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autoCompressPictures="0" defaultThemeVersion="124226"/>
  <bookViews>
    <workbookView xWindow="0" yWindow="0" windowWidth="25605" windowHeight="14325"/>
  </bookViews>
  <sheets>
    <sheet name="Sheet1" sheetId="1" r:id="rId1"/>
    <sheet name="检查数据" sheetId="4" r:id="rId2"/>
    <sheet name="武将映射" sheetId="2" r:id="rId3"/>
    <sheet name="工作表1" sheetId="5" r:id="rId4"/>
    <sheet name="工作表2" sheetId="6" r:id="rId5"/>
  </sheets>
  <externalReferences>
    <externalReference r:id="rId6"/>
    <externalReference r:id="rId7"/>
  </externalReferences>
  <definedNames>
    <definedName name="_xlnm._FilterDatabase" localSheetId="0" hidden="1">Sheet1!$A$5:$N$5</definedName>
    <definedName name="_xlnm._FilterDatabase" localSheetId="4" hidden="1">工作表2!$B$1:$B$593</definedName>
    <definedName name="_xlnm._FilterDatabase" localSheetId="2" hidden="1">武将映射!$B$1:$H$185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3" i="1"/>
  <c r="Q123"/>
  <c r="R123"/>
  <c r="S123"/>
  <c r="T123"/>
  <c r="P124"/>
  <c r="Q124"/>
  <c r="R124"/>
  <c r="S124"/>
  <c r="T124"/>
  <c r="P125"/>
  <c r="Q125"/>
  <c r="R125"/>
  <c r="S125"/>
  <c r="T125"/>
  <c r="P126"/>
  <c r="Q126"/>
  <c r="R126"/>
  <c r="S126"/>
  <c r="T126"/>
  <c r="P127"/>
  <c r="Q127"/>
  <c r="R127"/>
  <c r="S127"/>
  <c r="T127"/>
  <c r="P128"/>
  <c r="Q128"/>
  <c r="R128"/>
  <c r="S128"/>
  <c r="T128"/>
  <c r="P129"/>
  <c r="Q129"/>
  <c r="R129"/>
  <c r="S129"/>
  <c r="T129"/>
  <c r="P130"/>
  <c r="Q130"/>
  <c r="R130"/>
  <c r="S130"/>
  <c r="T130"/>
  <c r="P131"/>
  <c r="Q131"/>
  <c r="R131"/>
  <c r="S131"/>
  <c r="T131"/>
  <c r="P132"/>
  <c r="Q132"/>
  <c r="R132"/>
  <c r="S132"/>
  <c r="T132"/>
  <c r="P133"/>
  <c r="Q133"/>
  <c r="R133"/>
  <c r="S133"/>
  <c r="T133"/>
  <c r="P134"/>
  <c r="Q134"/>
  <c r="R134"/>
  <c r="S134"/>
  <c r="T134"/>
  <c r="P135"/>
  <c r="Q135"/>
  <c r="R135"/>
  <c r="S135"/>
  <c r="T135"/>
  <c r="P136"/>
  <c r="Q136"/>
  <c r="R136"/>
  <c r="S136"/>
  <c r="T136"/>
  <c r="P137"/>
  <c r="Q137"/>
  <c r="R137"/>
  <c r="S137"/>
  <c r="T137"/>
  <c r="P138"/>
  <c r="Q138"/>
  <c r="R138"/>
  <c r="S138"/>
  <c r="T138"/>
  <c r="P139"/>
  <c r="Q139"/>
  <c r="R139"/>
  <c r="S139"/>
  <c r="T139"/>
  <c r="P140"/>
  <c r="Q140"/>
  <c r="R140"/>
  <c r="S140"/>
  <c r="T140"/>
  <c r="P141"/>
  <c r="Q141"/>
  <c r="R141"/>
  <c r="S141"/>
  <c r="T141"/>
  <c r="P142"/>
  <c r="Q142"/>
  <c r="R142"/>
  <c r="S142"/>
  <c r="T142"/>
  <c r="P143"/>
  <c r="Q143"/>
  <c r="R143"/>
  <c r="S143"/>
  <c r="T143"/>
  <c r="P144"/>
  <c r="Q144"/>
  <c r="R144"/>
  <c r="S144"/>
  <c r="T144"/>
  <c r="P145"/>
  <c r="Q145"/>
  <c r="R145"/>
  <c r="S145"/>
  <c r="T145"/>
  <c r="P146"/>
  <c r="Q146"/>
  <c r="R146"/>
  <c r="S146"/>
  <c r="T146"/>
  <c r="P147"/>
  <c r="Q147"/>
  <c r="R147"/>
  <c r="S147"/>
  <c r="T147"/>
  <c r="P148"/>
  <c r="Q148"/>
  <c r="R148"/>
  <c r="S148"/>
  <c r="T148"/>
  <c r="P149"/>
  <c r="Q149"/>
  <c r="R149"/>
  <c r="S149"/>
  <c r="T149"/>
  <c r="P150"/>
  <c r="Q150"/>
  <c r="R150"/>
  <c r="S150"/>
  <c r="T150"/>
  <c r="P151"/>
  <c r="Q151"/>
  <c r="R151"/>
  <c r="S151"/>
  <c r="T151"/>
  <c r="P152"/>
  <c r="Q152"/>
  <c r="R152"/>
  <c r="S152"/>
  <c r="T152"/>
  <c r="P153"/>
  <c r="Q153"/>
  <c r="R153"/>
  <c r="S153"/>
  <c r="T153"/>
  <c r="P154"/>
  <c r="Q154"/>
  <c r="R154"/>
  <c r="S154"/>
  <c r="T154"/>
  <c r="P155"/>
  <c r="Q155"/>
  <c r="R155"/>
  <c r="S155"/>
  <c r="T155"/>
  <c r="P156"/>
  <c r="Q156"/>
  <c r="R156"/>
  <c r="S156"/>
  <c r="T156"/>
  <c r="P157"/>
  <c r="Q157"/>
  <c r="R157"/>
  <c r="S157"/>
  <c r="T157"/>
  <c r="P158"/>
  <c r="Q158"/>
  <c r="R158"/>
  <c r="S158"/>
  <c r="T158"/>
  <c r="P159"/>
  <c r="Q159"/>
  <c r="R159"/>
  <c r="S159"/>
  <c r="T159"/>
  <c r="P160"/>
  <c r="Q160"/>
  <c r="R160"/>
  <c r="S160"/>
  <c r="T160"/>
  <c r="P161"/>
  <c r="Q161"/>
  <c r="R161"/>
  <c r="S161"/>
  <c r="T161"/>
  <c r="P162"/>
  <c r="Q162"/>
  <c r="R162"/>
  <c r="S162"/>
  <c r="T162"/>
  <c r="P163"/>
  <c r="Q163"/>
  <c r="R163"/>
  <c r="S163"/>
  <c r="T163"/>
  <c r="P164"/>
  <c r="Q164"/>
  <c r="R164"/>
  <c r="S164"/>
  <c r="T164"/>
  <c r="P165"/>
  <c r="Q165"/>
  <c r="R165"/>
  <c r="S165"/>
  <c r="T165"/>
  <c r="P166"/>
  <c r="Q166"/>
  <c r="R166"/>
  <c r="S166"/>
  <c r="T166"/>
  <c r="P167"/>
  <c r="Q167"/>
  <c r="R167"/>
  <c r="S167"/>
  <c r="T167"/>
  <c r="P168"/>
  <c r="Q168"/>
  <c r="R168"/>
  <c r="S168"/>
  <c r="T168"/>
  <c r="P169"/>
  <c r="Q169"/>
  <c r="R169"/>
  <c r="S169"/>
  <c r="T169"/>
  <c r="P170"/>
  <c r="Q170"/>
  <c r="R170"/>
  <c r="S170"/>
  <c r="T170"/>
  <c r="P171"/>
  <c r="Q171"/>
  <c r="R171"/>
  <c r="S171"/>
  <c r="T171"/>
  <c r="P172"/>
  <c r="Q172"/>
  <c r="R172"/>
  <c r="S172"/>
  <c r="T172"/>
  <c r="P173"/>
  <c r="Q173"/>
  <c r="R173"/>
  <c r="S173"/>
  <c r="T173"/>
  <c r="P174"/>
  <c r="Q174"/>
  <c r="R174"/>
  <c r="S174"/>
  <c r="T174"/>
  <c r="P175"/>
  <c r="Q175"/>
  <c r="R175"/>
  <c r="S175"/>
  <c r="T175"/>
  <c r="P176"/>
  <c r="Q176"/>
  <c r="R176"/>
  <c r="S176"/>
  <c r="T176"/>
  <c r="P177"/>
  <c r="Q177"/>
  <c r="R177"/>
  <c r="S177"/>
  <c r="T177"/>
  <c r="P178"/>
  <c r="Q178"/>
  <c r="R178"/>
  <c r="S178"/>
  <c r="T178"/>
  <c r="P179"/>
  <c r="Q179"/>
  <c r="R179"/>
  <c r="S179"/>
  <c r="T179"/>
  <c r="P180"/>
  <c r="Q180"/>
  <c r="R180"/>
  <c r="S180"/>
  <c r="T180"/>
  <c r="P181"/>
  <c r="Q181"/>
  <c r="R181"/>
  <c r="S181"/>
  <c r="T181"/>
  <c r="P182"/>
  <c r="Q182"/>
  <c r="R182"/>
  <c r="S182"/>
  <c r="T182"/>
  <c r="P183"/>
  <c r="Q183"/>
  <c r="R183"/>
  <c r="S183"/>
  <c r="T183"/>
  <c r="P184"/>
  <c r="Q184"/>
  <c r="R184"/>
  <c r="S184"/>
  <c r="T184"/>
  <c r="P185"/>
  <c r="Q185"/>
  <c r="R185"/>
  <c r="S185"/>
  <c r="T185"/>
  <c r="P186"/>
  <c r="Q186"/>
  <c r="R186"/>
  <c r="S186"/>
  <c r="T186"/>
  <c r="P187"/>
  <c r="Q187"/>
  <c r="R187"/>
  <c r="S187"/>
  <c r="T187"/>
  <c r="P188"/>
  <c r="Q188"/>
  <c r="R188"/>
  <c r="S188"/>
  <c r="T188"/>
  <c r="P189"/>
  <c r="Q189"/>
  <c r="R189"/>
  <c r="S189"/>
  <c r="T189"/>
  <c r="P190"/>
  <c r="Q190"/>
  <c r="R190"/>
  <c r="S190"/>
  <c r="T190"/>
  <c r="P191"/>
  <c r="Q191"/>
  <c r="R191"/>
  <c r="S191"/>
  <c r="T191"/>
  <c r="P192"/>
  <c r="Q192"/>
  <c r="R192"/>
  <c r="S192"/>
  <c r="T192"/>
  <c r="P193"/>
  <c r="Q193"/>
  <c r="R193"/>
  <c r="S193"/>
  <c r="T193"/>
  <c r="P194"/>
  <c r="Q194"/>
  <c r="R194"/>
  <c r="S194"/>
  <c r="T194"/>
  <c r="P195"/>
  <c r="Q195"/>
  <c r="R195"/>
  <c r="S195"/>
  <c r="T195"/>
  <c r="P196"/>
  <c r="Q196"/>
  <c r="R196"/>
  <c r="S196"/>
  <c r="T196"/>
  <c r="P197"/>
  <c r="Q197"/>
  <c r="R197"/>
  <c r="S197"/>
  <c r="T197"/>
  <c r="P198"/>
  <c r="Q198"/>
  <c r="R198"/>
  <c r="S198"/>
  <c r="T198"/>
  <c r="P199"/>
  <c r="Q199"/>
  <c r="R199"/>
  <c r="S199"/>
  <c r="T199"/>
  <c r="P200"/>
  <c r="Q200"/>
  <c r="R200"/>
  <c r="S200"/>
  <c r="T200"/>
  <c r="P201"/>
  <c r="Q201"/>
  <c r="R201"/>
  <c r="S201"/>
  <c r="T201"/>
  <c r="P202"/>
  <c r="Q202"/>
  <c r="R202"/>
  <c r="S202"/>
  <c r="T202"/>
  <c r="P203"/>
  <c r="Q203"/>
  <c r="R203"/>
  <c r="S203"/>
  <c r="T203"/>
  <c r="P204"/>
  <c r="Q204"/>
  <c r="R204"/>
  <c r="S204"/>
  <c r="T204"/>
  <c r="P205"/>
  <c r="Q205"/>
  <c r="R205"/>
  <c r="S205"/>
  <c r="T205"/>
  <c r="P206"/>
  <c r="Q206"/>
  <c r="R206"/>
  <c r="S206"/>
  <c r="T206"/>
  <c r="P207"/>
  <c r="Q207"/>
  <c r="R207"/>
  <c r="S207"/>
  <c r="T207"/>
  <c r="P208"/>
  <c r="Q208"/>
  <c r="R208"/>
  <c r="S208"/>
  <c r="T208"/>
  <c r="P209"/>
  <c r="Q209"/>
  <c r="R209"/>
  <c r="S209"/>
  <c r="T209"/>
  <c r="P210"/>
  <c r="Q210"/>
  <c r="R210"/>
  <c r="S210"/>
  <c r="T210"/>
  <c r="P211"/>
  <c r="Q211"/>
  <c r="R211"/>
  <c r="S211"/>
  <c r="T211"/>
  <c r="P212"/>
  <c r="Q212"/>
  <c r="R212"/>
  <c r="S212"/>
  <c r="T212"/>
  <c r="P213"/>
  <c r="Q213"/>
  <c r="R213"/>
  <c r="S213"/>
  <c r="T213"/>
  <c r="P214"/>
  <c r="Q214"/>
  <c r="R214"/>
  <c r="S214"/>
  <c r="T214"/>
  <c r="P215"/>
  <c r="Q215"/>
  <c r="R215"/>
  <c r="S215"/>
  <c r="T215"/>
  <c r="P216"/>
  <c r="Q216"/>
  <c r="R216"/>
  <c r="S216"/>
  <c r="T216"/>
  <c r="P217"/>
  <c r="Q217"/>
  <c r="R217"/>
  <c r="S217"/>
  <c r="T217"/>
  <c r="P218"/>
  <c r="Q218"/>
  <c r="R218"/>
  <c r="S218"/>
  <c r="T218"/>
  <c r="P219"/>
  <c r="Q219"/>
  <c r="R219"/>
  <c r="S219"/>
  <c r="T219"/>
  <c r="P220"/>
  <c r="Q220"/>
  <c r="R220"/>
  <c r="S220"/>
  <c r="T220"/>
  <c r="P221"/>
  <c r="Q221"/>
  <c r="R221"/>
  <c r="S221"/>
  <c r="T221"/>
  <c r="P222"/>
  <c r="Q222"/>
  <c r="R222"/>
  <c r="S222"/>
  <c r="T222"/>
  <c r="P223"/>
  <c r="Q223"/>
  <c r="R223"/>
  <c r="S223"/>
  <c r="T223"/>
  <c r="P224"/>
  <c r="Q224"/>
  <c r="R224"/>
  <c r="S224"/>
  <c r="T224"/>
  <c r="P225"/>
  <c r="Q225"/>
  <c r="R225"/>
  <c r="S225"/>
  <c r="T225"/>
  <c r="P226"/>
  <c r="Q226"/>
  <c r="R226"/>
  <c r="S226"/>
  <c r="T226"/>
  <c r="P227"/>
  <c r="Q227"/>
  <c r="R227"/>
  <c r="S227"/>
  <c r="T227"/>
  <c r="P228"/>
  <c r="Q228"/>
  <c r="R228"/>
  <c r="S228"/>
  <c r="T228"/>
  <c r="P229"/>
  <c r="Q229"/>
  <c r="R229"/>
  <c r="S229"/>
  <c r="T229"/>
  <c r="P230"/>
  <c r="Q230"/>
  <c r="R230"/>
  <c r="S230"/>
  <c r="T230"/>
  <c r="P231"/>
  <c r="Q231"/>
  <c r="R231"/>
  <c r="S231"/>
  <c r="T231"/>
  <c r="P232"/>
  <c r="Q232"/>
  <c r="R232"/>
  <c r="S232"/>
  <c r="T232"/>
  <c r="P233"/>
  <c r="Q233"/>
  <c r="R233"/>
  <c r="S233"/>
  <c r="T233"/>
  <c r="P234"/>
  <c r="Q234"/>
  <c r="R234"/>
  <c r="S234"/>
  <c r="T234"/>
  <c r="P235"/>
  <c r="Q235"/>
  <c r="R235"/>
  <c r="S235"/>
  <c r="T235"/>
  <c r="P236"/>
  <c r="Q236"/>
  <c r="R236"/>
  <c r="S236"/>
  <c r="T236"/>
  <c r="P237"/>
  <c r="Q237"/>
  <c r="R237"/>
  <c r="S237"/>
  <c r="T237"/>
  <c r="P238"/>
  <c r="Q238"/>
  <c r="R238"/>
  <c r="S238"/>
  <c r="T238"/>
  <c r="P239"/>
  <c r="Q239"/>
  <c r="R239"/>
  <c r="S239"/>
  <c r="T239"/>
  <c r="P240"/>
  <c r="Q240"/>
  <c r="R240"/>
  <c r="S240"/>
  <c r="T240"/>
  <c r="P241"/>
  <c r="Q241"/>
  <c r="R241"/>
  <c r="S241"/>
  <c r="T241"/>
  <c r="P242"/>
  <c r="Q242"/>
  <c r="R242"/>
  <c r="S242"/>
  <c r="T242"/>
  <c r="P243"/>
  <c r="Q243"/>
  <c r="R243"/>
  <c r="S243"/>
  <c r="T243"/>
  <c r="P244"/>
  <c r="Q244"/>
  <c r="R244"/>
  <c r="S244"/>
  <c r="T244"/>
  <c r="P245"/>
  <c r="Q245"/>
  <c r="R245"/>
  <c r="S245"/>
  <c r="T245"/>
  <c r="P246"/>
  <c r="Q246"/>
  <c r="R246"/>
  <c r="S246"/>
  <c r="T246"/>
  <c r="P247"/>
  <c r="Q247"/>
  <c r="R247"/>
  <c r="S247"/>
  <c r="T247"/>
  <c r="P248"/>
  <c r="Q248"/>
  <c r="R248"/>
  <c r="S248"/>
  <c r="T248"/>
  <c r="P249"/>
  <c r="Q249"/>
  <c r="R249"/>
  <c r="S249"/>
  <c r="T249"/>
  <c r="P250"/>
  <c r="Q250"/>
  <c r="R250"/>
  <c r="S250"/>
  <c r="T250"/>
  <c r="P251"/>
  <c r="Q251"/>
  <c r="R251"/>
  <c r="S251"/>
  <c r="T251"/>
  <c r="P252"/>
  <c r="Q252"/>
  <c r="R252"/>
  <c r="S252"/>
  <c r="T252"/>
  <c r="P253"/>
  <c r="Q253"/>
  <c r="R253"/>
  <c r="S253"/>
  <c r="T253"/>
  <c r="P254"/>
  <c r="Q254"/>
  <c r="R254"/>
  <c r="S254"/>
  <c r="T254"/>
  <c r="P255"/>
  <c r="Q255"/>
  <c r="R255"/>
  <c r="S255"/>
  <c r="T255"/>
  <c r="P256"/>
  <c r="Q256"/>
  <c r="R256"/>
  <c r="S256"/>
  <c r="T256"/>
  <c r="P257"/>
  <c r="Q257"/>
  <c r="R257"/>
  <c r="S257"/>
  <c r="T257"/>
  <c r="P258"/>
  <c r="Q258"/>
  <c r="R258"/>
  <c r="S258"/>
  <c r="T258"/>
  <c r="P259"/>
  <c r="Q259"/>
  <c r="R259"/>
  <c r="S259"/>
  <c r="T259"/>
  <c r="P260"/>
  <c r="Q260"/>
  <c r="R260"/>
  <c r="S260"/>
  <c r="T260"/>
  <c r="P261"/>
  <c r="Q261"/>
  <c r="R261"/>
  <c r="S261"/>
  <c r="T261"/>
  <c r="P262"/>
  <c r="Q262"/>
  <c r="R262"/>
  <c r="S262"/>
  <c r="T262"/>
  <c r="P263"/>
  <c r="Q263"/>
  <c r="R263"/>
  <c r="S263"/>
  <c r="T263"/>
  <c r="P264"/>
  <c r="Q264"/>
  <c r="R264"/>
  <c r="S264"/>
  <c r="T264"/>
  <c r="P265"/>
  <c r="Q265"/>
  <c r="R265"/>
  <c r="S265"/>
  <c r="T265"/>
  <c r="P266"/>
  <c r="Q266"/>
  <c r="R266"/>
  <c r="S266"/>
  <c r="T266"/>
  <c r="P267"/>
  <c r="Q267"/>
  <c r="R267"/>
  <c r="S267"/>
  <c r="T267"/>
  <c r="P268"/>
  <c r="Q268"/>
  <c r="R268"/>
  <c r="S268"/>
  <c r="T268"/>
  <c r="P269"/>
  <c r="Q269"/>
  <c r="R269"/>
  <c r="S269"/>
  <c r="T269"/>
  <c r="P270"/>
  <c r="Q270"/>
  <c r="R270"/>
  <c r="S270"/>
  <c r="T270"/>
  <c r="P271"/>
  <c r="Q271"/>
  <c r="R271"/>
  <c r="S271"/>
  <c r="T271"/>
  <c r="P272"/>
  <c r="Q272"/>
  <c r="R272"/>
  <c r="S272"/>
  <c r="T272"/>
  <c r="P273"/>
  <c r="Q273"/>
  <c r="R273"/>
  <c r="S273"/>
  <c r="T273"/>
  <c r="P274"/>
  <c r="Q274"/>
  <c r="R274"/>
  <c r="S274"/>
  <c r="T274"/>
  <c r="P275"/>
  <c r="Q275"/>
  <c r="R275"/>
  <c r="S275"/>
  <c r="T275"/>
  <c r="P276"/>
  <c r="Q276"/>
  <c r="R276"/>
  <c r="S276"/>
  <c r="T276"/>
  <c r="P277"/>
  <c r="Q277"/>
  <c r="R277"/>
  <c r="S277"/>
  <c r="T277"/>
  <c r="P278"/>
  <c r="Q278"/>
  <c r="R278"/>
  <c r="S278"/>
  <c r="T278"/>
  <c r="P279"/>
  <c r="Q279"/>
  <c r="R279"/>
  <c r="S279"/>
  <c r="T279"/>
  <c r="P280"/>
  <c r="Q280"/>
  <c r="R280"/>
  <c r="S280"/>
  <c r="T280"/>
  <c r="P281"/>
  <c r="Q281"/>
  <c r="R281"/>
  <c r="S281"/>
  <c r="T281"/>
  <c r="P282"/>
  <c r="Q282"/>
  <c r="R282"/>
  <c r="S282"/>
  <c r="T282"/>
  <c r="P283"/>
  <c r="Q283"/>
  <c r="R283"/>
  <c r="S283"/>
  <c r="T283"/>
  <c r="P284"/>
  <c r="Q284"/>
  <c r="R284"/>
  <c r="S284"/>
  <c r="T284"/>
  <c r="P285"/>
  <c r="Q285"/>
  <c r="R285"/>
  <c r="S285"/>
  <c r="T285"/>
  <c r="P286"/>
  <c r="Q286"/>
  <c r="R286"/>
  <c r="S286"/>
  <c r="T286"/>
  <c r="P287"/>
  <c r="Q287"/>
  <c r="R287"/>
  <c r="S287"/>
  <c r="T287"/>
  <c r="P288"/>
  <c r="Q288"/>
  <c r="R288"/>
  <c r="S288"/>
  <c r="T288"/>
  <c r="P289"/>
  <c r="Q289"/>
  <c r="R289"/>
  <c r="S289"/>
  <c r="T289"/>
  <c r="P290"/>
  <c r="Q290"/>
  <c r="R290"/>
  <c r="S290"/>
  <c r="T290"/>
  <c r="P291"/>
  <c r="Q291"/>
  <c r="R291"/>
  <c r="S291"/>
  <c r="T291"/>
  <c r="P292"/>
  <c r="Q292"/>
  <c r="R292"/>
  <c r="S292"/>
  <c r="T292"/>
  <c r="P293"/>
  <c r="Q293"/>
  <c r="R293"/>
  <c r="S293"/>
  <c r="T293"/>
  <c r="P294"/>
  <c r="Q294"/>
  <c r="R294"/>
  <c r="S294"/>
  <c r="T294"/>
  <c r="P295"/>
  <c r="Q295"/>
  <c r="R295"/>
  <c r="S295"/>
  <c r="T295"/>
  <c r="P296"/>
  <c r="Q296"/>
  <c r="R296"/>
  <c r="S296"/>
  <c r="T296"/>
  <c r="P297"/>
  <c r="Q297"/>
  <c r="R297"/>
  <c r="S297"/>
  <c r="T297"/>
  <c r="P298"/>
  <c r="Q298"/>
  <c r="R298"/>
  <c r="S298"/>
  <c r="T298"/>
  <c r="P299"/>
  <c r="Q299"/>
  <c r="R299"/>
  <c r="S299"/>
  <c r="T299"/>
  <c r="P300"/>
  <c r="Q300"/>
  <c r="R300"/>
  <c r="S300"/>
  <c r="T300"/>
  <c r="P301"/>
  <c r="Q301"/>
  <c r="R301"/>
  <c r="S301"/>
  <c r="T301"/>
  <c r="P302"/>
  <c r="Q302"/>
  <c r="R302"/>
  <c r="S302"/>
  <c r="T302"/>
  <c r="P303"/>
  <c r="Q303"/>
  <c r="R303"/>
  <c r="S303"/>
  <c r="T303"/>
  <c r="P304"/>
  <c r="Q304"/>
  <c r="R304"/>
  <c r="S304"/>
  <c r="T304"/>
  <c r="P305"/>
  <c r="Q305"/>
  <c r="R305"/>
  <c r="S305"/>
  <c r="T305"/>
  <c r="P306"/>
  <c r="Q306"/>
  <c r="R306"/>
  <c r="S306"/>
  <c r="T306"/>
  <c r="P307"/>
  <c r="Q307"/>
  <c r="R307"/>
  <c r="S307"/>
  <c r="T307"/>
  <c r="P308"/>
  <c r="Q308"/>
  <c r="R308"/>
  <c r="S308"/>
  <c r="T308"/>
  <c r="P309"/>
  <c r="Q309"/>
  <c r="R309"/>
  <c r="S309"/>
  <c r="T309"/>
  <c r="P310"/>
  <c r="Q310"/>
  <c r="R310"/>
  <c r="S310"/>
  <c r="T310"/>
  <c r="P311"/>
  <c r="Q311"/>
  <c r="R311"/>
  <c r="S311"/>
  <c r="T311"/>
  <c r="P312"/>
  <c r="Q312"/>
  <c r="R312"/>
  <c r="S312"/>
  <c r="T312"/>
  <c r="P313"/>
  <c r="Q313"/>
  <c r="R313"/>
  <c r="S313"/>
  <c r="T313"/>
  <c r="P314"/>
  <c r="Q314"/>
  <c r="R314"/>
  <c r="S314"/>
  <c r="T314"/>
  <c r="P315"/>
  <c r="Q315"/>
  <c r="R315"/>
  <c r="S315"/>
  <c r="T315"/>
  <c r="P316"/>
  <c r="Q316"/>
  <c r="R316"/>
  <c r="S316"/>
  <c r="T316"/>
  <c r="P317"/>
  <c r="Q317"/>
  <c r="R317"/>
  <c r="S317"/>
  <c r="T317"/>
  <c r="P318"/>
  <c r="Q318"/>
  <c r="R318"/>
  <c r="S318"/>
  <c r="T318"/>
  <c r="P319"/>
  <c r="Q319"/>
  <c r="R319"/>
  <c r="S319"/>
  <c r="T319"/>
  <c r="P320"/>
  <c r="Q320"/>
  <c r="R320"/>
  <c r="S320"/>
  <c r="T320"/>
  <c r="P321"/>
  <c r="Q321"/>
  <c r="R321"/>
  <c r="S321"/>
  <c r="T321"/>
  <c r="P322"/>
  <c r="Q322"/>
  <c r="R322"/>
  <c r="S322"/>
  <c r="T322"/>
  <c r="P323"/>
  <c r="Q323"/>
  <c r="R323"/>
  <c r="S323"/>
  <c r="T323"/>
  <c r="P324"/>
  <c r="Q324"/>
  <c r="R324"/>
  <c r="S324"/>
  <c r="T324"/>
  <c r="P325"/>
  <c r="Q325"/>
  <c r="R325"/>
  <c r="S325"/>
  <c r="T325"/>
  <c r="P326"/>
  <c r="Q326"/>
  <c r="R326"/>
  <c r="S326"/>
  <c r="T326"/>
  <c r="P327"/>
  <c r="Q327"/>
  <c r="R327"/>
  <c r="S327"/>
  <c r="T327"/>
  <c r="P328"/>
  <c r="Q328"/>
  <c r="R328"/>
  <c r="S328"/>
  <c r="T328"/>
  <c r="P329"/>
  <c r="Q329"/>
  <c r="R329"/>
  <c r="S329"/>
  <c r="T329"/>
  <c r="P330"/>
  <c r="Q330"/>
  <c r="R330"/>
  <c r="S330"/>
  <c r="T330"/>
  <c r="P331"/>
  <c r="Q331"/>
  <c r="R331"/>
  <c r="S331"/>
  <c r="T331"/>
  <c r="P332"/>
  <c r="Q332"/>
  <c r="R332"/>
  <c r="S332"/>
  <c r="T332"/>
  <c r="P333"/>
  <c r="Q333"/>
  <c r="R333"/>
  <c r="S333"/>
  <c r="T333"/>
  <c r="P334"/>
  <c r="Q334"/>
  <c r="R334"/>
  <c r="S334"/>
  <c r="T334"/>
  <c r="P335"/>
  <c r="Q335"/>
  <c r="R335"/>
  <c r="S335"/>
  <c r="T335"/>
  <c r="P336"/>
  <c r="Q336"/>
  <c r="R336"/>
  <c r="S336"/>
  <c r="T336"/>
  <c r="P337"/>
  <c r="Q337"/>
  <c r="R337"/>
  <c r="S337"/>
  <c r="T337"/>
  <c r="P338"/>
  <c r="Q338"/>
  <c r="R338"/>
  <c r="S338"/>
  <c r="T338"/>
  <c r="P339"/>
  <c r="Q339"/>
  <c r="R339"/>
  <c r="S339"/>
  <c r="T339"/>
  <c r="P340"/>
  <c r="Q340"/>
  <c r="R340"/>
  <c r="S340"/>
  <c r="T340"/>
  <c r="P341"/>
  <c r="Q341"/>
  <c r="R341"/>
  <c r="S341"/>
  <c r="T341"/>
  <c r="P342"/>
  <c r="Q342"/>
  <c r="R342"/>
  <c r="S342"/>
  <c r="T342"/>
  <c r="P343"/>
  <c r="Q343"/>
  <c r="R343"/>
  <c r="S343"/>
  <c r="T343"/>
  <c r="P344"/>
  <c r="Q344"/>
  <c r="R344"/>
  <c r="S344"/>
  <c r="T344"/>
  <c r="P345"/>
  <c r="Q345"/>
  <c r="R345"/>
  <c r="S345"/>
  <c r="T345"/>
  <c r="P346"/>
  <c r="Q346"/>
  <c r="R346"/>
  <c r="S346"/>
  <c r="T346"/>
  <c r="P347"/>
  <c r="Q347"/>
  <c r="R347"/>
  <c r="S347"/>
  <c r="T347"/>
  <c r="P348"/>
  <c r="Q348"/>
  <c r="R348"/>
  <c r="S348"/>
  <c r="T348"/>
  <c r="P349"/>
  <c r="Q349"/>
  <c r="R349"/>
  <c r="S349"/>
  <c r="T349"/>
  <c r="P350"/>
  <c r="Q350"/>
  <c r="R350"/>
  <c r="S350"/>
  <c r="T350"/>
  <c r="P351"/>
  <c r="Q351"/>
  <c r="R351"/>
  <c r="S351"/>
  <c r="T351"/>
  <c r="P352"/>
  <c r="Q352"/>
  <c r="R352"/>
  <c r="S352"/>
  <c r="T352"/>
  <c r="P353"/>
  <c r="Q353"/>
  <c r="R353"/>
  <c r="S353"/>
  <c r="T353"/>
  <c r="P354"/>
  <c r="Q354"/>
  <c r="R354"/>
  <c r="S354"/>
  <c r="T354"/>
  <c r="P355"/>
  <c r="Q355"/>
  <c r="R355"/>
  <c r="S355"/>
  <c r="T355"/>
  <c r="P356"/>
  <c r="Q356"/>
  <c r="R356"/>
  <c r="S356"/>
  <c r="T356"/>
  <c r="P357"/>
  <c r="Q357"/>
  <c r="R357"/>
  <c r="S357"/>
  <c r="T357"/>
  <c r="P358"/>
  <c r="Q358"/>
  <c r="R358"/>
  <c r="S358"/>
  <c r="T358"/>
  <c r="P359"/>
  <c r="Q359"/>
  <c r="R359"/>
  <c r="S359"/>
  <c r="T359"/>
  <c r="P360"/>
  <c r="Q360"/>
  <c r="R360"/>
  <c r="S360"/>
  <c r="T360"/>
  <c r="P361"/>
  <c r="Q361"/>
  <c r="R361"/>
  <c r="S361"/>
  <c r="T361"/>
  <c r="P362"/>
  <c r="Q362"/>
  <c r="R362"/>
  <c r="S362"/>
  <c r="T362"/>
  <c r="P363"/>
  <c r="Q363"/>
  <c r="R363"/>
  <c r="S363"/>
  <c r="T363"/>
  <c r="P364"/>
  <c r="Q364"/>
  <c r="R364"/>
  <c r="S364"/>
  <c r="T364"/>
  <c r="P365"/>
  <c r="Q365"/>
  <c r="R365"/>
  <c r="S365"/>
  <c r="T365"/>
  <c r="P366"/>
  <c r="Q366"/>
  <c r="R366"/>
  <c r="S366"/>
  <c r="T366"/>
  <c r="P367"/>
  <c r="Q367"/>
  <c r="R367"/>
  <c r="S367"/>
  <c r="T367"/>
  <c r="P368"/>
  <c r="Q368"/>
  <c r="R368"/>
  <c r="S368"/>
  <c r="T368"/>
  <c r="P369"/>
  <c r="Q369"/>
  <c r="R369"/>
  <c r="S369"/>
  <c r="T369"/>
  <c r="P370"/>
  <c r="Q370"/>
  <c r="R370"/>
  <c r="S370"/>
  <c r="T370"/>
  <c r="P371"/>
  <c r="Q371"/>
  <c r="R371"/>
  <c r="S371"/>
  <c r="T371"/>
  <c r="P372"/>
  <c r="Q372"/>
  <c r="R372"/>
  <c r="S372"/>
  <c r="T372"/>
  <c r="P373"/>
  <c r="Q373"/>
  <c r="R373"/>
  <c r="S373"/>
  <c r="T373"/>
  <c r="P374"/>
  <c r="Q374"/>
  <c r="R374"/>
  <c r="S374"/>
  <c r="T374"/>
  <c r="P375"/>
  <c r="Q375"/>
  <c r="R375"/>
  <c r="S375"/>
  <c r="T375"/>
  <c r="P376"/>
  <c r="Q376"/>
  <c r="R376"/>
  <c r="S376"/>
  <c r="T376"/>
  <c r="P377"/>
  <c r="Q377"/>
  <c r="R377"/>
  <c r="S377"/>
  <c r="T377"/>
  <c r="P378"/>
  <c r="Q378"/>
  <c r="R378"/>
  <c r="S378"/>
  <c r="T378"/>
  <c r="P379"/>
  <c r="Q379"/>
  <c r="R379"/>
  <c r="S379"/>
  <c r="T379"/>
  <c r="P380"/>
  <c r="Q380"/>
  <c r="R380"/>
  <c r="S380"/>
  <c r="T380"/>
  <c r="P381"/>
  <c r="Q381"/>
  <c r="R381"/>
  <c r="S381"/>
  <c r="T381"/>
  <c r="P382"/>
  <c r="Q382"/>
  <c r="R382"/>
  <c r="S382"/>
  <c r="T382"/>
  <c r="P383"/>
  <c r="Q383"/>
  <c r="R383"/>
  <c r="S383"/>
  <c r="T383"/>
  <c r="P384"/>
  <c r="Q384"/>
  <c r="R384"/>
  <c r="S384"/>
  <c r="T384"/>
  <c r="P385"/>
  <c r="Q385"/>
  <c r="R385"/>
  <c r="S385"/>
  <c r="T385"/>
  <c r="P386"/>
  <c r="Q386"/>
  <c r="R386"/>
  <c r="S386"/>
  <c r="T386"/>
  <c r="P387"/>
  <c r="Q387"/>
  <c r="R387"/>
  <c r="S387"/>
  <c r="T387"/>
  <c r="P388"/>
  <c r="Q388"/>
  <c r="R388"/>
  <c r="S388"/>
  <c r="T388"/>
  <c r="P389"/>
  <c r="Q389"/>
  <c r="R389"/>
  <c r="S389"/>
  <c r="T389"/>
  <c r="P390"/>
  <c r="Q390"/>
  <c r="R390"/>
  <c r="S390"/>
  <c r="T390"/>
  <c r="P391"/>
  <c r="Q391"/>
  <c r="R391"/>
  <c r="S391"/>
  <c r="T391"/>
  <c r="P392"/>
  <c r="Q392"/>
  <c r="R392"/>
  <c r="S392"/>
  <c r="T392"/>
  <c r="P393"/>
  <c r="Q393"/>
  <c r="R393"/>
  <c r="S393"/>
  <c r="T393"/>
  <c r="P394"/>
  <c r="Q394"/>
  <c r="R394"/>
  <c r="S394"/>
  <c r="T394"/>
  <c r="P395"/>
  <c r="Q395"/>
  <c r="R395"/>
  <c r="S395"/>
  <c r="T395"/>
  <c r="P396"/>
  <c r="Q396"/>
  <c r="R396"/>
  <c r="S396"/>
  <c r="T396"/>
  <c r="P397"/>
  <c r="Q397"/>
  <c r="R397"/>
  <c r="S397"/>
  <c r="T397"/>
  <c r="P398"/>
  <c r="Q398"/>
  <c r="R398"/>
  <c r="S398"/>
  <c r="T398"/>
  <c r="P399"/>
  <c r="Q399"/>
  <c r="R399"/>
  <c r="S399"/>
  <c r="T399"/>
  <c r="P400"/>
  <c r="Q400"/>
  <c r="R400"/>
  <c r="S400"/>
  <c r="T400"/>
  <c r="P401"/>
  <c r="Q401"/>
  <c r="R401"/>
  <c r="S401"/>
  <c r="T401"/>
  <c r="P402"/>
  <c r="Q402"/>
  <c r="R402"/>
  <c r="S402"/>
  <c r="T402"/>
  <c r="P403"/>
  <c r="Q403"/>
  <c r="R403"/>
  <c r="S403"/>
  <c r="T403"/>
  <c r="P404"/>
  <c r="Q404"/>
  <c r="R404"/>
  <c r="S404"/>
  <c r="T404"/>
  <c r="P405"/>
  <c r="Q405"/>
  <c r="R405"/>
  <c r="S405"/>
  <c r="T405"/>
  <c r="P406"/>
  <c r="Q406"/>
  <c r="R406"/>
  <c r="S406"/>
  <c r="T406"/>
  <c r="P407"/>
  <c r="Q407"/>
  <c r="R407"/>
  <c r="S407"/>
  <c r="T407"/>
  <c r="P408"/>
  <c r="Q408"/>
  <c r="R408"/>
  <c r="S408"/>
  <c r="T408"/>
  <c r="P409"/>
  <c r="Q409"/>
  <c r="R409"/>
  <c r="S409"/>
  <c r="T409"/>
  <c r="P410"/>
  <c r="Q410"/>
  <c r="R410"/>
  <c r="S410"/>
  <c r="T410"/>
  <c r="P411"/>
  <c r="Q411"/>
  <c r="R411"/>
  <c r="S411"/>
  <c r="T411"/>
  <c r="P412"/>
  <c r="Q412"/>
  <c r="R412"/>
  <c r="S412"/>
  <c r="T412"/>
  <c r="P413"/>
  <c r="Q413"/>
  <c r="R413"/>
  <c r="S413"/>
  <c r="T413"/>
  <c r="P414"/>
  <c r="Q414"/>
  <c r="R414"/>
  <c r="S414"/>
  <c r="T414"/>
  <c r="P415"/>
  <c r="Q415"/>
  <c r="R415"/>
  <c r="S415"/>
  <c r="T415"/>
  <c r="P416"/>
  <c r="Q416"/>
  <c r="R416"/>
  <c r="S416"/>
  <c r="T416"/>
  <c r="P417"/>
  <c r="Q417"/>
  <c r="R417"/>
  <c r="S417"/>
  <c r="T417"/>
  <c r="P418"/>
  <c r="Q418"/>
  <c r="R418"/>
  <c r="S418"/>
  <c r="T418"/>
  <c r="P419"/>
  <c r="Q419"/>
  <c r="R419"/>
  <c r="S419"/>
  <c r="T419"/>
  <c r="P420"/>
  <c r="Q420"/>
  <c r="R420"/>
  <c r="S420"/>
  <c r="T420"/>
  <c r="P421"/>
  <c r="Q421"/>
  <c r="R421"/>
  <c r="S421"/>
  <c r="T421"/>
  <c r="P422"/>
  <c r="Q422"/>
  <c r="R422"/>
  <c r="S422"/>
  <c r="T422"/>
  <c r="P423"/>
  <c r="Q423"/>
  <c r="R423"/>
  <c r="S423"/>
  <c r="T423"/>
  <c r="P424"/>
  <c r="Q424"/>
  <c r="R424"/>
  <c r="S424"/>
  <c r="T424"/>
  <c r="P425"/>
  <c r="Q425"/>
  <c r="R425"/>
  <c r="S425"/>
  <c r="T425"/>
  <c r="P426"/>
  <c r="Q426"/>
  <c r="R426"/>
  <c r="S426"/>
  <c r="T426"/>
  <c r="P427"/>
  <c r="Q427"/>
  <c r="R427"/>
  <c r="S427"/>
  <c r="T427"/>
  <c r="P428"/>
  <c r="Q428"/>
  <c r="R428"/>
  <c r="S428"/>
  <c r="T428"/>
  <c r="P429"/>
  <c r="Q429"/>
  <c r="R429"/>
  <c r="S429"/>
  <c r="T429"/>
  <c r="P430"/>
  <c r="Q430"/>
  <c r="R430"/>
  <c r="S430"/>
  <c r="T430"/>
  <c r="P431"/>
  <c r="Q431"/>
  <c r="R431"/>
  <c r="S431"/>
  <c r="T431"/>
  <c r="P432"/>
  <c r="Q432"/>
  <c r="R432"/>
  <c r="S432"/>
  <c r="T432"/>
  <c r="P433"/>
  <c r="Q433"/>
  <c r="R433"/>
  <c r="S433"/>
  <c r="T433"/>
  <c r="P434"/>
  <c r="Q434"/>
  <c r="R434"/>
  <c r="S434"/>
  <c r="T434"/>
  <c r="P435"/>
  <c r="Q435"/>
  <c r="R435"/>
  <c r="S435"/>
  <c r="T435"/>
  <c r="P436"/>
  <c r="Q436"/>
  <c r="R436"/>
  <c r="S436"/>
  <c r="T436"/>
  <c r="P437"/>
  <c r="Q437"/>
  <c r="R437"/>
  <c r="S437"/>
  <c r="T437"/>
  <c r="P438"/>
  <c r="Q438"/>
  <c r="R438"/>
  <c r="S438"/>
  <c r="T438"/>
  <c r="P439"/>
  <c r="Q439"/>
  <c r="R439"/>
  <c r="S439"/>
  <c r="T439"/>
  <c r="P440"/>
  <c r="Q440"/>
  <c r="R440"/>
  <c r="S440"/>
  <c r="T440"/>
  <c r="P441"/>
  <c r="Q441"/>
  <c r="R441"/>
  <c r="S441"/>
  <c r="T441"/>
  <c r="P442"/>
  <c r="Q442"/>
  <c r="R442"/>
  <c r="S442"/>
  <c r="T442"/>
  <c r="P443"/>
  <c r="Q443"/>
  <c r="R443"/>
  <c r="S443"/>
  <c r="T443"/>
  <c r="P444"/>
  <c r="Q444"/>
  <c r="R444"/>
  <c r="S444"/>
  <c r="T444"/>
  <c r="P445"/>
  <c r="Q445"/>
  <c r="R445"/>
  <c r="S445"/>
  <c r="T445"/>
  <c r="P446"/>
  <c r="Q446"/>
  <c r="R446"/>
  <c r="S446"/>
  <c r="T446"/>
  <c r="P447"/>
  <c r="Q447"/>
  <c r="R447"/>
  <c r="S447"/>
  <c r="T447"/>
  <c r="P448"/>
  <c r="Q448"/>
  <c r="R448"/>
  <c r="S448"/>
  <c r="T448"/>
  <c r="P449"/>
  <c r="Q449"/>
  <c r="R449"/>
  <c r="S449"/>
  <c r="T449"/>
  <c r="P450"/>
  <c r="Q450"/>
  <c r="R450"/>
  <c r="S450"/>
  <c r="T450"/>
  <c r="P451"/>
  <c r="Q451"/>
  <c r="R451"/>
  <c r="S451"/>
  <c r="T451"/>
  <c r="P452"/>
  <c r="Q452"/>
  <c r="R452"/>
  <c r="S452"/>
  <c r="T452"/>
  <c r="P453"/>
  <c r="Q453"/>
  <c r="R453"/>
  <c r="S453"/>
  <c r="T453"/>
  <c r="P454"/>
  <c r="Q454"/>
  <c r="R454"/>
  <c r="S454"/>
  <c r="T454"/>
  <c r="P455"/>
  <c r="Q455"/>
  <c r="R455"/>
  <c r="S455"/>
  <c r="T455"/>
  <c r="P456"/>
  <c r="Q456"/>
  <c r="R456"/>
  <c r="S456"/>
  <c r="T456"/>
  <c r="P457"/>
  <c r="Q457"/>
  <c r="R457"/>
  <c r="S457"/>
  <c r="T457"/>
  <c r="P458"/>
  <c r="Q458"/>
  <c r="R458"/>
  <c r="S458"/>
  <c r="T458"/>
  <c r="P459"/>
  <c r="Q459"/>
  <c r="R459"/>
  <c r="S459"/>
  <c r="T459"/>
  <c r="P460"/>
  <c r="Q460"/>
  <c r="R460"/>
  <c r="S460"/>
  <c r="T460"/>
  <c r="P461"/>
  <c r="Q461"/>
  <c r="R461"/>
  <c r="S461"/>
  <c r="T461"/>
  <c r="P462"/>
  <c r="Q462"/>
  <c r="R462"/>
  <c r="S462"/>
  <c r="T462"/>
  <c r="P463"/>
  <c r="Q463"/>
  <c r="R463"/>
  <c r="S463"/>
  <c r="T463"/>
  <c r="P464"/>
  <c r="Q464"/>
  <c r="R464"/>
  <c r="S464"/>
  <c r="T464"/>
  <c r="P465"/>
  <c r="Q465"/>
  <c r="R465"/>
  <c r="S465"/>
  <c r="T465"/>
  <c r="P466"/>
  <c r="Q466"/>
  <c r="R466"/>
  <c r="S466"/>
  <c r="T466"/>
  <c r="P467"/>
  <c r="Q467"/>
  <c r="R467"/>
  <c r="S467"/>
  <c r="T467"/>
  <c r="P468"/>
  <c r="Q468"/>
  <c r="R468"/>
  <c r="S468"/>
  <c r="T468"/>
  <c r="P469"/>
  <c r="Q469"/>
  <c r="R469"/>
  <c r="S469"/>
  <c r="T469"/>
  <c r="P470"/>
  <c r="Q470"/>
  <c r="R470"/>
  <c r="S470"/>
  <c r="T470"/>
  <c r="P471"/>
  <c r="Q471"/>
  <c r="R471"/>
  <c r="S471"/>
  <c r="T471"/>
  <c r="P472"/>
  <c r="Q472"/>
  <c r="R472"/>
  <c r="S472"/>
  <c r="T472"/>
  <c r="P473"/>
  <c r="Q473"/>
  <c r="R473"/>
  <c r="S473"/>
  <c r="T473"/>
  <c r="P474"/>
  <c r="Q474"/>
  <c r="R474"/>
  <c r="S474"/>
  <c r="T474"/>
  <c r="P475"/>
  <c r="Q475"/>
  <c r="R475"/>
  <c r="S475"/>
  <c r="T475"/>
  <c r="P476"/>
  <c r="Q476"/>
  <c r="R476"/>
  <c r="S476"/>
  <c r="T476"/>
  <c r="P477"/>
  <c r="Q477"/>
  <c r="R477"/>
  <c r="S477"/>
  <c r="T477"/>
  <c r="P478"/>
  <c r="Q478"/>
  <c r="R478"/>
  <c r="S478"/>
  <c r="T478"/>
  <c r="P479"/>
  <c r="Q479"/>
  <c r="R479"/>
  <c r="S479"/>
  <c r="T479"/>
  <c r="P480"/>
  <c r="Q480"/>
  <c r="R480"/>
  <c r="S480"/>
  <c r="T480"/>
  <c r="P481"/>
  <c r="Q481"/>
  <c r="R481"/>
  <c r="S481"/>
  <c r="T481"/>
  <c r="P482"/>
  <c r="Q482"/>
  <c r="R482"/>
  <c r="S482"/>
  <c r="T482"/>
  <c r="P483"/>
  <c r="Q483"/>
  <c r="R483"/>
  <c r="S483"/>
  <c r="T483"/>
  <c r="P484"/>
  <c r="Q484"/>
  <c r="R484"/>
  <c r="S484"/>
  <c r="T484"/>
  <c r="P485"/>
  <c r="Q485"/>
  <c r="R485"/>
  <c r="S485"/>
  <c r="T485"/>
  <c r="P486"/>
  <c r="Q486"/>
  <c r="R486"/>
  <c r="S486"/>
  <c r="T486"/>
  <c r="P487"/>
  <c r="Q487"/>
  <c r="R487"/>
  <c r="S487"/>
  <c r="T487"/>
  <c r="P488"/>
  <c r="Q488"/>
  <c r="R488"/>
  <c r="S488"/>
  <c r="T488"/>
  <c r="P489"/>
  <c r="Q489"/>
  <c r="R489"/>
  <c r="S489"/>
  <c r="T489"/>
  <c r="P490"/>
  <c r="Q490"/>
  <c r="R490"/>
  <c r="S490"/>
  <c r="T490"/>
  <c r="P491"/>
  <c r="Q491"/>
  <c r="R491"/>
  <c r="S491"/>
  <c r="T491"/>
  <c r="P492"/>
  <c r="Q492"/>
  <c r="R492"/>
  <c r="S492"/>
  <c r="T492"/>
  <c r="P493"/>
  <c r="Q493"/>
  <c r="R493"/>
  <c r="S493"/>
  <c r="T493"/>
  <c r="P494"/>
  <c r="Q494"/>
  <c r="R494"/>
  <c r="S494"/>
  <c r="T494"/>
  <c r="P495"/>
  <c r="Q495"/>
  <c r="R495"/>
  <c r="S495"/>
  <c r="T495"/>
  <c r="P496"/>
  <c r="Q496"/>
  <c r="R496"/>
  <c r="S496"/>
  <c r="T496"/>
  <c r="P497"/>
  <c r="Q497"/>
  <c r="R497"/>
  <c r="S497"/>
  <c r="T497"/>
  <c r="P498"/>
  <c r="Q498"/>
  <c r="R498"/>
  <c r="S498"/>
  <c r="T498"/>
  <c r="P499"/>
  <c r="Q499"/>
  <c r="R499"/>
  <c r="S499"/>
  <c r="T499"/>
  <c r="P500"/>
  <c r="Q500"/>
  <c r="R500"/>
  <c r="S500"/>
  <c r="T500"/>
  <c r="P501"/>
  <c r="Q501"/>
  <c r="R501"/>
  <c r="S501"/>
  <c r="T501"/>
  <c r="P502"/>
  <c r="Q502"/>
  <c r="R502"/>
  <c r="S502"/>
  <c r="T502"/>
  <c r="P503"/>
  <c r="Q503"/>
  <c r="R503"/>
  <c r="S503"/>
  <c r="T503"/>
  <c r="P504"/>
  <c r="Q504"/>
  <c r="R504"/>
  <c r="S504"/>
  <c r="T504"/>
  <c r="P505"/>
  <c r="Q505"/>
  <c r="R505"/>
  <c r="S505"/>
  <c r="T505"/>
  <c r="P506"/>
  <c r="Q506"/>
  <c r="R506"/>
  <c r="S506"/>
  <c r="T506"/>
  <c r="P507"/>
  <c r="Q507"/>
  <c r="R507"/>
  <c r="S507"/>
  <c r="T507"/>
  <c r="P508"/>
  <c r="Q508"/>
  <c r="R508"/>
  <c r="S508"/>
  <c r="T508"/>
  <c r="P509"/>
  <c r="Q509"/>
  <c r="R509"/>
  <c r="S509"/>
  <c r="T509"/>
  <c r="P510"/>
  <c r="Q510"/>
  <c r="R510"/>
  <c r="S510"/>
  <c r="T510"/>
  <c r="P511"/>
  <c r="Q511"/>
  <c r="R511"/>
  <c r="S511"/>
  <c r="T511"/>
  <c r="P512"/>
  <c r="Q512"/>
  <c r="R512"/>
  <c r="S512"/>
  <c r="T512"/>
  <c r="P513"/>
  <c r="Q513"/>
  <c r="R513"/>
  <c r="S513"/>
  <c r="T513"/>
  <c r="P514"/>
  <c r="Q514"/>
  <c r="R514"/>
  <c r="S514"/>
  <c r="T514"/>
  <c r="P515"/>
  <c r="Q515"/>
  <c r="R515"/>
  <c r="S515"/>
  <c r="T515"/>
  <c r="P516"/>
  <c r="Q516"/>
  <c r="R516"/>
  <c r="S516"/>
  <c r="T516"/>
  <c r="P517"/>
  <c r="Q517"/>
  <c r="R517"/>
  <c r="S517"/>
  <c r="T517"/>
  <c r="P518"/>
  <c r="Q518"/>
  <c r="R518"/>
  <c r="S518"/>
  <c r="T518"/>
  <c r="P519"/>
  <c r="Q519"/>
  <c r="R519"/>
  <c r="S519"/>
  <c r="T519"/>
  <c r="P520"/>
  <c r="Q520"/>
  <c r="R520"/>
  <c r="S520"/>
  <c r="T520"/>
  <c r="P521"/>
  <c r="Q521"/>
  <c r="R521"/>
  <c r="S521"/>
  <c r="T521"/>
  <c r="P522"/>
  <c r="Q522"/>
  <c r="R522"/>
  <c r="S522"/>
  <c r="T522"/>
  <c r="P523"/>
  <c r="Q523"/>
  <c r="R523"/>
  <c r="S523"/>
  <c r="T523"/>
  <c r="P524"/>
  <c r="Q524"/>
  <c r="R524"/>
  <c r="S524"/>
  <c r="T524"/>
  <c r="P525"/>
  <c r="Q525"/>
  <c r="R525"/>
  <c r="S525"/>
  <c r="T525"/>
  <c r="P526"/>
  <c r="Q526"/>
  <c r="R526"/>
  <c r="S526"/>
  <c r="T526"/>
  <c r="P527"/>
  <c r="Q527"/>
  <c r="R527"/>
  <c r="S527"/>
  <c r="T527"/>
  <c r="P528"/>
  <c r="Q528"/>
  <c r="R528"/>
  <c r="S528"/>
  <c r="T528"/>
  <c r="P529"/>
  <c r="Q529"/>
  <c r="R529"/>
  <c r="S529"/>
  <c r="T529"/>
  <c r="P530"/>
  <c r="Q530"/>
  <c r="R530"/>
  <c r="S530"/>
  <c r="T530"/>
  <c r="P531"/>
  <c r="Q531"/>
  <c r="R531"/>
  <c r="S531"/>
  <c r="T531"/>
  <c r="P532"/>
  <c r="Q532"/>
  <c r="R532"/>
  <c r="S532"/>
  <c r="T532"/>
  <c r="P533"/>
  <c r="Q533"/>
  <c r="R533"/>
  <c r="S533"/>
  <c r="T533"/>
  <c r="P534"/>
  <c r="Q534"/>
  <c r="R534"/>
  <c r="S534"/>
  <c r="T534"/>
  <c r="P535"/>
  <c r="Q535"/>
  <c r="R535"/>
  <c r="S535"/>
  <c r="T535"/>
  <c r="P536"/>
  <c r="Q536"/>
  <c r="R536"/>
  <c r="S536"/>
  <c r="T536"/>
  <c r="P537"/>
  <c r="Q537"/>
  <c r="R537"/>
  <c r="S537"/>
  <c r="T537"/>
  <c r="P538"/>
  <c r="Q538"/>
  <c r="R538"/>
  <c r="S538"/>
  <c r="T538"/>
  <c r="P539"/>
  <c r="Q539"/>
  <c r="R539"/>
  <c r="S539"/>
  <c r="T539"/>
  <c r="P540"/>
  <c r="Q540"/>
  <c r="R540"/>
  <c r="S540"/>
  <c r="T540"/>
  <c r="P541"/>
  <c r="Q541"/>
  <c r="R541"/>
  <c r="S541"/>
  <c r="T541"/>
  <c r="P542"/>
  <c r="Q542"/>
  <c r="R542"/>
  <c r="S542"/>
  <c r="T542"/>
  <c r="P543"/>
  <c r="Q543"/>
  <c r="R543"/>
  <c r="S543"/>
  <c r="T543"/>
  <c r="P544"/>
  <c r="Q544"/>
  <c r="R544"/>
  <c r="S544"/>
  <c r="T544"/>
  <c r="P545"/>
  <c r="Q545"/>
  <c r="R545"/>
  <c r="S545"/>
  <c r="T545"/>
  <c r="P546"/>
  <c r="Q546"/>
  <c r="R546"/>
  <c r="S546"/>
  <c r="T546"/>
  <c r="P547"/>
  <c r="Q547"/>
  <c r="R547"/>
  <c r="S547"/>
  <c r="T547"/>
  <c r="P548"/>
  <c r="Q548"/>
  <c r="R548"/>
  <c r="S548"/>
  <c r="T548"/>
  <c r="P549"/>
  <c r="Q549"/>
  <c r="R549"/>
  <c r="S549"/>
  <c r="T549"/>
  <c r="P550"/>
  <c r="Q550"/>
  <c r="R550"/>
  <c r="S550"/>
  <c r="T550"/>
  <c r="P551"/>
  <c r="Q551"/>
  <c r="R551"/>
  <c r="S551"/>
  <c r="T551"/>
  <c r="P552"/>
  <c r="Q552"/>
  <c r="R552"/>
  <c r="S552"/>
  <c r="T552"/>
  <c r="P553"/>
  <c r="Q553"/>
  <c r="R553"/>
  <c r="S553"/>
  <c r="T553"/>
  <c r="P554"/>
  <c r="Q554"/>
  <c r="R554"/>
  <c r="S554"/>
  <c r="T554"/>
  <c r="P555"/>
  <c r="Q555"/>
  <c r="R555"/>
  <c r="S555"/>
  <c r="T555"/>
  <c r="P556"/>
  <c r="Q556"/>
  <c r="R556"/>
  <c r="S556"/>
  <c r="T556"/>
  <c r="P557"/>
  <c r="Q557"/>
  <c r="R557"/>
  <c r="S557"/>
  <c r="T557"/>
  <c r="P558"/>
  <c r="Q558"/>
  <c r="R558"/>
  <c r="S558"/>
  <c r="T558"/>
  <c r="P559"/>
  <c r="Q559"/>
  <c r="R559"/>
  <c r="S559"/>
  <c r="T559"/>
  <c r="P560"/>
  <c r="Q560"/>
  <c r="R560"/>
  <c r="S560"/>
  <c r="T560"/>
  <c r="P561"/>
  <c r="Q561"/>
  <c r="R561"/>
  <c r="S561"/>
  <c r="T561"/>
  <c r="P562"/>
  <c r="Q562"/>
  <c r="R562"/>
  <c r="S562"/>
  <c r="T562"/>
  <c r="P563"/>
  <c r="Q563"/>
  <c r="R563"/>
  <c r="S563"/>
  <c r="T563"/>
  <c r="P564"/>
  <c r="Q564"/>
  <c r="R564"/>
  <c r="S564"/>
  <c r="T564"/>
  <c r="P565"/>
  <c r="Q565"/>
  <c r="R565"/>
  <c r="S565"/>
  <c r="T565"/>
  <c r="P566"/>
  <c r="Q566"/>
  <c r="R566"/>
  <c r="S566"/>
  <c r="T566"/>
  <c r="P567"/>
  <c r="Q567"/>
  <c r="R567"/>
  <c r="S567"/>
  <c r="T567"/>
  <c r="P568"/>
  <c r="Q568"/>
  <c r="R568"/>
  <c r="S568"/>
  <c r="T568"/>
  <c r="P569"/>
  <c r="Q569"/>
  <c r="R569"/>
  <c r="S569"/>
  <c r="T569"/>
  <c r="P570"/>
  <c r="Q570"/>
  <c r="R570"/>
  <c r="S570"/>
  <c r="T570"/>
  <c r="P571"/>
  <c r="Q571"/>
  <c r="R571"/>
  <c r="S571"/>
  <c r="T571"/>
  <c r="P572"/>
  <c r="Q572"/>
  <c r="R572"/>
  <c r="S572"/>
  <c r="T572"/>
  <c r="P573"/>
  <c r="Q573"/>
  <c r="R573"/>
  <c r="S573"/>
  <c r="T573"/>
  <c r="P574"/>
  <c r="Q574"/>
  <c r="R574"/>
  <c r="S574"/>
  <c r="T574"/>
  <c r="P575"/>
  <c r="Q575"/>
  <c r="R575"/>
  <c r="S575"/>
  <c r="T575"/>
  <c r="P576"/>
  <c r="Q576"/>
  <c r="R576"/>
  <c r="S576"/>
  <c r="T576"/>
  <c r="P577"/>
  <c r="Q577"/>
  <c r="R577"/>
  <c r="S577"/>
  <c r="T577"/>
  <c r="P578"/>
  <c r="Q578"/>
  <c r="R578"/>
  <c r="S578"/>
  <c r="T578"/>
  <c r="P579"/>
  <c r="Q579"/>
  <c r="R579"/>
  <c r="S579"/>
  <c r="T579"/>
  <c r="P580"/>
  <c r="Q580"/>
  <c r="R580"/>
  <c r="S580"/>
  <c r="T580"/>
  <c r="P581"/>
  <c r="Q581"/>
  <c r="R581"/>
  <c r="S581"/>
  <c r="T581"/>
  <c r="P582"/>
  <c r="Q582"/>
  <c r="R582"/>
  <c r="S582"/>
  <c r="T582"/>
  <c r="P583"/>
  <c r="Q583"/>
  <c r="R583"/>
  <c r="S583"/>
  <c r="T583"/>
  <c r="P584"/>
  <c r="Q584"/>
  <c r="R584"/>
  <c r="S584"/>
  <c r="T584"/>
  <c r="P585"/>
  <c r="Q585"/>
  <c r="R585"/>
  <c r="S585"/>
  <c r="T585"/>
  <c r="P586"/>
  <c r="Q586"/>
  <c r="R586"/>
  <c r="S586"/>
  <c r="T586"/>
  <c r="P587"/>
  <c r="Q587"/>
  <c r="R587"/>
  <c r="S587"/>
  <c r="T587"/>
  <c r="P588"/>
  <c r="Q588"/>
  <c r="R588"/>
  <c r="S588"/>
  <c r="T588"/>
  <c r="P589"/>
  <c r="Q589"/>
  <c r="R589"/>
  <c r="S589"/>
  <c r="T589"/>
  <c r="P590"/>
  <c r="Q590"/>
  <c r="R590"/>
  <c r="S590"/>
  <c r="T590"/>
  <c r="P591"/>
  <c r="Q591"/>
  <c r="R591"/>
  <c r="S591"/>
  <c r="T591"/>
  <c r="P592"/>
  <c r="Q592"/>
  <c r="R592"/>
  <c r="S592"/>
  <c r="T592"/>
  <c r="P593"/>
  <c r="Q593"/>
  <c r="R593"/>
  <c r="S593"/>
  <c r="T593"/>
  <c r="P594"/>
  <c r="Q594"/>
  <c r="R594"/>
  <c r="S594"/>
  <c r="T594"/>
  <c r="P595"/>
  <c r="Q595"/>
  <c r="R595"/>
  <c r="S595"/>
  <c r="T595"/>
  <c r="P596"/>
  <c r="Q596"/>
  <c r="R596"/>
  <c r="S596"/>
  <c r="T596"/>
  <c r="P597"/>
  <c r="Q597"/>
  <c r="R597"/>
  <c r="S597"/>
  <c r="T597"/>
  <c r="P598"/>
  <c r="Q598"/>
  <c r="R598"/>
  <c r="S598"/>
  <c r="T598"/>
  <c r="P599"/>
  <c r="Q599"/>
  <c r="R599"/>
  <c r="S599"/>
  <c r="T599"/>
  <c r="P600"/>
  <c r="Q600"/>
  <c r="R600"/>
  <c r="S600"/>
  <c r="T600"/>
  <c r="P601"/>
  <c r="Q601"/>
  <c r="R601"/>
  <c r="S601"/>
  <c r="T601"/>
  <c r="P602"/>
  <c r="Q602"/>
  <c r="R602"/>
  <c r="S602"/>
  <c r="T602"/>
  <c r="P603"/>
  <c r="Q603"/>
  <c r="R603"/>
  <c r="S603"/>
  <c r="T603"/>
  <c r="P604"/>
  <c r="Q604"/>
  <c r="R604"/>
  <c r="S604"/>
  <c r="T604"/>
  <c r="P605"/>
  <c r="Q605"/>
  <c r="R605"/>
  <c r="S605"/>
  <c r="T605"/>
  <c r="P606"/>
  <c r="Q606"/>
  <c r="R606"/>
  <c r="S606"/>
  <c r="T606"/>
  <c r="P607"/>
  <c r="Q607"/>
  <c r="R607"/>
  <c r="S607"/>
  <c r="T607"/>
  <c r="P608"/>
  <c r="Q608"/>
  <c r="R608"/>
  <c r="S608"/>
  <c r="T608"/>
  <c r="P609"/>
  <c r="Q609"/>
  <c r="R609"/>
  <c r="S609"/>
  <c r="T609"/>
  <c r="P610"/>
  <c r="Q610"/>
  <c r="R610"/>
  <c r="S610"/>
  <c r="T610"/>
  <c r="P611"/>
  <c r="Q611"/>
  <c r="R611"/>
  <c r="S611"/>
  <c r="T611"/>
  <c r="P612"/>
  <c r="Q612"/>
  <c r="R612"/>
  <c r="S612"/>
  <c r="T612"/>
  <c r="P613"/>
  <c r="Q613"/>
  <c r="R613"/>
  <c r="S613"/>
  <c r="T613"/>
  <c r="P614"/>
  <c r="Q614"/>
  <c r="R614"/>
  <c r="S614"/>
  <c r="T614"/>
  <c r="P615"/>
  <c r="Q615"/>
  <c r="R615"/>
  <c r="S615"/>
  <c r="T615"/>
  <c r="P616"/>
  <c r="Q616"/>
  <c r="R616"/>
  <c r="S616"/>
  <c r="T616"/>
  <c r="P617"/>
  <c r="Q617"/>
  <c r="R617"/>
  <c r="S617"/>
  <c r="T617"/>
  <c r="P618"/>
  <c r="Q618"/>
  <c r="R618"/>
  <c r="S618"/>
  <c r="T618"/>
  <c r="P619"/>
  <c r="Q619"/>
  <c r="R619"/>
  <c r="S619"/>
  <c r="T619"/>
  <c r="P620"/>
  <c r="Q620"/>
  <c r="R620"/>
  <c r="S620"/>
  <c r="T620"/>
  <c r="P621"/>
  <c r="Q621"/>
  <c r="R621"/>
  <c r="S621"/>
  <c r="T621"/>
  <c r="P622"/>
  <c r="Q622"/>
  <c r="R622"/>
  <c r="S622"/>
  <c r="T622"/>
  <c r="P623"/>
  <c r="Q623"/>
  <c r="R623"/>
  <c r="S623"/>
  <c r="T623"/>
  <c r="P624"/>
  <c r="Q624"/>
  <c r="R624"/>
  <c r="S624"/>
  <c r="T624"/>
  <c r="P625"/>
  <c r="Q625"/>
  <c r="R625"/>
  <c r="S625"/>
  <c r="T625"/>
  <c r="P626"/>
  <c r="Q626"/>
  <c r="R626"/>
  <c r="S626"/>
  <c r="T626"/>
  <c r="P627"/>
  <c r="Q627"/>
  <c r="R627"/>
  <c r="S627"/>
  <c r="T627"/>
  <c r="P628"/>
  <c r="Q628"/>
  <c r="R628"/>
  <c r="S628"/>
  <c r="T628"/>
  <c r="P629"/>
  <c r="Q629"/>
  <c r="R629"/>
  <c r="S629"/>
  <c r="T629"/>
  <c r="P630"/>
  <c r="Q630"/>
  <c r="R630"/>
  <c r="S630"/>
  <c r="T630"/>
  <c r="P631"/>
  <c r="Q631"/>
  <c r="R631"/>
  <c r="S631"/>
  <c r="T631"/>
  <c r="P632"/>
  <c r="Q632"/>
  <c r="R632"/>
  <c r="S632"/>
  <c r="T632"/>
  <c r="P633"/>
  <c r="Q633"/>
  <c r="R633"/>
  <c r="S633"/>
  <c r="T633"/>
  <c r="P634"/>
  <c r="Q634"/>
  <c r="R634"/>
  <c r="S634"/>
  <c r="T634"/>
  <c r="P635"/>
  <c r="Q635"/>
  <c r="R635"/>
  <c r="S635"/>
  <c r="T635"/>
  <c r="P636"/>
  <c r="Q636"/>
  <c r="R636"/>
  <c r="S636"/>
  <c r="T636"/>
  <c r="P637"/>
  <c r="Q637"/>
  <c r="R637"/>
  <c r="S637"/>
  <c r="T637"/>
  <c r="P638"/>
  <c r="Q638"/>
  <c r="R638"/>
  <c r="S638"/>
  <c r="T638"/>
  <c r="P639"/>
  <c r="Q639"/>
  <c r="R639"/>
  <c r="S639"/>
  <c r="T639"/>
  <c r="P640"/>
  <c r="Q640"/>
  <c r="R640"/>
  <c r="S640"/>
  <c r="T640"/>
  <c r="P641"/>
  <c r="Q641"/>
  <c r="R641"/>
  <c r="S641"/>
  <c r="T641"/>
  <c r="P642"/>
  <c r="Q642"/>
  <c r="R642"/>
  <c r="S642"/>
  <c r="T642"/>
  <c r="P643"/>
  <c r="Q643"/>
  <c r="R643"/>
  <c r="S643"/>
  <c r="T643"/>
  <c r="P644"/>
  <c r="Q644"/>
  <c r="R644"/>
  <c r="S644"/>
  <c r="T644"/>
  <c r="P645"/>
  <c r="Q645"/>
  <c r="R645"/>
  <c r="S645"/>
  <c r="T645"/>
  <c r="P646"/>
  <c r="Q646"/>
  <c r="R646"/>
  <c r="S646"/>
  <c r="T646"/>
  <c r="P647"/>
  <c r="Q647"/>
  <c r="R647"/>
  <c r="S647"/>
  <c r="T647"/>
  <c r="P648"/>
  <c r="Q648"/>
  <c r="R648"/>
  <c r="S648"/>
  <c r="T648"/>
  <c r="P649"/>
  <c r="Q649"/>
  <c r="R649"/>
  <c r="S649"/>
  <c r="T649"/>
  <c r="P650"/>
  <c r="Q650"/>
  <c r="R650"/>
  <c r="S650"/>
  <c r="T650"/>
  <c r="P651"/>
  <c r="Q651"/>
  <c r="R651"/>
  <c r="S651"/>
  <c r="T651"/>
  <c r="P652"/>
  <c r="Q652"/>
  <c r="R652"/>
  <c r="S652"/>
  <c r="T652"/>
  <c r="P653"/>
  <c r="Q653"/>
  <c r="R653"/>
  <c r="S653"/>
  <c r="T653"/>
  <c r="P654"/>
  <c r="Q654"/>
  <c r="R654"/>
  <c r="S654"/>
  <c r="T654"/>
  <c r="P655"/>
  <c r="Q655"/>
  <c r="R655"/>
  <c r="S655"/>
  <c r="T655"/>
  <c r="P656"/>
  <c r="Q656"/>
  <c r="R656"/>
  <c r="S656"/>
  <c r="T656"/>
  <c r="P657"/>
  <c r="Q657"/>
  <c r="R657"/>
  <c r="S657"/>
  <c r="T657"/>
  <c r="P658"/>
  <c r="Q658"/>
  <c r="R658"/>
  <c r="S658"/>
  <c r="T658"/>
  <c r="P659"/>
  <c r="Q659"/>
  <c r="R659"/>
  <c r="S659"/>
  <c r="T659"/>
  <c r="P660"/>
  <c r="Q660"/>
  <c r="R660"/>
  <c r="S660"/>
  <c r="T660"/>
  <c r="P661"/>
  <c r="Q661"/>
  <c r="R661"/>
  <c r="S661"/>
  <c r="T661"/>
  <c r="P662"/>
  <c r="Q662"/>
  <c r="R662"/>
  <c r="S662"/>
  <c r="T662"/>
  <c r="P663"/>
  <c r="Q663"/>
  <c r="R663"/>
  <c r="S663"/>
  <c r="T663"/>
  <c r="P664"/>
  <c r="Q664"/>
  <c r="R664"/>
  <c r="S664"/>
  <c r="T664"/>
  <c r="P665"/>
  <c r="Q665"/>
  <c r="R665"/>
  <c r="S665"/>
  <c r="T665"/>
  <c r="P666"/>
  <c r="Q666"/>
  <c r="R666"/>
  <c r="S666"/>
  <c r="T666"/>
  <c r="P667"/>
  <c r="Q667"/>
  <c r="R667"/>
  <c r="S667"/>
  <c r="T667"/>
  <c r="P668"/>
  <c r="Q668"/>
  <c r="R668"/>
  <c r="S668"/>
  <c r="T668"/>
  <c r="P669"/>
  <c r="Q669"/>
  <c r="R669"/>
  <c r="S669"/>
  <c r="T669"/>
  <c r="P670"/>
  <c r="Q670"/>
  <c r="R670"/>
  <c r="S670"/>
  <c r="T670"/>
  <c r="P671"/>
  <c r="Q671"/>
  <c r="R671"/>
  <c r="S671"/>
  <c r="T671"/>
  <c r="P672"/>
  <c r="Q672"/>
  <c r="R672"/>
  <c r="S672"/>
  <c r="T672"/>
  <c r="P673"/>
  <c r="Q673"/>
  <c r="R673"/>
  <c r="S673"/>
  <c r="T673"/>
  <c r="P674"/>
  <c r="Q674"/>
  <c r="R674"/>
  <c r="S674"/>
  <c r="T674"/>
  <c r="P675"/>
  <c r="Q675"/>
  <c r="R675"/>
  <c r="S675"/>
  <c r="T675"/>
  <c r="P676"/>
  <c r="Q676"/>
  <c r="R676"/>
  <c r="S676"/>
  <c r="T676"/>
  <c r="P677"/>
  <c r="Q677"/>
  <c r="R677"/>
  <c r="S677"/>
  <c r="T677"/>
  <c r="P678"/>
  <c r="Q678"/>
  <c r="R678"/>
  <c r="S678"/>
  <c r="T678"/>
  <c r="P679"/>
  <c r="Q679"/>
  <c r="R679"/>
  <c r="S679"/>
  <c r="T679"/>
  <c r="P680"/>
  <c r="Q680"/>
  <c r="R680"/>
  <c r="S680"/>
  <c r="T680"/>
  <c r="P681"/>
  <c r="Q681"/>
  <c r="R681"/>
  <c r="S681"/>
  <c r="T681"/>
  <c r="P682"/>
  <c r="Q682"/>
  <c r="R682"/>
  <c r="S682"/>
  <c r="T682"/>
  <c r="P683"/>
  <c r="Q683"/>
  <c r="R683"/>
  <c r="S683"/>
  <c r="T683"/>
  <c r="P684"/>
  <c r="Q684"/>
  <c r="R684"/>
  <c r="S684"/>
  <c r="T684"/>
  <c r="P685"/>
  <c r="Q685"/>
  <c r="R685"/>
  <c r="S685"/>
  <c r="T685"/>
  <c r="P686"/>
  <c r="Q686"/>
  <c r="R686"/>
  <c r="S686"/>
  <c r="T686"/>
  <c r="P687"/>
  <c r="Q687"/>
  <c r="R687"/>
  <c r="S687"/>
  <c r="T687"/>
  <c r="P688"/>
  <c r="Q688"/>
  <c r="R688"/>
  <c r="S688"/>
  <c r="T688"/>
  <c r="P689"/>
  <c r="Q689"/>
  <c r="R689"/>
  <c r="S689"/>
  <c r="T689"/>
  <c r="P690"/>
  <c r="Q690"/>
  <c r="R690"/>
  <c r="S690"/>
  <c r="T690"/>
  <c r="P691"/>
  <c r="Q691"/>
  <c r="R691"/>
  <c r="S691"/>
  <c r="T691"/>
  <c r="Q122"/>
  <c r="R122"/>
  <c r="S122"/>
  <c r="T122"/>
  <c r="P122"/>
  <c r="U139" i="5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686"/>
  <c r="U687"/>
  <c r="U688"/>
  <c r="U689"/>
  <c r="U690"/>
  <c r="U691"/>
  <c r="U692"/>
  <c r="U693"/>
  <c r="U694"/>
  <c r="U695"/>
  <c r="U696"/>
  <c r="U697"/>
  <c r="U698"/>
  <c r="U699"/>
  <c r="U700"/>
  <c r="U701"/>
  <c r="U702"/>
  <c r="U703"/>
  <c r="U704"/>
  <c r="U705"/>
  <c r="U706"/>
  <c r="U707"/>
  <c r="U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138"/>
  <c r="A3" i="4"/>
  <c r="B3"/>
  <c r="C3"/>
  <c r="D3"/>
  <c r="E3"/>
  <c r="F3"/>
  <c r="G3"/>
  <c r="H3"/>
  <c r="I3"/>
  <c r="J3"/>
  <c r="K3"/>
  <c r="L3"/>
  <c r="M3"/>
  <c r="N3"/>
  <c r="A4"/>
  <c r="B4"/>
  <c r="C4"/>
  <c r="D4"/>
  <c r="E4"/>
  <c r="F4"/>
  <c r="G4"/>
  <c r="H4"/>
  <c r="I4"/>
  <c r="J4"/>
  <c r="K4"/>
  <c r="L4"/>
  <c r="M4"/>
  <c r="N4"/>
  <c r="A5"/>
  <c r="B5"/>
  <c r="C5"/>
  <c r="D5"/>
  <c r="E5"/>
  <c r="F5"/>
  <c r="G5"/>
  <c r="H5"/>
  <c r="I5"/>
  <c r="J5"/>
  <c r="K5"/>
  <c r="L5"/>
  <c r="M5"/>
  <c r="N5"/>
  <c r="A6"/>
  <c r="B6"/>
  <c r="C6"/>
  <c r="D6"/>
  <c r="E6"/>
  <c r="F6"/>
  <c r="G6"/>
  <c r="H6"/>
  <c r="I6"/>
  <c r="J6"/>
  <c r="K6"/>
  <c r="L6"/>
  <c r="M6"/>
  <c r="N6"/>
  <c r="A7"/>
  <c r="Q7" s="1"/>
  <c r="B7"/>
  <c r="C7"/>
  <c r="D7"/>
  <c r="E7"/>
  <c r="F7"/>
  <c r="G7"/>
  <c r="H7"/>
  <c r="I7"/>
  <c r="J7"/>
  <c r="K7"/>
  <c r="L7"/>
  <c r="M7"/>
  <c r="N7"/>
  <c r="A8"/>
  <c r="B8"/>
  <c r="C8"/>
  <c r="D8"/>
  <c r="E8"/>
  <c r="F8"/>
  <c r="G8"/>
  <c r="H8"/>
  <c r="I8"/>
  <c r="J8"/>
  <c r="K8"/>
  <c r="L8"/>
  <c r="M8"/>
  <c r="N8"/>
  <c r="A9"/>
  <c r="B9"/>
  <c r="C9"/>
  <c r="D9"/>
  <c r="E9"/>
  <c r="F9"/>
  <c r="G9"/>
  <c r="H9"/>
  <c r="I9"/>
  <c r="J9"/>
  <c r="K9"/>
  <c r="L9"/>
  <c r="M9"/>
  <c r="N9"/>
  <c r="A10"/>
  <c r="B10"/>
  <c r="C10"/>
  <c r="D10"/>
  <c r="E10"/>
  <c r="F10"/>
  <c r="G10"/>
  <c r="H10"/>
  <c r="I10"/>
  <c r="J10"/>
  <c r="K10"/>
  <c r="L10"/>
  <c r="M10"/>
  <c r="N10"/>
  <c r="A11"/>
  <c r="Q11" s="1"/>
  <c r="B11"/>
  <c r="C11"/>
  <c r="D11"/>
  <c r="E11"/>
  <c r="F11"/>
  <c r="G11"/>
  <c r="H11"/>
  <c r="I11"/>
  <c r="J11"/>
  <c r="K11"/>
  <c r="L11"/>
  <c r="M11"/>
  <c r="N11"/>
  <c r="A12"/>
  <c r="B12"/>
  <c r="C12"/>
  <c r="D12"/>
  <c r="E12"/>
  <c r="F12"/>
  <c r="G12"/>
  <c r="H12"/>
  <c r="I12"/>
  <c r="J12"/>
  <c r="K12"/>
  <c r="L12"/>
  <c r="M12"/>
  <c r="N12"/>
  <c r="A13"/>
  <c r="B13"/>
  <c r="C13"/>
  <c r="D13"/>
  <c r="E13"/>
  <c r="F13"/>
  <c r="G13"/>
  <c r="H13"/>
  <c r="I13"/>
  <c r="J13"/>
  <c r="K13"/>
  <c r="L13"/>
  <c r="M13"/>
  <c r="N13"/>
  <c r="A14"/>
  <c r="B14"/>
  <c r="C14"/>
  <c r="D14"/>
  <c r="E14"/>
  <c r="F14"/>
  <c r="G14"/>
  <c r="H14"/>
  <c r="I14"/>
  <c r="J14"/>
  <c r="K14"/>
  <c r="L14"/>
  <c r="M14"/>
  <c r="N14"/>
  <c r="A15"/>
  <c r="Q15" s="1"/>
  <c r="B15"/>
  <c r="C15"/>
  <c r="D15"/>
  <c r="E15"/>
  <c r="F15"/>
  <c r="G15"/>
  <c r="H15"/>
  <c r="I15"/>
  <c r="J15"/>
  <c r="K15"/>
  <c r="L15"/>
  <c r="M15"/>
  <c r="N15"/>
  <c r="A16"/>
  <c r="B16"/>
  <c r="C16"/>
  <c r="D16"/>
  <c r="E16"/>
  <c r="F16"/>
  <c r="G16"/>
  <c r="H16"/>
  <c r="I16"/>
  <c r="J16"/>
  <c r="K16"/>
  <c r="L16"/>
  <c r="M16"/>
  <c r="N16"/>
  <c r="A17"/>
  <c r="B17"/>
  <c r="C17"/>
  <c r="D17"/>
  <c r="E17"/>
  <c r="F17"/>
  <c r="G17"/>
  <c r="H17"/>
  <c r="I17"/>
  <c r="J17"/>
  <c r="K17"/>
  <c r="L17"/>
  <c r="M17"/>
  <c r="N17"/>
  <c r="A18"/>
  <c r="B18"/>
  <c r="C18"/>
  <c r="D18"/>
  <c r="E18"/>
  <c r="F18"/>
  <c r="G18"/>
  <c r="H18"/>
  <c r="I18"/>
  <c r="J18"/>
  <c r="K18"/>
  <c r="L18"/>
  <c r="M18"/>
  <c r="N18"/>
  <c r="A19"/>
  <c r="Q19" s="1"/>
  <c r="B19"/>
  <c r="C19"/>
  <c r="D19"/>
  <c r="E19"/>
  <c r="F19"/>
  <c r="G19"/>
  <c r="H19"/>
  <c r="I19"/>
  <c r="J19"/>
  <c r="K19"/>
  <c r="L19"/>
  <c r="M19"/>
  <c r="N19"/>
  <c r="A20"/>
  <c r="B20"/>
  <c r="C20"/>
  <c r="D20"/>
  <c r="E20"/>
  <c r="F20"/>
  <c r="G20"/>
  <c r="H20"/>
  <c r="I20"/>
  <c r="J20"/>
  <c r="K20"/>
  <c r="L20"/>
  <c r="M20"/>
  <c r="N20"/>
  <c r="A21"/>
  <c r="B21"/>
  <c r="C21"/>
  <c r="D21"/>
  <c r="E21"/>
  <c r="F21"/>
  <c r="G21"/>
  <c r="H21"/>
  <c r="I21"/>
  <c r="J21"/>
  <c r="K21"/>
  <c r="L21"/>
  <c r="M21"/>
  <c r="N21"/>
  <c r="A22"/>
  <c r="B22"/>
  <c r="C22"/>
  <c r="D22"/>
  <c r="E22"/>
  <c r="F22"/>
  <c r="G22"/>
  <c r="H22"/>
  <c r="I22"/>
  <c r="J22"/>
  <c r="K22"/>
  <c r="L22"/>
  <c r="M22"/>
  <c r="N22"/>
  <c r="A23"/>
  <c r="Q23" s="1"/>
  <c r="B23"/>
  <c r="C23"/>
  <c r="D23"/>
  <c r="E23"/>
  <c r="F23"/>
  <c r="G23"/>
  <c r="H23"/>
  <c r="I23"/>
  <c r="J23"/>
  <c r="K23"/>
  <c r="L23"/>
  <c r="M23"/>
  <c r="N23"/>
  <c r="A24"/>
  <c r="B24"/>
  <c r="C24"/>
  <c r="D24"/>
  <c r="E24"/>
  <c r="F24"/>
  <c r="G24"/>
  <c r="H24"/>
  <c r="I24"/>
  <c r="J24"/>
  <c r="K24"/>
  <c r="L24"/>
  <c r="M24"/>
  <c r="N24"/>
  <c r="A25"/>
  <c r="B25"/>
  <c r="C25"/>
  <c r="D25"/>
  <c r="E25"/>
  <c r="F25"/>
  <c r="G25"/>
  <c r="H25"/>
  <c r="I25"/>
  <c r="J25"/>
  <c r="K25"/>
  <c r="L25"/>
  <c r="M25"/>
  <c r="N25"/>
  <c r="A26"/>
  <c r="B26"/>
  <c r="C26"/>
  <c r="D26"/>
  <c r="E26"/>
  <c r="F26"/>
  <c r="G26"/>
  <c r="H26"/>
  <c r="I26"/>
  <c r="J26"/>
  <c r="K26"/>
  <c r="L26"/>
  <c r="M26"/>
  <c r="N26"/>
  <c r="A27"/>
  <c r="Q27" s="1"/>
  <c r="B27"/>
  <c r="C27"/>
  <c r="D27"/>
  <c r="E27"/>
  <c r="F27"/>
  <c r="G27"/>
  <c r="H27"/>
  <c r="I27"/>
  <c r="J27"/>
  <c r="K27"/>
  <c r="L27"/>
  <c r="M27"/>
  <c r="N27"/>
  <c r="A28"/>
  <c r="B28"/>
  <c r="C28"/>
  <c r="D28"/>
  <c r="E28"/>
  <c r="F28"/>
  <c r="G28"/>
  <c r="H28"/>
  <c r="I28"/>
  <c r="J28"/>
  <c r="K28"/>
  <c r="L28"/>
  <c r="M28"/>
  <c r="N28"/>
  <c r="A29"/>
  <c r="B29"/>
  <c r="C29"/>
  <c r="D29"/>
  <c r="E29"/>
  <c r="F29"/>
  <c r="G29"/>
  <c r="H29"/>
  <c r="I29"/>
  <c r="J29"/>
  <c r="K29"/>
  <c r="L29"/>
  <c r="M29"/>
  <c r="N29"/>
  <c r="A30"/>
  <c r="B30"/>
  <c r="C30"/>
  <c r="D30"/>
  <c r="E30"/>
  <c r="F30"/>
  <c r="G30"/>
  <c r="H30"/>
  <c r="I30"/>
  <c r="J30"/>
  <c r="K30"/>
  <c r="L30"/>
  <c r="M30"/>
  <c r="N30"/>
  <c r="A31"/>
  <c r="Q31" s="1"/>
  <c r="B31"/>
  <c r="C31"/>
  <c r="D31"/>
  <c r="E31"/>
  <c r="F31"/>
  <c r="G31"/>
  <c r="H31"/>
  <c r="I31"/>
  <c r="J31"/>
  <c r="K31"/>
  <c r="L31"/>
  <c r="M31"/>
  <c r="N31"/>
  <c r="A32"/>
  <c r="B32"/>
  <c r="C32"/>
  <c r="D32"/>
  <c r="E32"/>
  <c r="F32"/>
  <c r="G32"/>
  <c r="H32"/>
  <c r="I32"/>
  <c r="J32"/>
  <c r="K32"/>
  <c r="L32"/>
  <c r="M32"/>
  <c r="N32"/>
  <c r="A33"/>
  <c r="B33"/>
  <c r="C33"/>
  <c r="D33"/>
  <c r="E33"/>
  <c r="F33"/>
  <c r="G33"/>
  <c r="H33"/>
  <c r="I33"/>
  <c r="J33"/>
  <c r="K33"/>
  <c r="L33"/>
  <c r="M33"/>
  <c r="N33"/>
  <c r="A34"/>
  <c r="B34"/>
  <c r="C34"/>
  <c r="D34"/>
  <c r="E34"/>
  <c r="F34"/>
  <c r="G34"/>
  <c r="H34"/>
  <c r="I34"/>
  <c r="J34"/>
  <c r="K34"/>
  <c r="L34"/>
  <c r="M34"/>
  <c r="N34"/>
  <c r="A35"/>
  <c r="Q35" s="1"/>
  <c r="B35"/>
  <c r="C35"/>
  <c r="D35"/>
  <c r="E35"/>
  <c r="F35"/>
  <c r="G35"/>
  <c r="H35"/>
  <c r="I35"/>
  <c r="J35"/>
  <c r="K35"/>
  <c r="L35"/>
  <c r="M35"/>
  <c r="N35"/>
  <c r="A36"/>
  <c r="B36"/>
  <c r="C36"/>
  <c r="D36"/>
  <c r="E36"/>
  <c r="F36"/>
  <c r="G36"/>
  <c r="H36"/>
  <c r="I36"/>
  <c r="J36"/>
  <c r="K36"/>
  <c r="L36"/>
  <c r="M36"/>
  <c r="N36"/>
  <c r="A37"/>
  <c r="B37"/>
  <c r="C37"/>
  <c r="D37"/>
  <c r="E37"/>
  <c r="F37"/>
  <c r="G37"/>
  <c r="H37"/>
  <c r="I37"/>
  <c r="J37"/>
  <c r="K37"/>
  <c r="L37"/>
  <c r="M37"/>
  <c r="N37"/>
  <c r="A38"/>
  <c r="B38"/>
  <c r="C38"/>
  <c r="D38"/>
  <c r="E38"/>
  <c r="F38"/>
  <c r="G38"/>
  <c r="H38"/>
  <c r="I38"/>
  <c r="J38"/>
  <c r="K38"/>
  <c r="L38"/>
  <c r="M38"/>
  <c r="N38"/>
  <c r="A39"/>
  <c r="Q39" s="1"/>
  <c r="B39"/>
  <c r="C39"/>
  <c r="D39"/>
  <c r="E39"/>
  <c r="F39"/>
  <c r="G39"/>
  <c r="H39"/>
  <c r="I39"/>
  <c r="J39"/>
  <c r="K39"/>
  <c r="L39"/>
  <c r="M39"/>
  <c r="N39"/>
  <c r="A40"/>
  <c r="B40"/>
  <c r="C40"/>
  <c r="D40"/>
  <c r="E40"/>
  <c r="F40"/>
  <c r="G40"/>
  <c r="H40"/>
  <c r="I40"/>
  <c r="J40"/>
  <c r="K40"/>
  <c r="L40"/>
  <c r="M40"/>
  <c r="N40"/>
  <c r="A41"/>
  <c r="B41"/>
  <c r="C41"/>
  <c r="D41"/>
  <c r="E41"/>
  <c r="F41"/>
  <c r="G41"/>
  <c r="H41"/>
  <c r="I41"/>
  <c r="J41"/>
  <c r="K41"/>
  <c r="L41"/>
  <c r="M41"/>
  <c r="N41"/>
  <c r="A42"/>
  <c r="B42"/>
  <c r="C42"/>
  <c r="D42"/>
  <c r="E42"/>
  <c r="F42"/>
  <c r="G42"/>
  <c r="H42"/>
  <c r="I42"/>
  <c r="J42"/>
  <c r="K42"/>
  <c r="L42"/>
  <c r="M42"/>
  <c r="N42"/>
  <c r="A43"/>
  <c r="Q43" s="1"/>
  <c r="B43"/>
  <c r="C43"/>
  <c r="D43"/>
  <c r="E43"/>
  <c r="F43"/>
  <c r="G43"/>
  <c r="H43"/>
  <c r="I43"/>
  <c r="J43"/>
  <c r="K43"/>
  <c r="L43"/>
  <c r="M43"/>
  <c r="N43"/>
  <c r="A44"/>
  <c r="B44"/>
  <c r="C44"/>
  <c r="D44"/>
  <c r="E44"/>
  <c r="F44"/>
  <c r="G44"/>
  <c r="H44"/>
  <c r="I44"/>
  <c r="J44"/>
  <c r="K44"/>
  <c r="L44"/>
  <c r="M44"/>
  <c r="N44"/>
  <c r="A45"/>
  <c r="B45"/>
  <c r="C45"/>
  <c r="D45"/>
  <c r="E45"/>
  <c r="F45"/>
  <c r="G45"/>
  <c r="H45"/>
  <c r="I45"/>
  <c r="J45"/>
  <c r="K45"/>
  <c r="L45"/>
  <c r="M45"/>
  <c r="N45"/>
  <c r="A46"/>
  <c r="B46"/>
  <c r="C46"/>
  <c r="D46"/>
  <c r="E46"/>
  <c r="F46"/>
  <c r="G46"/>
  <c r="H46"/>
  <c r="I46"/>
  <c r="J46"/>
  <c r="K46"/>
  <c r="L46"/>
  <c r="M46"/>
  <c r="N46"/>
  <c r="A47"/>
  <c r="Q47" s="1"/>
  <c r="B47"/>
  <c r="C47"/>
  <c r="D47"/>
  <c r="E47"/>
  <c r="F47"/>
  <c r="G47"/>
  <c r="H47"/>
  <c r="I47"/>
  <c r="J47"/>
  <c r="K47"/>
  <c r="L47"/>
  <c r="M47"/>
  <c r="N47"/>
  <c r="A48"/>
  <c r="B48"/>
  <c r="C48"/>
  <c r="D48"/>
  <c r="E48"/>
  <c r="F48"/>
  <c r="G48"/>
  <c r="H48"/>
  <c r="I48"/>
  <c r="J48"/>
  <c r="K48"/>
  <c r="L48"/>
  <c r="M48"/>
  <c r="N48"/>
  <c r="A49"/>
  <c r="B49"/>
  <c r="C49"/>
  <c r="D49"/>
  <c r="E49"/>
  <c r="F49"/>
  <c r="G49"/>
  <c r="H49"/>
  <c r="I49"/>
  <c r="J49"/>
  <c r="K49"/>
  <c r="L49"/>
  <c r="M49"/>
  <c r="N49"/>
  <c r="A50"/>
  <c r="B50"/>
  <c r="C50"/>
  <c r="D50"/>
  <c r="E50"/>
  <c r="F50"/>
  <c r="G50"/>
  <c r="H50"/>
  <c r="I50"/>
  <c r="J50"/>
  <c r="K50"/>
  <c r="L50"/>
  <c r="M50"/>
  <c r="N50"/>
  <c r="A51"/>
  <c r="Q51" s="1"/>
  <c r="B51"/>
  <c r="C51"/>
  <c r="D51"/>
  <c r="E51"/>
  <c r="F51"/>
  <c r="G51"/>
  <c r="H51"/>
  <c r="I51"/>
  <c r="J51"/>
  <c r="K51"/>
  <c r="L51"/>
  <c r="M51"/>
  <c r="N51"/>
  <c r="A52"/>
  <c r="B52"/>
  <c r="C52"/>
  <c r="D52"/>
  <c r="E52"/>
  <c r="F52"/>
  <c r="G52"/>
  <c r="H52"/>
  <c r="I52"/>
  <c r="J52"/>
  <c r="K52"/>
  <c r="L52"/>
  <c r="M52"/>
  <c r="N52"/>
  <c r="A53"/>
  <c r="B53"/>
  <c r="C53"/>
  <c r="D53"/>
  <c r="E53"/>
  <c r="F53"/>
  <c r="G53"/>
  <c r="H53"/>
  <c r="I53"/>
  <c r="J53"/>
  <c r="K53"/>
  <c r="L53"/>
  <c r="M53"/>
  <c r="N53"/>
  <c r="A54"/>
  <c r="B54"/>
  <c r="C54"/>
  <c r="D54"/>
  <c r="E54"/>
  <c r="F54"/>
  <c r="G54"/>
  <c r="H54"/>
  <c r="I54"/>
  <c r="J54"/>
  <c r="K54"/>
  <c r="L54"/>
  <c r="M54"/>
  <c r="N54"/>
  <c r="A55"/>
  <c r="Q55" s="1"/>
  <c r="B55"/>
  <c r="C55"/>
  <c r="D55"/>
  <c r="E55"/>
  <c r="F55"/>
  <c r="G55"/>
  <c r="H55"/>
  <c r="I55"/>
  <c r="J55"/>
  <c r="K55"/>
  <c r="L55"/>
  <c r="M55"/>
  <c r="N55"/>
  <c r="A56"/>
  <c r="B56"/>
  <c r="C56"/>
  <c r="D56"/>
  <c r="E56"/>
  <c r="F56"/>
  <c r="G56"/>
  <c r="H56"/>
  <c r="I56"/>
  <c r="J56"/>
  <c r="K56"/>
  <c r="L56"/>
  <c r="M56"/>
  <c r="N56"/>
  <c r="A57"/>
  <c r="B57"/>
  <c r="C57"/>
  <c r="D57"/>
  <c r="E57"/>
  <c r="F57"/>
  <c r="G57"/>
  <c r="H57"/>
  <c r="I57"/>
  <c r="J57"/>
  <c r="K57"/>
  <c r="L57"/>
  <c r="M57"/>
  <c r="N57"/>
  <c r="A58"/>
  <c r="B58"/>
  <c r="C58"/>
  <c r="D58"/>
  <c r="E58"/>
  <c r="F58"/>
  <c r="G58"/>
  <c r="H58"/>
  <c r="I58"/>
  <c r="J58"/>
  <c r="K58"/>
  <c r="L58"/>
  <c r="M58"/>
  <c r="N58"/>
  <c r="A59"/>
  <c r="Q59" s="1"/>
  <c r="B59"/>
  <c r="C59"/>
  <c r="D59"/>
  <c r="E59"/>
  <c r="F59"/>
  <c r="G59"/>
  <c r="H59"/>
  <c r="I59"/>
  <c r="J59"/>
  <c r="K59"/>
  <c r="L59"/>
  <c r="M59"/>
  <c r="N59"/>
  <c r="A60"/>
  <c r="B60"/>
  <c r="C60"/>
  <c r="D60"/>
  <c r="E60"/>
  <c r="F60"/>
  <c r="G60"/>
  <c r="H60"/>
  <c r="I60"/>
  <c r="J60"/>
  <c r="K60"/>
  <c r="L60"/>
  <c r="M60"/>
  <c r="N60"/>
  <c r="A61"/>
  <c r="B61"/>
  <c r="C61"/>
  <c r="D61"/>
  <c r="E61"/>
  <c r="F61"/>
  <c r="G61"/>
  <c r="H61"/>
  <c r="I61"/>
  <c r="J61"/>
  <c r="K61"/>
  <c r="L61"/>
  <c r="M61"/>
  <c r="N61"/>
  <c r="A62"/>
  <c r="B62"/>
  <c r="C62"/>
  <c r="D62"/>
  <c r="E62"/>
  <c r="F62"/>
  <c r="G62"/>
  <c r="H62"/>
  <c r="I62"/>
  <c r="J62"/>
  <c r="K62"/>
  <c r="L62"/>
  <c r="M62"/>
  <c r="N62"/>
  <c r="A63"/>
  <c r="Q63" s="1"/>
  <c r="B63"/>
  <c r="C63"/>
  <c r="D63"/>
  <c r="E63"/>
  <c r="F63"/>
  <c r="G63"/>
  <c r="H63"/>
  <c r="I63"/>
  <c r="J63"/>
  <c r="K63"/>
  <c r="L63"/>
  <c r="M63"/>
  <c r="N63"/>
  <c r="A64"/>
  <c r="B64"/>
  <c r="C64"/>
  <c r="D64"/>
  <c r="E64"/>
  <c r="F64"/>
  <c r="G64"/>
  <c r="H64"/>
  <c r="I64"/>
  <c r="J64"/>
  <c r="K64"/>
  <c r="L64"/>
  <c r="M64"/>
  <c r="N64"/>
  <c r="A65"/>
  <c r="B65"/>
  <c r="C65"/>
  <c r="D65"/>
  <c r="E65"/>
  <c r="F65"/>
  <c r="G65"/>
  <c r="H65"/>
  <c r="I65"/>
  <c r="J65"/>
  <c r="K65"/>
  <c r="L65"/>
  <c r="M65"/>
  <c r="N65"/>
  <c r="A66"/>
  <c r="B66"/>
  <c r="C66"/>
  <c r="D66"/>
  <c r="E66"/>
  <c r="F66"/>
  <c r="G66"/>
  <c r="H66"/>
  <c r="I66"/>
  <c r="J66"/>
  <c r="K66"/>
  <c r="L66"/>
  <c r="M66"/>
  <c r="N66"/>
  <c r="A67"/>
  <c r="Q67" s="1"/>
  <c r="B67"/>
  <c r="C67"/>
  <c r="D67"/>
  <c r="E67"/>
  <c r="F67"/>
  <c r="G67"/>
  <c r="H67"/>
  <c r="I67"/>
  <c r="J67"/>
  <c r="K67"/>
  <c r="L67"/>
  <c r="M67"/>
  <c r="N67"/>
  <c r="A68"/>
  <c r="B68"/>
  <c r="C68"/>
  <c r="D68"/>
  <c r="E68"/>
  <c r="F68"/>
  <c r="G68"/>
  <c r="H68"/>
  <c r="I68"/>
  <c r="J68"/>
  <c r="K68"/>
  <c r="L68"/>
  <c r="M68"/>
  <c r="N68"/>
  <c r="A69"/>
  <c r="B69"/>
  <c r="C69"/>
  <c r="D69"/>
  <c r="E69"/>
  <c r="F69"/>
  <c r="G69"/>
  <c r="H69"/>
  <c r="I69"/>
  <c r="J69"/>
  <c r="K69"/>
  <c r="L69"/>
  <c r="M69"/>
  <c r="N69"/>
  <c r="A70"/>
  <c r="B70"/>
  <c r="C70"/>
  <c r="D70"/>
  <c r="E70"/>
  <c r="F70"/>
  <c r="G70"/>
  <c r="H70"/>
  <c r="I70"/>
  <c r="J70"/>
  <c r="K70"/>
  <c r="L70"/>
  <c r="M70"/>
  <c r="N70"/>
  <c r="A71"/>
  <c r="Q71" s="1"/>
  <c r="B71"/>
  <c r="C71"/>
  <c r="D71"/>
  <c r="E71"/>
  <c r="F71"/>
  <c r="G71"/>
  <c r="H71"/>
  <c r="I71"/>
  <c r="J71"/>
  <c r="K71"/>
  <c r="L71"/>
  <c r="M71"/>
  <c r="N71"/>
  <c r="A72"/>
  <c r="B72"/>
  <c r="C72"/>
  <c r="D72"/>
  <c r="E72"/>
  <c r="F72"/>
  <c r="G72"/>
  <c r="H72"/>
  <c r="I72"/>
  <c r="J72"/>
  <c r="K72"/>
  <c r="L72"/>
  <c r="M72"/>
  <c r="N72"/>
  <c r="A73"/>
  <c r="B73"/>
  <c r="C73"/>
  <c r="D73"/>
  <c r="E73"/>
  <c r="F73"/>
  <c r="G73"/>
  <c r="H73"/>
  <c r="I73"/>
  <c r="J73"/>
  <c r="K73"/>
  <c r="L73"/>
  <c r="M73"/>
  <c r="N73"/>
  <c r="A74"/>
  <c r="B74"/>
  <c r="C74"/>
  <c r="D74"/>
  <c r="E74"/>
  <c r="F74"/>
  <c r="G74"/>
  <c r="H74"/>
  <c r="I74"/>
  <c r="J74"/>
  <c r="K74"/>
  <c r="L74"/>
  <c r="M74"/>
  <c r="N74"/>
  <c r="A75"/>
  <c r="Q75" s="1"/>
  <c r="B75"/>
  <c r="C75"/>
  <c r="D75"/>
  <c r="E75"/>
  <c r="F75"/>
  <c r="G75"/>
  <c r="H75"/>
  <c r="I75"/>
  <c r="J75"/>
  <c r="K75"/>
  <c r="L75"/>
  <c r="M75"/>
  <c r="N75"/>
  <c r="A76"/>
  <c r="B76"/>
  <c r="C76"/>
  <c r="D76"/>
  <c r="E76"/>
  <c r="F76"/>
  <c r="G76"/>
  <c r="H76"/>
  <c r="I76"/>
  <c r="J76"/>
  <c r="K76"/>
  <c r="L76"/>
  <c r="M76"/>
  <c r="N76"/>
  <c r="A77"/>
  <c r="B77"/>
  <c r="C77"/>
  <c r="D77"/>
  <c r="E77"/>
  <c r="F77"/>
  <c r="G77"/>
  <c r="H77"/>
  <c r="I77"/>
  <c r="J77"/>
  <c r="K77"/>
  <c r="L77"/>
  <c r="M77"/>
  <c r="N77"/>
  <c r="A78"/>
  <c r="B78"/>
  <c r="C78"/>
  <c r="D78"/>
  <c r="E78"/>
  <c r="F78"/>
  <c r="G78"/>
  <c r="H78"/>
  <c r="I78"/>
  <c r="J78"/>
  <c r="K78"/>
  <c r="L78"/>
  <c r="M78"/>
  <c r="N78"/>
  <c r="A79"/>
  <c r="Q79" s="1"/>
  <c r="B79"/>
  <c r="C79"/>
  <c r="D79"/>
  <c r="E79"/>
  <c r="F79"/>
  <c r="G79"/>
  <c r="H79"/>
  <c r="I79"/>
  <c r="J79"/>
  <c r="K79"/>
  <c r="L79"/>
  <c r="M79"/>
  <c r="N79"/>
  <c r="A80"/>
  <c r="B80"/>
  <c r="C80"/>
  <c r="D80"/>
  <c r="E80"/>
  <c r="F80"/>
  <c r="G80"/>
  <c r="H80"/>
  <c r="I80"/>
  <c r="J80"/>
  <c r="K80"/>
  <c r="L80"/>
  <c r="M80"/>
  <c r="N80"/>
  <c r="A81"/>
  <c r="B81"/>
  <c r="C81"/>
  <c r="D81"/>
  <c r="E81"/>
  <c r="F81"/>
  <c r="G81"/>
  <c r="H81"/>
  <c r="I81"/>
  <c r="J81"/>
  <c r="K81"/>
  <c r="L81"/>
  <c r="M81"/>
  <c r="N81"/>
  <c r="A82"/>
  <c r="B82"/>
  <c r="C82"/>
  <c r="D82"/>
  <c r="E82"/>
  <c r="F82"/>
  <c r="G82"/>
  <c r="H82"/>
  <c r="I82"/>
  <c r="J82"/>
  <c r="K82"/>
  <c r="L82"/>
  <c r="M82"/>
  <c r="N82"/>
  <c r="A83"/>
  <c r="Q83" s="1"/>
  <c r="B83"/>
  <c r="C83"/>
  <c r="D83"/>
  <c r="E83"/>
  <c r="F83"/>
  <c r="G83"/>
  <c r="H83"/>
  <c r="I83"/>
  <c r="J83"/>
  <c r="K83"/>
  <c r="L83"/>
  <c r="M83"/>
  <c r="N83"/>
  <c r="A84"/>
  <c r="B84"/>
  <c r="C84"/>
  <c r="D84"/>
  <c r="E84"/>
  <c r="F84"/>
  <c r="G84"/>
  <c r="H84"/>
  <c r="I84"/>
  <c r="J84"/>
  <c r="K84"/>
  <c r="L84"/>
  <c r="M84"/>
  <c r="N84"/>
  <c r="A85"/>
  <c r="B85"/>
  <c r="C85"/>
  <c r="D85"/>
  <c r="E85"/>
  <c r="F85"/>
  <c r="G85"/>
  <c r="H85"/>
  <c r="I85"/>
  <c r="J85"/>
  <c r="K85"/>
  <c r="L85"/>
  <c r="M85"/>
  <c r="N85"/>
  <c r="A86"/>
  <c r="B86"/>
  <c r="C86"/>
  <c r="D86"/>
  <c r="E86"/>
  <c r="F86"/>
  <c r="G86"/>
  <c r="H86"/>
  <c r="I86"/>
  <c r="J86"/>
  <c r="K86"/>
  <c r="L86"/>
  <c r="M86"/>
  <c r="N86"/>
  <c r="A87"/>
  <c r="Q87" s="1"/>
  <c r="B87"/>
  <c r="C87"/>
  <c r="D87"/>
  <c r="E87"/>
  <c r="F87"/>
  <c r="G87"/>
  <c r="H87"/>
  <c r="I87"/>
  <c r="J87"/>
  <c r="K87"/>
  <c r="L87"/>
  <c r="M87"/>
  <c r="N87"/>
  <c r="A88"/>
  <c r="B88"/>
  <c r="C88"/>
  <c r="D88"/>
  <c r="E88"/>
  <c r="F88"/>
  <c r="G88"/>
  <c r="H88"/>
  <c r="I88"/>
  <c r="J88"/>
  <c r="K88"/>
  <c r="L88"/>
  <c r="M88"/>
  <c r="N88"/>
  <c r="A89"/>
  <c r="B89"/>
  <c r="C89"/>
  <c r="D89"/>
  <c r="E89"/>
  <c r="F89"/>
  <c r="G89"/>
  <c r="H89"/>
  <c r="I89"/>
  <c r="J89"/>
  <c r="K89"/>
  <c r="L89"/>
  <c r="M89"/>
  <c r="N89"/>
  <c r="A90"/>
  <c r="B90"/>
  <c r="C90"/>
  <c r="D90"/>
  <c r="E90"/>
  <c r="F90"/>
  <c r="G90"/>
  <c r="H90"/>
  <c r="I90"/>
  <c r="J90"/>
  <c r="K90"/>
  <c r="L90"/>
  <c r="M90"/>
  <c r="N90"/>
  <c r="A91"/>
  <c r="Q91" s="1"/>
  <c r="B91"/>
  <c r="C91"/>
  <c r="D91"/>
  <c r="E91"/>
  <c r="F91"/>
  <c r="G91"/>
  <c r="H91"/>
  <c r="I91"/>
  <c r="J91"/>
  <c r="K91"/>
  <c r="L91"/>
  <c r="M91"/>
  <c r="N91"/>
  <c r="A92"/>
  <c r="B92"/>
  <c r="C92"/>
  <c r="D92"/>
  <c r="E92"/>
  <c r="F92"/>
  <c r="G92"/>
  <c r="H92"/>
  <c r="I92"/>
  <c r="J92"/>
  <c r="K92"/>
  <c r="L92"/>
  <c r="M92"/>
  <c r="N92"/>
  <c r="A93"/>
  <c r="B93"/>
  <c r="C93"/>
  <c r="D93"/>
  <c r="E93"/>
  <c r="F93"/>
  <c r="G93"/>
  <c r="H93"/>
  <c r="I93"/>
  <c r="J93"/>
  <c r="K93"/>
  <c r="L93"/>
  <c r="M93"/>
  <c r="N93"/>
  <c r="A94"/>
  <c r="B94"/>
  <c r="C94"/>
  <c r="D94"/>
  <c r="E94"/>
  <c r="F94"/>
  <c r="G94"/>
  <c r="H94"/>
  <c r="I94"/>
  <c r="J94"/>
  <c r="K94"/>
  <c r="L94"/>
  <c r="M94"/>
  <c r="N94"/>
  <c r="A95"/>
  <c r="Q95" s="1"/>
  <c r="B95"/>
  <c r="C95"/>
  <c r="D95"/>
  <c r="E95"/>
  <c r="F95"/>
  <c r="G95"/>
  <c r="H95"/>
  <c r="I95"/>
  <c r="J95"/>
  <c r="K95"/>
  <c r="L95"/>
  <c r="M95"/>
  <c r="N95"/>
  <c r="A96"/>
  <c r="B96"/>
  <c r="C96"/>
  <c r="D96"/>
  <c r="E96"/>
  <c r="F96"/>
  <c r="G96"/>
  <c r="H96"/>
  <c r="I96"/>
  <c r="J96"/>
  <c r="K96"/>
  <c r="L96"/>
  <c r="M96"/>
  <c r="N96"/>
  <c r="A97"/>
  <c r="B97"/>
  <c r="C97"/>
  <c r="D97"/>
  <c r="E97"/>
  <c r="F97"/>
  <c r="G97"/>
  <c r="H97"/>
  <c r="I97"/>
  <c r="J97"/>
  <c r="K97"/>
  <c r="L97"/>
  <c r="M97"/>
  <c r="N97"/>
  <c r="A98"/>
  <c r="B98"/>
  <c r="C98"/>
  <c r="D98"/>
  <c r="E98"/>
  <c r="F98"/>
  <c r="G98"/>
  <c r="H98"/>
  <c r="I98"/>
  <c r="J98"/>
  <c r="K98"/>
  <c r="L98"/>
  <c r="M98"/>
  <c r="N98"/>
  <c r="A99"/>
  <c r="Q99" s="1"/>
  <c r="B99"/>
  <c r="C99"/>
  <c r="D99"/>
  <c r="E99"/>
  <c r="F99"/>
  <c r="G99"/>
  <c r="H99"/>
  <c r="I99"/>
  <c r="J99"/>
  <c r="K99"/>
  <c r="L99"/>
  <c r="M99"/>
  <c r="N99"/>
  <c r="A100"/>
  <c r="B100"/>
  <c r="C100"/>
  <c r="D100"/>
  <c r="E100"/>
  <c r="F100"/>
  <c r="G100"/>
  <c r="H100"/>
  <c r="I100"/>
  <c r="J100"/>
  <c r="K100"/>
  <c r="L100"/>
  <c r="M100"/>
  <c r="N100"/>
  <c r="A101"/>
  <c r="B101"/>
  <c r="C101"/>
  <c r="D101"/>
  <c r="E101"/>
  <c r="F101"/>
  <c r="G101"/>
  <c r="H101"/>
  <c r="I101"/>
  <c r="J101"/>
  <c r="K101"/>
  <c r="L101"/>
  <c r="M101"/>
  <c r="N101"/>
  <c r="A102"/>
  <c r="B102"/>
  <c r="C102"/>
  <c r="D102"/>
  <c r="E102"/>
  <c r="F102"/>
  <c r="G102"/>
  <c r="H102"/>
  <c r="I102"/>
  <c r="J102"/>
  <c r="K102"/>
  <c r="L102"/>
  <c r="M102"/>
  <c r="N102"/>
  <c r="A103"/>
  <c r="Q103" s="1"/>
  <c r="B103"/>
  <c r="C103"/>
  <c r="D103"/>
  <c r="E103"/>
  <c r="F103"/>
  <c r="G103"/>
  <c r="H103"/>
  <c r="I103"/>
  <c r="J103"/>
  <c r="K103"/>
  <c r="L103"/>
  <c r="M103"/>
  <c r="N103"/>
  <c r="A104"/>
  <c r="B104"/>
  <c r="C104"/>
  <c r="D104"/>
  <c r="E104"/>
  <c r="F104"/>
  <c r="G104"/>
  <c r="H104"/>
  <c r="I104"/>
  <c r="J104"/>
  <c r="K104"/>
  <c r="L104"/>
  <c r="M104"/>
  <c r="N104"/>
  <c r="A105"/>
  <c r="B105"/>
  <c r="C105"/>
  <c r="D105"/>
  <c r="E105"/>
  <c r="F105"/>
  <c r="G105"/>
  <c r="H105"/>
  <c r="I105"/>
  <c r="J105"/>
  <c r="K105"/>
  <c r="L105"/>
  <c r="M105"/>
  <c r="N105"/>
  <c r="A106"/>
  <c r="B106"/>
  <c r="C106"/>
  <c r="D106"/>
  <c r="E106"/>
  <c r="F106"/>
  <c r="G106"/>
  <c r="H106"/>
  <c r="I106"/>
  <c r="J106"/>
  <c r="K106"/>
  <c r="L106"/>
  <c r="M106"/>
  <c r="N106"/>
  <c r="A107"/>
  <c r="Q107" s="1"/>
  <c r="B107"/>
  <c r="C107"/>
  <c r="D107"/>
  <c r="E107"/>
  <c r="F107"/>
  <c r="G107"/>
  <c r="H107"/>
  <c r="I107"/>
  <c r="J107"/>
  <c r="K107"/>
  <c r="L107"/>
  <c r="M107"/>
  <c r="N107"/>
  <c r="A108"/>
  <c r="B108"/>
  <c r="C108"/>
  <c r="D108"/>
  <c r="E108"/>
  <c r="F108"/>
  <c r="G108"/>
  <c r="H108"/>
  <c r="I108"/>
  <c r="J108"/>
  <c r="K108"/>
  <c r="L108"/>
  <c r="M108"/>
  <c r="N108"/>
  <c r="A109"/>
  <c r="B109"/>
  <c r="C109"/>
  <c r="D109"/>
  <c r="E109"/>
  <c r="F109"/>
  <c r="G109"/>
  <c r="H109"/>
  <c r="I109"/>
  <c r="J109"/>
  <c r="K109"/>
  <c r="L109"/>
  <c r="M109"/>
  <c r="N109"/>
  <c r="A110"/>
  <c r="B110"/>
  <c r="C110"/>
  <c r="D110"/>
  <c r="E110"/>
  <c r="F110"/>
  <c r="G110"/>
  <c r="H110"/>
  <c r="I110"/>
  <c r="J110"/>
  <c r="K110"/>
  <c r="L110"/>
  <c r="M110"/>
  <c r="N110"/>
  <c r="A111"/>
  <c r="Q111" s="1"/>
  <c r="B111"/>
  <c r="C111"/>
  <c r="D111"/>
  <c r="E111"/>
  <c r="F111"/>
  <c r="G111"/>
  <c r="H111"/>
  <c r="I111"/>
  <c r="J111"/>
  <c r="K111"/>
  <c r="L111"/>
  <c r="M111"/>
  <c r="N111"/>
  <c r="A112"/>
  <c r="B112"/>
  <c r="C112"/>
  <c r="D112"/>
  <c r="E112"/>
  <c r="F112"/>
  <c r="G112"/>
  <c r="H112"/>
  <c r="I112"/>
  <c r="J112"/>
  <c r="K112"/>
  <c r="L112"/>
  <c r="M112"/>
  <c r="N112"/>
  <c r="A113"/>
  <c r="B113"/>
  <c r="C113"/>
  <c r="D113"/>
  <c r="E113"/>
  <c r="F113"/>
  <c r="G113"/>
  <c r="H113"/>
  <c r="I113"/>
  <c r="J113"/>
  <c r="K113"/>
  <c r="L113"/>
  <c r="M113"/>
  <c r="N113"/>
  <c r="A114"/>
  <c r="B114"/>
  <c r="C114"/>
  <c r="D114"/>
  <c r="E114"/>
  <c r="F114"/>
  <c r="G114"/>
  <c r="H114"/>
  <c r="I114"/>
  <c r="J114"/>
  <c r="K114"/>
  <c r="L114"/>
  <c r="M114"/>
  <c r="N114"/>
  <c r="A115"/>
  <c r="Q115" s="1"/>
  <c r="B115"/>
  <c r="C115"/>
  <c r="D115"/>
  <c r="E115"/>
  <c r="F115"/>
  <c r="G115"/>
  <c r="H115"/>
  <c r="I115"/>
  <c r="J115"/>
  <c r="K115"/>
  <c r="L115"/>
  <c r="M115"/>
  <c r="N115"/>
  <c r="A116"/>
  <c r="B116"/>
  <c r="C116"/>
  <c r="D116"/>
  <c r="E116"/>
  <c r="F116"/>
  <c r="G116"/>
  <c r="H116"/>
  <c r="I116"/>
  <c r="J116"/>
  <c r="K116"/>
  <c r="L116"/>
  <c r="M116"/>
  <c r="N116"/>
  <c r="A117"/>
  <c r="B117"/>
  <c r="C117"/>
  <c r="D117"/>
  <c r="E117"/>
  <c r="F117"/>
  <c r="G117"/>
  <c r="H117"/>
  <c r="I117"/>
  <c r="J117"/>
  <c r="K117"/>
  <c r="L117"/>
  <c r="M117"/>
  <c r="N117"/>
  <c r="A118"/>
  <c r="B118"/>
  <c r="C118"/>
  <c r="D118"/>
  <c r="E118"/>
  <c r="F118"/>
  <c r="G118"/>
  <c r="H118"/>
  <c r="I118"/>
  <c r="J118"/>
  <c r="K118"/>
  <c r="L118"/>
  <c r="M118"/>
  <c r="N118"/>
  <c r="A119"/>
  <c r="Q119" s="1"/>
  <c r="B119"/>
  <c r="C119"/>
  <c r="D119"/>
  <c r="E119"/>
  <c r="F119"/>
  <c r="G119"/>
  <c r="H119"/>
  <c r="I119"/>
  <c r="J119"/>
  <c r="K119"/>
  <c r="L119"/>
  <c r="M119"/>
  <c r="N119"/>
  <c r="A120"/>
  <c r="B120"/>
  <c r="C120"/>
  <c r="D120"/>
  <c r="E120"/>
  <c r="F120"/>
  <c r="G120"/>
  <c r="H120"/>
  <c r="I120"/>
  <c r="J120"/>
  <c r="K120"/>
  <c r="L120"/>
  <c r="M120"/>
  <c r="N120"/>
  <c r="A121"/>
  <c r="B121"/>
  <c r="C121"/>
  <c r="D121"/>
  <c r="E121"/>
  <c r="F121"/>
  <c r="G121"/>
  <c r="H121"/>
  <c r="I121"/>
  <c r="J121"/>
  <c r="K121"/>
  <c r="L121"/>
  <c r="M121"/>
  <c r="N121"/>
  <c r="A122"/>
  <c r="B122"/>
  <c r="C122"/>
  <c r="D122"/>
  <c r="E122"/>
  <c r="F122"/>
  <c r="G122"/>
  <c r="H122"/>
  <c r="I122"/>
  <c r="J122"/>
  <c r="K122"/>
  <c r="L122"/>
  <c r="M122"/>
  <c r="N122"/>
  <c r="A123"/>
  <c r="Q123" s="1"/>
  <c r="B123"/>
  <c r="C123"/>
  <c r="D123"/>
  <c r="E123"/>
  <c r="F123"/>
  <c r="G123"/>
  <c r="H123"/>
  <c r="I123"/>
  <c r="J123"/>
  <c r="K123"/>
  <c r="L123"/>
  <c r="M123"/>
  <c r="N123"/>
  <c r="A124"/>
  <c r="B124"/>
  <c r="C124"/>
  <c r="D124"/>
  <c r="E124"/>
  <c r="F124"/>
  <c r="G124"/>
  <c r="H124"/>
  <c r="I124"/>
  <c r="J124"/>
  <c r="K124"/>
  <c r="L124"/>
  <c r="M124"/>
  <c r="N124"/>
  <c r="A125"/>
  <c r="B125"/>
  <c r="C125"/>
  <c r="D125"/>
  <c r="E125"/>
  <c r="F125"/>
  <c r="G125"/>
  <c r="H125"/>
  <c r="I125"/>
  <c r="J125"/>
  <c r="K125"/>
  <c r="L125"/>
  <c r="M125"/>
  <c r="N125"/>
  <c r="A126"/>
  <c r="B126"/>
  <c r="C126"/>
  <c r="D126"/>
  <c r="E126"/>
  <c r="F126"/>
  <c r="G126"/>
  <c r="H126"/>
  <c r="I126"/>
  <c r="J126"/>
  <c r="K126"/>
  <c r="L126"/>
  <c r="M126"/>
  <c r="N126"/>
  <c r="A127"/>
  <c r="Q127" s="1"/>
  <c r="B127"/>
  <c r="C127"/>
  <c r="D127"/>
  <c r="E127"/>
  <c r="F127"/>
  <c r="G127"/>
  <c r="H127"/>
  <c r="I127"/>
  <c r="J127"/>
  <c r="K127"/>
  <c r="L127"/>
  <c r="M127"/>
  <c r="N127"/>
  <c r="A128"/>
  <c r="B128"/>
  <c r="C128"/>
  <c r="D128"/>
  <c r="E128"/>
  <c r="F128"/>
  <c r="G128"/>
  <c r="H128"/>
  <c r="I128"/>
  <c r="J128"/>
  <c r="K128"/>
  <c r="L128"/>
  <c r="M128"/>
  <c r="N128"/>
  <c r="A129"/>
  <c r="B129"/>
  <c r="C129"/>
  <c r="D129"/>
  <c r="E129"/>
  <c r="F129"/>
  <c r="G129"/>
  <c r="H129"/>
  <c r="I129"/>
  <c r="J129"/>
  <c r="K129"/>
  <c r="L129"/>
  <c r="M129"/>
  <c r="N129"/>
  <c r="A130"/>
  <c r="B130"/>
  <c r="C130"/>
  <c r="D130"/>
  <c r="E130"/>
  <c r="F130"/>
  <c r="G130"/>
  <c r="H130"/>
  <c r="I130"/>
  <c r="J130"/>
  <c r="K130"/>
  <c r="L130"/>
  <c r="M130"/>
  <c r="N130"/>
  <c r="A131"/>
  <c r="Q131" s="1"/>
  <c r="B131"/>
  <c r="C131"/>
  <c r="D131"/>
  <c r="E131"/>
  <c r="F131"/>
  <c r="G131"/>
  <c r="H131"/>
  <c r="I131"/>
  <c r="J131"/>
  <c r="K131"/>
  <c r="L131"/>
  <c r="M131"/>
  <c r="N131"/>
  <c r="A132"/>
  <c r="B132"/>
  <c r="C132"/>
  <c r="D132"/>
  <c r="E132"/>
  <c r="F132"/>
  <c r="G132"/>
  <c r="H132"/>
  <c r="I132"/>
  <c r="J132"/>
  <c r="K132"/>
  <c r="L132"/>
  <c r="M132"/>
  <c r="N132"/>
  <c r="A133"/>
  <c r="B133"/>
  <c r="C133"/>
  <c r="D133"/>
  <c r="E133"/>
  <c r="F133"/>
  <c r="G133"/>
  <c r="H133"/>
  <c r="I133"/>
  <c r="J133"/>
  <c r="K133"/>
  <c r="L133"/>
  <c r="M133"/>
  <c r="N133"/>
  <c r="A134"/>
  <c r="B134"/>
  <c r="C134"/>
  <c r="D134"/>
  <c r="E134"/>
  <c r="F134"/>
  <c r="G134"/>
  <c r="H134"/>
  <c r="I134"/>
  <c r="J134"/>
  <c r="K134"/>
  <c r="L134"/>
  <c r="M134"/>
  <c r="N134"/>
  <c r="A135"/>
  <c r="Q135" s="1"/>
  <c r="B135"/>
  <c r="C135"/>
  <c r="D135"/>
  <c r="E135"/>
  <c r="F135"/>
  <c r="G135"/>
  <c r="H135"/>
  <c r="I135"/>
  <c r="J135"/>
  <c r="K135"/>
  <c r="L135"/>
  <c r="M135"/>
  <c r="N135"/>
  <c r="A136"/>
  <c r="B136"/>
  <c r="C136"/>
  <c r="D136"/>
  <c r="E136"/>
  <c r="F136"/>
  <c r="G136"/>
  <c r="H136"/>
  <c r="I136"/>
  <c r="J136"/>
  <c r="K136"/>
  <c r="L136"/>
  <c r="M136"/>
  <c r="N136"/>
  <c r="A137"/>
  <c r="B137"/>
  <c r="C137"/>
  <c r="D137"/>
  <c r="E137"/>
  <c r="F137"/>
  <c r="G137"/>
  <c r="H137"/>
  <c r="I137"/>
  <c r="J137"/>
  <c r="K137"/>
  <c r="L137"/>
  <c r="M137"/>
  <c r="N137"/>
  <c r="A138"/>
  <c r="B138"/>
  <c r="C138"/>
  <c r="D138"/>
  <c r="E138"/>
  <c r="F138"/>
  <c r="G138"/>
  <c r="H138"/>
  <c r="I138"/>
  <c r="J138"/>
  <c r="K138"/>
  <c r="L138"/>
  <c r="M138"/>
  <c r="N138"/>
  <c r="A139"/>
  <c r="Q139" s="1"/>
  <c r="B139"/>
  <c r="C139"/>
  <c r="D139"/>
  <c r="E139"/>
  <c r="F139"/>
  <c r="G139"/>
  <c r="H139"/>
  <c r="I139"/>
  <c r="J139"/>
  <c r="K139"/>
  <c r="L139"/>
  <c r="M139"/>
  <c r="N139"/>
  <c r="A140"/>
  <c r="B140"/>
  <c r="C140"/>
  <c r="D140"/>
  <c r="E140"/>
  <c r="F140"/>
  <c r="G140"/>
  <c r="H140"/>
  <c r="I140"/>
  <c r="J140"/>
  <c r="K140"/>
  <c r="L140"/>
  <c r="M140"/>
  <c r="N140"/>
  <c r="A141"/>
  <c r="B141"/>
  <c r="C141"/>
  <c r="D141"/>
  <c r="E141"/>
  <c r="F141"/>
  <c r="G141"/>
  <c r="H141"/>
  <c r="I141"/>
  <c r="J141"/>
  <c r="K141"/>
  <c r="L141"/>
  <c r="M141"/>
  <c r="N141"/>
  <c r="A142"/>
  <c r="B142"/>
  <c r="C142"/>
  <c r="D142"/>
  <c r="E142"/>
  <c r="F142"/>
  <c r="G142"/>
  <c r="H142"/>
  <c r="I142"/>
  <c r="J142"/>
  <c r="K142"/>
  <c r="L142"/>
  <c r="M142"/>
  <c r="N142"/>
  <c r="A143"/>
  <c r="Q143" s="1"/>
  <c r="B143"/>
  <c r="C143"/>
  <c r="D143"/>
  <c r="E143"/>
  <c r="F143"/>
  <c r="G143"/>
  <c r="H143"/>
  <c r="I143"/>
  <c r="J143"/>
  <c r="K143"/>
  <c r="L143"/>
  <c r="M143"/>
  <c r="N143"/>
  <c r="A144"/>
  <c r="B144"/>
  <c r="C144"/>
  <c r="D144"/>
  <c r="E144"/>
  <c r="F144"/>
  <c r="G144"/>
  <c r="H144"/>
  <c r="I144"/>
  <c r="J144"/>
  <c r="K144"/>
  <c r="L144"/>
  <c r="M144"/>
  <c r="N144"/>
  <c r="A145"/>
  <c r="B145"/>
  <c r="C145"/>
  <c r="D145"/>
  <c r="E145"/>
  <c r="F145"/>
  <c r="G145"/>
  <c r="H145"/>
  <c r="I145"/>
  <c r="J145"/>
  <c r="K145"/>
  <c r="L145"/>
  <c r="M145"/>
  <c r="N145"/>
  <c r="A146"/>
  <c r="B146"/>
  <c r="C146"/>
  <c r="D146"/>
  <c r="E146"/>
  <c r="F146"/>
  <c r="G146"/>
  <c r="H146"/>
  <c r="I146"/>
  <c r="J146"/>
  <c r="K146"/>
  <c r="L146"/>
  <c r="M146"/>
  <c r="N146"/>
  <c r="A147"/>
  <c r="Q147" s="1"/>
  <c r="B147"/>
  <c r="C147"/>
  <c r="D147"/>
  <c r="E147"/>
  <c r="F147"/>
  <c r="G147"/>
  <c r="H147"/>
  <c r="I147"/>
  <c r="J147"/>
  <c r="K147"/>
  <c r="L147"/>
  <c r="M147"/>
  <c r="N147"/>
  <c r="A148"/>
  <c r="B148"/>
  <c r="C148"/>
  <c r="D148"/>
  <c r="E148"/>
  <c r="F148"/>
  <c r="G148"/>
  <c r="H148"/>
  <c r="I148"/>
  <c r="J148"/>
  <c r="K148"/>
  <c r="L148"/>
  <c r="M148"/>
  <c r="N148"/>
  <c r="A149"/>
  <c r="B149"/>
  <c r="C149"/>
  <c r="D149"/>
  <c r="E149"/>
  <c r="F149"/>
  <c r="G149"/>
  <c r="H149"/>
  <c r="I149"/>
  <c r="J149"/>
  <c r="K149"/>
  <c r="L149"/>
  <c r="M149"/>
  <c r="N149"/>
  <c r="A150"/>
  <c r="B150"/>
  <c r="C150"/>
  <c r="D150"/>
  <c r="E150"/>
  <c r="F150"/>
  <c r="G150"/>
  <c r="H150"/>
  <c r="I150"/>
  <c r="J150"/>
  <c r="K150"/>
  <c r="L150"/>
  <c r="M150"/>
  <c r="N150"/>
  <c r="A151"/>
  <c r="Q151" s="1"/>
  <c r="B151"/>
  <c r="C151"/>
  <c r="D151"/>
  <c r="E151"/>
  <c r="F151"/>
  <c r="G151"/>
  <c r="H151"/>
  <c r="I151"/>
  <c r="J151"/>
  <c r="K151"/>
  <c r="L151"/>
  <c r="M151"/>
  <c r="N151"/>
  <c r="A152"/>
  <c r="B152"/>
  <c r="C152"/>
  <c r="D152"/>
  <c r="E152"/>
  <c r="F152"/>
  <c r="G152"/>
  <c r="H152"/>
  <c r="I152"/>
  <c r="J152"/>
  <c r="K152"/>
  <c r="L152"/>
  <c r="M152"/>
  <c r="N152"/>
  <c r="A153"/>
  <c r="B153"/>
  <c r="C153"/>
  <c r="D153"/>
  <c r="E153"/>
  <c r="F153"/>
  <c r="G153"/>
  <c r="H153"/>
  <c r="I153"/>
  <c r="J153"/>
  <c r="K153"/>
  <c r="L153"/>
  <c r="M153"/>
  <c r="N153"/>
  <c r="A154"/>
  <c r="B154"/>
  <c r="C154"/>
  <c r="D154"/>
  <c r="E154"/>
  <c r="F154"/>
  <c r="G154"/>
  <c r="H154"/>
  <c r="I154"/>
  <c r="J154"/>
  <c r="K154"/>
  <c r="L154"/>
  <c r="M154"/>
  <c r="N154"/>
  <c r="A155"/>
  <c r="Q155" s="1"/>
  <c r="B155"/>
  <c r="C155"/>
  <c r="D155"/>
  <c r="E155"/>
  <c r="F155"/>
  <c r="G155"/>
  <c r="H155"/>
  <c r="I155"/>
  <c r="J155"/>
  <c r="K155"/>
  <c r="L155"/>
  <c r="M155"/>
  <c r="N155"/>
  <c r="A156"/>
  <c r="B156"/>
  <c r="C156"/>
  <c r="D156"/>
  <c r="E156"/>
  <c r="F156"/>
  <c r="G156"/>
  <c r="H156"/>
  <c r="I156"/>
  <c r="J156"/>
  <c r="K156"/>
  <c r="L156"/>
  <c r="M156"/>
  <c r="N156"/>
  <c r="A157"/>
  <c r="B157"/>
  <c r="C157"/>
  <c r="D157"/>
  <c r="E157"/>
  <c r="F157"/>
  <c r="G157"/>
  <c r="H157"/>
  <c r="I157"/>
  <c r="J157"/>
  <c r="K157"/>
  <c r="L157"/>
  <c r="M157"/>
  <c r="N157"/>
  <c r="A158"/>
  <c r="B158"/>
  <c r="C158"/>
  <c r="D158"/>
  <c r="E158"/>
  <c r="F158"/>
  <c r="G158"/>
  <c r="H158"/>
  <c r="I158"/>
  <c r="J158"/>
  <c r="K158"/>
  <c r="L158"/>
  <c r="M158"/>
  <c r="N158"/>
  <c r="A159"/>
  <c r="Q159" s="1"/>
  <c r="B159"/>
  <c r="C159"/>
  <c r="D159"/>
  <c r="E159"/>
  <c r="F159"/>
  <c r="G159"/>
  <c r="H159"/>
  <c r="I159"/>
  <c r="J159"/>
  <c r="K159"/>
  <c r="L159"/>
  <c r="M159"/>
  <c r="N159"/>
  <c r="A160"/>
  <c r="B160"/>
  <c r="C160"/>
  <c r="D160"/>
  <c r="E160"/>
  <c r="F160"/>
  <c r="G160"/>
  <c r="H160"/>
  <c r="I160"/>
  <c r="J160"/>
  <c r="K160"/>
  <c r="L160"/>
  <c r="M160"/>
  <c r="N160"/>
  <c r="A161"/>
  <c r="B161"/>
  <c r="C161"/>
  <c r="D161"/>
  <c r="E161"/>
  <c r="F161"/>
  <c r="G161"/>
  <c r="H161"/>
  <c r="I161"/>
  <c r="J161"/>
  <c r="K161"/>
  <c r="L161"/>
  <c r="M161"/>
  <c r="N161"/>
  <c r="A162"/>
  <c r="B162"/>
  <c r="C162"/>
  <c r="D162"/>
  <c r="E162"/>
  <c r="F162"/>
  <c r="G162"/>
  <c r="H162"/>
  <c r="I162"/>
  <c r="J162"/>
  <c r="K162"/>
  <c r="L162"/>
  <c r="M162"/>
  <c r="N162"/>
  <c r="A163"/>
  <c r="Q163" s="1"/>
  <c r="B163"/>
  <c r="C163"/>
  <c r="D163"/>
  <c r="E163"/>
  <c r="F163"/>
  <c r="G163"/>
  <c r="H163"/>
  <c r="I163"/>
  <c r="J163"/>
  <c r="K163"/>
  <c r="L163"/>
  <c r="M163"/>
  <c r="N163"/>
  <c r="A164"/>
  <c r="B164"/>
  <c r="C164"/>
  <c r="D164"/>
  <c r="E164"/>
  <c r="F164"/>
  <c r="G164"/>
  <c r="H164"/>
  <c r="I164"/>
  <c r="J164"/>
  <c r="K164"/>
  <c r="L164"/>
  <c r="M164"/>
  <c r="N164"/>
  <c r="A165"/>
  <c r="B165"/>
  <c r="C165"/>
  <c r="D165"/>
  <c r="E165"/>
  <c r="F165"/>
  <c r="G165"/>
  <c r="H165"/>
  <c r="I165"/>
  <c r="J165"/>
  <c r="K165"/>
  <c r="L165"/>
  <c r="M165"/>
  <c r="N165"/>
  <c r="A166"/>
  <c r="B166"/>
  <c r="C166"/>
  <c r="D166"/>
  <c r="E166"/>
  <c r="F166"/>
  <c r="G166"/>
  <c r="H166"/>
  <c r="I166"/>
  <c r="J166"/>
  <c r="K166"/>
  <c r="L166"/>
  <c r="M166"/>
  <c r="N166"/>
  <c r="A167"/>
  <c r="Q167" s="1"/>
  <c r="B167"/>
  <c r="C167"/>
  <c r="D167"/>
  <c r="E167"/>
  <c r="F167"/>
  <c r="G167"/>
  <c r="H167"/>
  <c r="I167"/>
  <c r="J167"/>
  <c r="K167"/>
  <c r="L167"/>
  <c r="M167"/>
  <c r="N167"/>
  <c r="A168"/>
  <c r="B168"/>
  <c r="C168"/>
  <c r="D168"/>
  <c r="E168"/>
  <c r="F168"/>
  <c r="G168"/>
  <c r="H168"/>
  <c r="I168"/>
  <c r="J168"/>
  <c r="K168"/>
  <c r="L168"/>
  <c r="M168"/>
  <c r="N168"/>
  <c r="A169"/>
  <c r="B169"/>
  <c r="C169"/>
  <c r="D169"/>
  <c r="E169"/>
  <c r="F169"/>
  <c r="G169"/>
  <c r="H169"/>
  <c r="I169"/>
  <c r="J169"/>
  <c r="K169"/>
  <c r="L169"/>
  <c r="M169"/>
  <c r="N169"/>
  <c r="A170"/>
  <c r="B170"/>
  <c r="C170"/>
  <c r="D170"/>
  <c r="E170"/>
  <c r="F170"/>
  <c r="G170"/>
  <c r="H170"/>
  <c r="I170"/>
  <c r="J170"/>
  <c r="K170"/>
  <c r="L170"/>
  <c r="M170"/>
  <c r="N170"/>
  <c r="A171"/>
  <c r="Q171" s="1"/>
  <c r="B171"/>
  <c r="C171"/>
  <c r="D171"/>
  <c r="E171"/>
  <c r="F171"/>
  <c r="G171"/>
  <c r="H171"/>
  <c r="I171"/>
  <c r="J171"/>
  <c r="K171"/>
  <c r="L171"/>
  <c r="M171"/>
  <c r="N171"/>
  <c r="A172"/>
  <c r="B172"/>
  <c r="C172"/>
  <c r="D172"/>
  <c r="E172"/>
  <c r="F172"/>
  <c r="G172"/>
  <c r="H172"/>
  <c r="I172"/>
  <c r="J172"/>
  <c r="K172"/>
  <c r="L172"/>
  <c r="M172"/>
  <c r="N172"/>
  <c r="A173"/>
  <c r="B173"/>
  <c r="C173"/>
  <c r="D173"/>
  <c r="E173"/>
  <c r="F173"/>
  <c r="G173"/>
  <c r="H173"/>
  <c r="I173"/>
  <c r="J173"/>
  <c r="K173"/>
  <c r="L173"/>
  <c r="M173"/>
  <c r="N173"/>
  <c r="A174"/>
  <c r="B174"/>
  <c r="C174"/>
  <c r="D174"/>
  <c r="E174"/>
  <c r="F174"/>
  <c r="G174"/>
  <c r="H174"/>
  <c r="I174"/>
  <c r="J174"/>
  <c r="K174"/>
  <c r="L174"/>
  <c r="M174"/>
  <c r="N174"/>
  <c r="A175"/>
  <c r="Q175" s="1"/>
  <c r="B175"/>
  <c r="C175"/>
  <c r="D175"/>
  <c r="E175"/>
  <c r="F175"/>
  <c r="G175"/>
  <c r="H175"/>
  <c r="I175"/>
  <c r="J175"/>
  <c r="K175"/>
  <c r="L175"/>
  <c r="M175"/>
  <c r="N175"/>
  <c r="A176"/>
  <c r="B176"/>
  <c r="C176"/>
  <c r="D176"/>
  <c r="E176"/>
  <c r="F176"/>
  <c r="G176"/>
  <c r="H176"/>
  <c r="I176"/>
  <c r="J176"/>
  <c r="K176"/>
  <c r="L176"/>
  <c r="M176"/>
  <c r="N176"/>
  <c r="A177"/>
  <c r="B177"/>
  <c r="C177"/>
  <c r="D177"/>
  <c r="E177"/>
  <c r="F177"/>
  <c r="G177"/>
  <c r="H177"/>
  <c r="I177"/>
  <c r="J177"/>
  <c r="K177"/>
  <c r="L177"/>
  <c r="M177"/>
  <c r="N177"/>
  <c r="A178"/>
  <c r="B178"/>
  <c r="C178"/>
  <c r="D178"/>
  <c r="E178"/>
  <c r="F178"/>
  <c r="G178"/>
  <c r="H178"/>
  <c r="I178"/>
  <c r="J178"/>
  <c r="K178"/>
  <c r="L178"/>
  <c r="M178"/>
  <c r="N178"/>
  <c r="A179"/>
  <c r="Q179" s="1"/>
  <c r="B179"/>
  <c r="C179"/>
  <c r="D179"/>
  <c r="E179"/>
  <c r="F179"/>
  <c r="G179"/>
  <c r="H179"/>
  <c r="I179"/>
  <c r="J179"/>
  <c r="K179"/>
  <c r="L179"/>
  <c r="M179"/>
  <c r="N179"/>
  <c r="A180"/>
  <c r="B180"/>
  <c r="C180"/>
  <c r="D180"/>
  <c r="E180"/>
  <c r="F180"/>
  <c r="G180"/>
  <c r="H180"/>
  <c r="I180"/>
  <c r="J180"/>
  <c r="K180"/>
  <c r="L180"/>
  <c r="M180"/>
  <c r="N180"/>
  <c r="A181"/>
  <c r="B181"/>
  <c r="C181"/>
  <c r="D181"/>
  <c r="E181"/>
  <c r="F181"/>
  <c r="G181"/>
  <c r="H181"/>
  <c r="I181"/>
  <c r="J181"/>
  <c r="K181"/>
  <c r="L181"/>
  <c r="M181"/>
  <c r="N181"/>
  <c r="A182"/>
  <c r="B182"/>
  <c r="C182"/>
  <c r="D182"/>
  <c r="E182"/>
  <c r="F182"/>
  <c r="G182"/>
  <c r="H182"/>
  <c r="I182"/>
  <c r="J182"/>
  <c r="K182"/>
  <c r="L182"/>
  <c r="M182"/>
  <c r="N182"/>
  <c r="A183"/>
  <c r="Q183" s="1"/>
  <c r="B183"/>
  <c r="C183"/>
  <c r="D183"/>
  <c r="E183"/>
  <c r="F183"/>
  <c r="G183"/>
  <c r="H183"/>
  <c r="I183"/>
  <c r="J183"/>
  <c r="K183"/>
  <c r="L183"/>
  <c r="M183"/>
  <c r="N183"/>
  <c r="A184"/>
  <c r="B184"/>
  <c r="C184"/>
  <c r="D184"/>
  <c r="E184"/>
  <c r="F184"/>
  <c r="G184"/>
  <c r="H184"/>
  <c r="I184"/>
  <c r="J184"/>
  <c r="K184"/>
  <c r="L184"/>
  <c r="M184"/>
  <c r="N184"/>
  <c r="A185"/>
  <c r="B185"/>
  <c r="C185"/>
  <c r="D185"/>
  <c r="E185"/>
  <c r="F185"/>
  <c r="G185"/>
  <c r="H185"/>
  <c r="I185"/>
  <c r="J185"/>
  <c r="K185"/>
  <c r="L185"/>
  <c r="M185"/>
  <c r="N185"/>
  <c r="A186"/>
  <c r="B186"/>
  <c r="C186"/>
  <c r="D186"/>
  <c r="E186"/>
  <c r="F186"/>
  <c r="G186"/>
  <c r="H186"/>
  <c r="I186"/>
  <c r="J186"/>
  <c r="K186"/>
  <c r="L186"/>
  <c r="M186"/>
  <c r="N186"/>
  <c r="A187"/>
  <c r="Q187" s="1"/>
  <c r="B187"/>
  <c r="C187"/>
  <c r="D187"/>
  <c r="E187"/>
  <c r="F187"/>
  <c r="G187"/>
  <c r="H187"/>
  <c r="I187"/>
  <c r="J187"/>
  <c r="K187"/>
  <c r="L187"/>
  <c r="M187"/>
  <c r="N187"/>
  <c r="A188"/>
  <c r="B188"/>
  <c r="C188"/>
  <c r="D188"/>
  <c r="E188"/>
  <c r="F188"/>
  <c r="G188"/>
  <c r="H188"/>
  <c r="I188"/>
  <c r="J188"/>
  <c r="K188"/>
  <c r="L188"/>
  <c r="M188"/>
  <c r="N188"/>
  <c r="A189"/>
  <c r="B189"/>
  <c r="C189"/>
  <c r="D189"/>
  <c r="E189"/>
  <c r="F189"/>
  <c r="G189"/>
  <c r="H189"/>
  <c r="I189"/>
  <c r="J189"/>
  <c r="K189"/>
  <c r="L189"/>
  <c r="M189"/>
  <c r="N189"/>
  <c r="A190"/>
  <c r="B190"/>
  <c r="C190"/>
  <c r="D190"/>
  <c r="E190"/>
  <c r="F190"/>
  <c r="G190"/>
  <c r="H190"/>
  <c r="I190"/>
  <c r="J190"/>
  <c r="K190"/>
  <c r="L190"/>
  <c r="M190"/>
  <c r="N190"/>
  <c r="A191"/>
  <c r="Q191" s="1"/>
  <c r="B191"/>
  <c r="C191"/>
  <c r="D191"/>
  <c r="E191"/>
  <c r="F191"/>
  <c r="G191"/>
  <c r="H191"/>
  <c r="I191"/>
  <c r="J191"/>
  <c r="K191"/>
  <c r="L191"/>
  <c r="M191"/>
  <c r="N191"/>
  <c r="A192"/>
  <c r="B192"/>
  <c r="C192"/>
  <c r="D192"/>
  <c r="E192"/>
  <c r="F192"/>
  <c r="G192"/>
  <c r="H192"/>
  <c r="I192"/>
  <c r="J192"/>
  <c r="K192"/>
  <c r="L192"/>
  <c r="M192"/>
  <c r="N192"/>
  <c r="A193"/>
  <c r="B193"/>
  <c r="C193"/>
  <c r="D193"/>
  <c r="E193"/>
  <c r="F193"/>
  <c r="G193"/>
  <c r="H193"/>
  <c r="I193"/>
  <c r="J193"/>
  <c r="K193"/>
  <c r="L193"/>
  <c r="M193"/>
  <c r="N193"/>
  <c r="A194"/>
  <c r="B194"/>
  <c r="C194"/>
  <c r="D194"/>
  <c r="E194"/>
  <c r="F194"/>
  <c r="G194"/>
  <c r="H194"/>
  <c r="I194"/>
  <c r="J194"/>
  <c r="K194"/>
  <c r="L194"/>
  <c r="M194"/>
  <c r="N194"/>
  <c r="A195"/>
  <c r="Q195" s="1"/>
  <c r="B195"/>
  <c r="C195"/>
  <c r="D195"/>
  <c r="E195"/>
  <c r="F195"/>
  <c r="G195"/>
  <c r="H195"/>
  <c r="I195"/>
  <c r="J195"/>
  <c r="K195"/>
  <c r="L195"/>
  <c r="M195"/>
  <c r="N195"/>
  <c r="A196"/>
  <c r="B196"/>
  <c r="C196"/>
  <c r="D196"/>
  <c r="E196"/>
  <c r="F196"/>
  <c r="G196"/>
  <c r="H196"/>
  <c r="I196"/>
  <c r="J196"/>
  <c r="K196"/>
  <c r="L196"/>
  <c r="M196"/>
  <c r="N196"/>
  <c r="A197"/>
  <c r="B197"/>
  <c r="C197"/>
  <c r="D197"/>
  <c r="E197"/>
  <c r="F197"/>
  <c r="G197"/>
  <c r="H197"/>
  <c r="I197"/>
  <c r="J197"/>
  <c r="K197"/>
  <c r="L197"/>
  <c r="M197"/>
  <c r="N197"/>
  <c r="A198"/>
  <c r="B198"/>
  <c r="C198"/>
  <c r="D198"/>
  <c r="E198"/>
  <c r="F198"/>
  <c r="G198"/>
  <c r="H198"/>
  <c r="I198"/>
  <c r="J198"/>
  <c r="K198"/>
  <c r="L198"/>
  <c r="M198"/>
  <c r="N198"/>
  <c r="A199"/>
  <c r="Q199" s="1"/>
  <c r="B199"/>
  <c r="C199"/>
  <c r="D199"/>
  <c r="E199"/>
  <c r="F199"/>
  <c r="G199"/>
  <c r="H199"/>
  <c r="I199"/>
  <c r="J199"/>
  <c r="K199"/>
  <c r="L199"/>
  <c r="M199"/>
  <c r="N199"/>
  <c r="A200"/>
  <c r="B200"/>
  <c r="C200"/>
  <c r="D200"/>
  <c r="E200"/>
  <c r="F200"/>
  <c r="G200"/>
  <c r="H200"/>
  <c r="I200"/>
  <c r="J200"/>
  <c r="K200"/>
  <c r="L200"/>
  <c r="M200"/>
  <c r="N200"/>
  <c r="A201"/>
  <c r="B201"/>
  <c r="C201"/>
  <c r="D201"/>
  <c r="E201"/>
  <c r="F201"/>
  <c r="G201"/>
  <c r="H201"/>
  <c r="I201"/>
  <c r="J201"/>
  <c r="K201"/>
  <c r="L201"/>
  <c r="M201"/>
  <c r="N201"/>
  <c r="A202"/>
  <c r="B202"/>
  <c r="C202"/>
  <c r="D202"/>
  <c r="E202"/>
  <c r="F202"/>
  <c r="G202"/>
  <c r="H202"/>
  <c r="I202"/>
  <c r="J202"/>
  <c r="K202"/>
  <c r="L202"/>
  <c r="M202"/>
  <c r="N202"/>
  <c r="A203"/>
  <c r="Q203" s="1"/>
  <c r="B203"/>
  <c r="C203"/>
  <c r="D203"/>
  <c r="E203"/>
  <c r="F203"/>
  <c r="G203"/>
  <c r="H203"/>
  <c r="I203"/>
  <c r="J203"/>
  <c r="K203"/>
  <c r="L203"/>
  <c r="M203"/>
  <c r="N203"/>
  <c r="A204"/>
  <c r="B204"/>
  <c r="C204"/>
  <c r="D204"/>
  <c r="E204"/>
  <c r="F204"/>
  <c r="G204"/>
  <c r="H204"/>
  <c r="I204"/>
  <c r="J204"/>
  <c r="K204"/>
  <c r="L204"/>
  <c r="M204"/>
  <c r="N204"/>
  <c r="A205"/>
  <c r="B205"/>
  <c r="C205"/>
  <c r="D205"/>
  <c r="E205"/>
  <c r="F205"/>
  <c r="G205"/>
  <c r="H205"/>
  <c r="I205"/>
  <c r="J205"/>
  <c r="K205"/>
  <c r="L205"/>
  <c r="M205"/>
  <c r="N205"/>
  <c r="A206"/>
  <c r="B206"/>
  <c r="C206"/>
  <c r="D206"/>
  <c r="E206"/>
  <c r="F206"/>
  <c r="G206"/>
  <c r="H206"/>
  <c r="I206"/>
  <c r="J206"/>
  <c r="K206"/>
  <c r="L206"/>
  <c r="M206"/>
  <c r="N206"/>
  <c r="A207"/>
  <c r="Q207" s="1"/>
  <c r="B207"/>
  <c r="C207"/>
  <c r="D207"/>
  <c r="E207"/>
  <c r="F207"/>
  <c r="G207"/>
  <c r="H207"/>
  <c r="I207"/>
  <c r="J207"/>
  <c r="K207"/>
  <c r="L207"/>
  <c r="M207"/>
  <c r="N207"/>
  <c r="A208"/>
  <c r="B208"/>
  <c r="C208"/>
  <c r="D208"/>
  <c r="E208"/>
  <c r="F208"/>
  <c r="G208"/>
  <c r="H208"/>
  <c r="I208"/>
  <c r="J208"/>
  <c r="K208"/>
  <c r="L208"/>
  <c r="M208"/>
  <c r="N208"/>
  <c r="A209"/>
  <c r="B209"/>
  <c r="C209"/>
  <c r="D209"/>
  <c r="E209"/>
  <c r="F209"/>
  <c r="G209"/>
  <c r="H209"/>
  <c r="I209"/>
  <c r="J209"/>
  <c r="K209"/>
  <c r="L209"/>
  <c r="M209"/>
  <c r="N209"/>
  <c r="A210"/>
  <c r="B210"/>
  <c r="C210"/>
  <c r="D210"/>
  <c r="E210"/>
  <c r="F210"/>
  <c r="G210"/>
  <c r="H210"/>
  <c r="I210"/>
  <c r="J210"/>
  <c r="K210"/>
  <c r="L210"/>
  <c r="M210"/>
  <c r="N210"/>
  <c r="A211"/>
  <c r="Q211" s="1"/>
  <c r="B211"/>
  <c r="C211"/>
  <c r="D211"/>
  <c r="E211"/>
  <c r="F211"/>
  <c r="G211"/>
  <c r="H211"/>
  <c r="I211"/>
  <c r="J211"/>
  <c r="K211"/>
  <c r="L211"/>
  <c r="M211"/>
  <c r="N211"/>
  <c r="A212"/>
  <c r="B212"/>
  <c r="C212"/>
  <c r="D212"/>
  <c r="E212"/>
  <c r="F212"/>
  <c r="G212"/>
  <c r="H212"/>
  <c r="I212"/>
  <c r="J212"/>
  <c r="K212"/>
  <c r="L212"/>
  <c r="M212"/>
  <c r="N212"/>
  <c r="A213"/>
  <c r="B213"/>
  <c r="C213"/>
  <c r="D213"/>
  <c r="E213"/>
  <c r="F213"/>
  <c r="G213"/>
  <c r="H213"/>
  <c r="I213"/>
  <c r="J213"/>
  <c r="K213"/>
  <c r="L213"/>
  <c r="M213"/>
  <c r="N213"/>
  <c r="A214"/>
  <c r="B214"/>
  <c r="C214"/>
  <c r="D214"/>
  <c r="E214"/>
  <c r="F214"/>
  <c r="G214"/>
  <c r="H214"/>
  <c r="I214"/>
  <c r="J214"/>
  <c r="K214"/>
  <c r="L214"/>
  <c r="M214"/>
  <c r="N214"/>
  <c r="A215"/>
  <c r="Q215" s="1"/>
  <c r="B215"/>
  <c r="C215"/>
  <c r="D215"/>
  <c r="E215"/>
  <c r="F215"/>
  <c r="G215"/>
  <c r="H215"/>
  <c r="I215"/>
  <c r="J215"/>
  <c r="K215"/>
  <c r="L215"/>
  <c r="M215"/>
  <c r="N215"/>
  <c r="A216"/>
  <c r="B216"/>
  <c r="C216"/>
  <c r="D216"/>
  <c r="E216"/>
  <c r="F216"/>
  <c r="G216"/>
  <c r="H216"/>
  <c r="I216"/>
  <c r="J216"/>
  <c r="K216"/>
  <c r="L216"/>
  <c r="M216"/>
  <c r="N216"/>
  <c r="A217"/>
  <c r="B217"/>
  <c r="C217"/>
  <c r="D217"/>
  <c r="E217"/>
  <c r="F217"/>
  <c r="G217"/>
  <c r="H217"/>
  <c r="I217"/>
  <c r="J217"/>
  <c r="K217"/>
  <c r="L217"/>
  <c r="M217"/>
  <c r="N217"/>
  <c r="A218"/>
  <c r="B218"/>
  <c r="C218"/>
  <c r="D218"/>
  <c r="E218"/>
  <c r="F218"/>
  <c r="G218"/>
  <c r="H218"/>
  <c r="I218"/>
  <c r="J218"/>
  <c r="K218"/>
  <c r="L218"/>
  <c r="M218"/>
  <c r="N218"/>
  <c r="A219"/>
  <c r="Q219" s="1"/>
  <c r="B219"/>
  <c r="C219"/>
  <c r="D219"/>
  <c r="E219"/>
  <c r="F219"/>
  <c r="G219"/>
  <c r="H219"/>
  <c r="I219"/>
  <c r="J219"/>
  <c r="K219"/>
  <c r="L219"/>
  <c r="M219"/>
  <c r="N219"/>
  <c r="A220"/>
  <c r="B220"/>
  <c r="C220"/>
  <c r="D220"/>
  <c r="E220"/>
  <c r="F220"/>
  <c r="G220"/>
  <c r="H220"/>
  <c r="I220"/>
  <c r="J220"/>
  <c r="K220"/>
  <c r="L220"/>
  <c r="M220"/>
  <c r="N220"/>
  <c r="A221"/>
  <c r="B221"/>
  <c r="C221"/>
  <c r="D221"/>
  <c r="E221"/>
  <c r="F221"/>
  <c r="G221"/>
  <c r="H221"/>
  <c r="I221"/>
  <c r="J221"/>
  <c r="K221"/>
  <c r="L221"/>
  <c r="M221"/>
  <c r="N221"/>
  <c r="A222"/>
  <c r="B222"/>
  <c r="C222"/>
  <c r="D222"/>
  <c r="E222"/>
  <c r="F222"/>
  <c r="G222"/>
  <c r="H222"/>
  <c r="I222"/>
  <c r="J222"/>
  <c r="K222"/>
  <c r="L222"/>
  <c r="M222"/>
  <c r="N222"/>
  <c r="A223"/>
  <c r="Q223" s="1"/>
  <c r="B223"/>
  <c r="C223"/>
  <c r="D223"/>
  <c r="E223"/>
  <c r="F223"/>
  <c r="G223"/>
  <c r="H223"/>
  <c r="I223"/>
  <c r="J223"/>
  <c r="K223"/>
  <c r="L223"/>
  <c r="M223"/>
  <c r="N223"/>
  <c r="A224"/>
  <c r="B224"/>
  <c r="C224"/>
  <c r="D224"/>
  <c r="E224"/>
  <c r="F224"/>
  <c r="G224"/>
  <c r="H224"/>
  <c r="I224"/>
  <c r="J224"/>
  <c r="K224"/>
  <c r="L224"/>
  <c r="M224"/>
  <c r="N224"/>
  <c r="A225"/>
  <c r="B225"/>
  <c r="C225"/>
  <c r="D225"/>
  <c r="E225"/>
  <c r="F225"/>
  <c r="G225"/>
  <c r="H225"/>
  <c r="I225"/>
  <c r="J225"/>
  <c r="K225"/>
  <c r="L225"/>
  <c r="M225"/>
  <c r="N225"/>
  <c r="A226"/>
  <c r="B226"/>
  <c r="C226"/>
  <c r="D226"/>
  <c r="E226"/>
  <c r="F226"/>
  <c r="G226"/>
  <c r="H226"/>
  <c r="I226"/>
  <c r="J226"/>
  <c r="K226"/>
  <c r="L226"/>
  <c r="M226"/>
  <c r="N226"/>
  <c r="A227"/>
  <c r="Q227" s="1"/>
  <c r="B227"/>
  <c r="C227"/>
  <c r="D227"/>
  <c r="E227"/>
  <c r="F227"/>
  <c r="G227"/>
  <c r="H227"/>
  <c r="I227"/>
  <c r="J227"/>
  <c r="K227"/>
  <c r="L227"/>
  <c r="M227"/>
  <c r="N227"/>
  <c r="A228"/>
  <c r="B228"/>
  <c r="C228"/>
  <c r="D228"/>
  <c r="E228"/>
  <c r="F228"/>
  <c r="G228"/>
  <c r="H228"/>
  <c r="I228"/>
  <c r="J228"/>
  <c r="K228"/>
  <c r="L228"/>
  <c r="M228"/>
  <c r="N228"/>
  <c r="A229"/>
  <c r="B229"/>
  <c r="C229"/>
  <c r="D229"/>
  <c r="E229"/>
  <c r="F229"/>
  <c r="G229"/>
  <c r="H229"/>
  <c r="I229"/>
  <c r="J229"/>
  <c r="K229"/>
  <c r="L229"/>
  <c r="M229"/>
  <c r="N229"/>
  <c r="A230"/>
  <c r="B230"/>
  <c r="C230"/>
  <c r="D230"/>
  <c r="E230"/>
  <c r="F230"/>
  <c r="G230"/>
  <c r="H230"/>
  <c r="I230"/>
  <c r="J230"/>
  <c r="K230"/>
  <c r="L230"/>
  <c r="M230"/>
  <c r="N230"/>
  <c r="A231"/>
  <c r="Q231" s="1"/>
  <c r="B231"/>
  <c r="C231"/>
  <c r="D231"/>
  <c r="E231"/>
  <c r="F231"/>
  <c r="G231"/>
  <c r="H231"/>
  <c r="I231"/>
  <c r="J231"/>
  <c r="K231"/>
  <c r="L231"/>
  <c r="M231"/>
  <c r="N231"/>
  <c r="A232"/>
  <c r="B232"/>
  <c r="C232"/>
  <c r="D232"/>
  <c r="E232"/>
  <c r="F232"/>
  <c r="G232"/>
  <c r="H232"/>
  <c r="I232"/>
  <c r="J232"/>
  <c r="K232"/>
  <c r="L232"/>
  <c r="M232"/>
  <c r="N232"/>
  <c r="A233"/>
  <c r="B233"/>
  <c r="C233"/>
  <c r="D233"/>
  <c r="E233"/>
  <c r="F233"/>
  <c r="G233"/>
  <c r="H233"/>
  <c r="I233"/>
  <c r="J233"/>
  <c r="K233"/>
  <c r="L233"/>
  <c r="M233"/>
  <c r="N233"/>
  <c r="A234"/>
  <c r="B234"/>
  <c r="C234"/>
  <c r="D234"/>
  <c r="E234"/>
  <c r="F234"/>
  <c r="G234"/>
  <c r="H234"/>
  <c r="I234"/>
  <c r="J234"/>
  <c r="K234"/>
  <c r="L234"/>
  <c r="M234"/>
  <c r="N234"/>
  <c r="A235"/>
  <c r="Q235" s="1"/>
  <c r="B235"/>
  <c r="C235"/>
  <c r="D235"/>
  <c r="E235"/>
  <c r="F235"/>
  <c r="G235"/>
  <c r="H235"/>
  <c r="I235"/>
  <c r="J235"/>
  <c r="K235"/>
  <c r="L235"/>
  <c r="M235"/>
  <c r="N235"/>
  <c r="A236"/>
  <c r="B236"/>
  <c r="C236"/>
  <c r="D236"/>
  <c r="E236"/>
  <c r="F236"/>
  <c r="G236"/>
  <c r="H236"/>
  <c r="I236"/>
  <c r="J236"/>
  <c r="K236"/>
  <c r="L236"/>
  <c r="M236"/>
  <c r="N236"/>
  <c r="A237"/>
  <c r="B237"/>
  <c r="C237"/>
  <c r="D237"/>
  <c r="E237"/>
  <c r="F237"/>
  <c r="G237"/>
  <c r="H237"/>
  <c r="I237"/>
  <c r="J237"/>
  <c r="K237"/>
  <c r="L237"/>
  <c r="M237"/>
  <c r="N237"/>
  <c r="A238"/>
  <c r="B238"/>
  <c r="C238"/>
  <c r="D238"/>
  <c r="E238"/>
  <c r="F238"/>
  <c r="G238"/>
  <c r="H238"/>
  <c r="I238"/>
  <c r="J238"/>
  <c r="K238"/>
  <c r="L238"/>
  <c r="M238"/>
  <c r="N238"/>
  <c r="A239"/>
  <c r="Q239" s="1"/>
  <c r="B239"/>
  <c r="C239"/>
  <c r="D239"/>
  <c r="E239"/>
  <c r="F239"/>
  <c r="G239"/>
  <c r="H239"/>
  <c r="I239"/>
  <c r="J239"/>
  <c r="K239"/>
  <c r="L239"/>
  <c r="M239"/>
  <c r="N239"/>
  <c r="A240"/>
  <c r="B240"/>
  <c r="C240"/>
  <c r="D240"/>
  <c r="E240"/>
  <c r="F240"/>
  <c r="G240"/>
  <c r="H240"/>
  <c r="I240"/>
  <c r="J240"/>
  <c r="K240"/>
  <c r="L240"/>
  <c r="M240"/>
  <c r="N240"/>
  <c r="A241"/>
  <c r="B241"/>
  <c r="C241"/>
  <c r="D241"/>
  <c r="E241"/>
  <c r="F241"/>
  <c r="G241"/>
  <c r="H241"/>
  <c r="I241"/>
  <c r="J241"/>
  <c r="K241"/>
  <c r="L241"/>
  <c r="M241"/>
  <c r="N241"/>
  <c r="A242"/>
  <c r="B242"/>
  <c r="C242"/>
  <c r="D242"/>
  <c r="E242"/>
  <c r="F242"/>
  <c r="G242"/>
  <c r="H242"/>
  <c r="I242"/>
  <c r="J242"/>
  <c r="K242"/>
  <c r="L242"/>
  <c r="M242"/>
  <c r="N242"/>
  <c r="A243"/>
  <c r="Q243" s="1"/>
  <c r="B243"/>
  <c r="C243"/>
  <c r="D243"/>
  <c r="E243"/>
  <c r="F243"/>
  <c r="G243"/>
  <c r="H243"/>
  <c r="I243"/>
  <c r="J243"/>
  <c r="K243"/>
  <c r="L243"/>
  <c r="M243"/>
  <c r="N243"/>
  <c r="A244"/>
  <c r="B244"/>
  <c r="C244"/>
  <c r="D244"/>
  <c r="E244"/>
  <c r="F244"/>
  <c r="G244"/>
  <c r="H244"/>
  <c r="I244"/>
  <c r="J244"/>
  <c r="K244"/>
  <c r="L244"/>
  <c r="M244"/>
  <c r="N244"/>
  <c r="A245"/>
  <c r="B245"/>
  <c r="C245"/>
  <c r="D245"/>
  <c r="E245"/>
  <c r="F245"/>
  <c r="G245"/>
  <c r="H245"/>
  <c r="I245"/>
  <c r="J245"/>
  <c r="K245"/>
  <c r="L245"/>
  <c r="M245"/>
  <c r="N245"/>
  <c r="A246"/>
  <c r="B246"/>
  <c r="C246"/>
  <c r="D246"/>
  <c r="E246"/>
  <c r="F246"/>
  <c r="G246"/>
  <c r="H246"/>
  <c r="I246"/>
  <c r="J246"/>
  <c r="K246"/>
  <c r="L246"/>
  <c r="M246"/>
  <c r="N246"/>
  <c r="A247"/>
  <c r="Q247" s="1"/>
  <c r="B247"/>
  <c r="C247"/>
  <c r="D247"/>
  <c r="E247"/>
  <c r="F247"/>
  <c r="G247"/>
  <c r="H247"/>
  <c r="I247"/>
  <c r="J247"/>
  <c r="K247"/>
  <c r="L247"/>
  <c r="M247"/>
  <c r="N247"/>
  <c r="A248"/>
  <c r="B248"/>
  <c r="C248"/>
  <c r="D248"/>
  <c r="E248"/>
  <c r="F248"/>
  <c r="G248"/>
  <c r="H248"/>
  <c r="I248"/>
  <c r="J248"/>
  <c r="K248"/>
  <c r="L248"/>
  <c r="M248"/>
  <c r="N248"/>
  <c r="A249"/>
  <c r="B249"/>
  <c r="C249"/>
  <c r="D249"/>
  <c r="E249"/>
  <c r="F249"/>
  <c r="G249"/>
  <c r="H249"/>
  <c r="I249"/>
  <c r="J249"/>
  <c r="K249"/>
  <c r="L249"/>
  <c r="M249"/>
  <c r="N249"/>
  <c r="A250"/>
  <c r="B250"/>
  <c r="C250"/>
  <c r="D250"/>
  <c r="E250"/>
  <c r="F250"/>
  <c r="G250"/>
  <c r="H250"/>
  <c r="I250"/>
  <c r="J250"/>
  <c r="K250"/>
  <c r="L250"/>
  <c r="M250"/>
  <c r="N250"/>
  <c r="A251"/>
  <c r="Q251" s="1"/>
  <c r="B251"/>
  <c r="C251"/>
  <c r="D251"/>
  <c r="E251"/>
  <c r="F251"/>
  <c r="G251"/>
  <c r="H251"/>
  <c r="I251"/>
  <c r="J251"/>
  <c r="K251"/>
  <c r="L251"/>
  <c r="M251"/>
  <c r="N251"/>
  <c r="A252"/>
  <c r="B252"/>
  <c r="C252"/>
  <c r="D252"/>
  <c r="E252"/>
  <c r="F252"/>
  <c r="G252"/>
  <c r="H252"/>
  <c r="I252"/>
  <c r="J252"/>
  <c r="K252"/>
  <c r="L252"/>
  <c r="M252"/>
  <c r="N252"/>
  <c r="A253"/>
  <c r="B253"/>
  <c r="C253"/>
  <c r="D253"/>
  <c r="E253"/>
  <c r="F253"/>
  <c r="G253"/>
  <c r="H253"/>
  <c r="I253"/>
  <c r="J253"/>
  <c r="K253"/>
  <c r="L253"/>
  <c r="M253"/>
  <c r="N253"/>
  <c r="A254"/>
  <c r="B254"/>
  <c r="C254"/>
  <c r="D254"/>
  <c r="E254"/>
  <c r="F254"/>
  <c r="G254"/>
  <c r="H254"/>
  <c r="I254"/>
  <c r="J254"/>
  <c r="K254"/>
  <c r="L254"/>
  <c r="M254"/>
  <c r="N254"/>
  <c r="A255"/>
  <c r="Q255" s="1"/>
  <c r="B255"/>
  <c r="C255"/>
  <c r="D255"/>
  <c r="E255"/>
  <c r="F255"/>
  <c r="G255"/>
  <c r="H255"/>
  <c r="I255"/>
  <c r="J255"/>
  <c r="K255"/>
  <c r="L255"/>
  <c r="M255"/>
  <c r="N255"/>
  <c r="A256"/>
  <c r="B256"/>
  <c r="C256"/>
  <c r="D256"/>
  <c r="E256"/>
  <c r="F256"/>
  <c r="G256"/>
  <c r="H256"/>
  <c r="I256"/>
  <c r="J256"/>
  <c r="K256"/>
  <c r="L256"/>
  <c r="M256"/>
  <c r="N256"/>
  <c r="A257"/>
  <c r="B257"/>
  <c r="C257"/>
  <c r="D257"/>
  <c r="E257"/>
  <c r="F257"/>
  <c r="G257"/>
  <c r="H257"/>
  <c r="I257"/>
  <c r="J257"/>
  <c r="K257"/>
  <c r="L257"/>
  <c r="M257"/>
  <c r="N257"/>
  <c r="A258"/>
  <c r="B258"/>
  <c r="C258"/>
  <c r="D258"/>
  <c r="E258"/>
  <c r="F258"/>
  <c r="G258"/>
  <c r="H258"/>
  <c r="I258"/>
  <c r="J258"/>
  <c r="K258"/>
  <c r="L258"/>
  <c r="M258"/>
  <c r="N258"/>
  <c r="A259"/>
  <c r="Q259" s="1"/>
  <c r="B259"/>
  <c r="C259"/>
  <c r="D259"/>
  <c r="E259"/>
  <c r="F259"/>
  <c r="G259"/>
  <c r="H259"/>
  <c r="I259"/>
  <c r="J259"/>
  <c r="K259"/>
  <c r="L259"/>
  <c r="M259"/>
  <c r="N259"/>
  <c r="A260"/>
  <c r="B260"/>
  <c r="C260"/>
  <c r="D260"/>
  <c r="E260"/>
  <c r="F260"/>
  <c r="G260"/>
  <c r="H260"/>
  <c r="I260"/>
  <c r="J260"/>
  <c r="K260"/>
  <c r="L260"/>
  <c r="M260"/>
  <c r="N260"/>
  <c r="A261"/>
  <c r="B261"/>
  <c r="C261"/>
  <c r="D261"/>
  <c r="E261"/>
  <c r="F261"/>
  <c r="G261"/>
  <c r="H261"/>
  <c r="I261"/>
  <c r="J261"/>
  <c r="K261"/>
  <c r="L261"/>
  <c r="M261"/>
  <c r="N261"/>
  <c r="A262"/>
  <c r="B262"/>
  <c r="C262"/>
  <c r="D262"/>
  <c r="E262"/>
  <c r="F262"/>
  <c r="G262"/>
  <c r="H262"/>
  <c r="I262"/>
  <c r="J262"/>
  <c r="K262"/>
  <c r="L262"/>
  <c r="M262"/>
  <c r="N262"/>
  <c r="A263"/>
  <c r="Q263" s="1"/>
  <c r="B263"/>
  <c r="C263"/>
  <c r="D263"/>
  <c r="E263"/>
  <c r="F263"/>
  <c r="G263"/>
  <c r="H263"/>
  <c r="I263"/>
  <c r="J263"/>
  <c r="K263"/>
  <c r="L263"/>
  <c r="M263"/>
  <c r="N263"/>
  <c r="A264"/>
  <c r="B264"/>
  <c r="C264"/>
  <c r="D264"/>
  <c r="E264"/>
  <c r="F264"/>
  <c r="G264"/>
  <c r="H264"/>
  <c r="I264"/>
  <c r="J264"/>
  <c r="K264"/>
  <c r="L264"/>
  <c r="M264"/>
  <c r="N264"/>
  <c r="A265"/>
  <c r="B265"/>
  <c r="C265"/>
  <c r="D265"/>
  <c r="E265"/>
  <c r="F265"/>
  <c r="G265"/>
  <c r="H265"/>
  <c r="I265"/>
  <c r="J265"/>
  <c r="K265"/>
  <c r="L265"/>
  <c r="M265"/>
  <c r="N265"/>
  <c r="A266"/>
  <c r="B266"/>
  <c r="C266"/>
  <c r="D266"/>
  <c r="E266"/>
  <c r="F266"/>
  <c r="G266"/>
  <c r="H266"/>
  <c r="I266"/>
  <c r="J266"/>
  <c r="K266"/>
  <c r="L266"/>
  <c r="M266"/>
  <c r="N266"/>
  <c r="A267"/>
  <c r="Q267" s="1"/>
  <c r="B267"/>
  <c r="C267"/>
  <c r="D267"/>
  <c r="E267"/>
  <c r="F267"/>
  <c r="G267"/>
  <c r="H267"/>
  <c r="I267"/>
  <c r="J267"/>
  <c r="K267"/>
  <c r="L267"/>
  <c r="M267"/>
  <c r="N267"/>
  <c r="A268"/>
  <c r="B268"/>
  <c r="C268"/>
  <c r="D268"/>
  <c r="E268"/>
  <c r="F268"/>
  <c r="G268"/>
  <c r="H268"/>
  <c r="I268"/>
  <c r="J268"/>
  <c r="K268"/>
  <c r="L268"/>
  <c r="M268"/>
  <c r="N268"/>
  <c r="A269"/>
  <c r="B269"/>
  <c r="C269"/>
  <c r="D269"/>
  <c r="E269"/>
  <c r="F269"/>
  <c r="G269"/>
  <c r="H269"/>
  <c r="I269"/>
  <c r="J269"/>
  <c r="K269"/>
  <c r="L269"/>
  <c r="M269"/>
  <c r="N269"/>
  <c r="A270"/>
  <c r="B270"/>
  <c r="C270"/>
  <c r="D270"/>
  <c r="E270"/>
  <c r="F270"/>
  <c r="G270"/>
  <c r="H270"/>
  <c r="I270"/>
  <c r="J270"/>
  <c r="K270"/>
  <c r="L270"/>
  <c r="M270"/>
  <c r="N270"/>
  <c r="A271"/>
  <c r="Q271" s="1"/>
  <c r="B271"/>
  <c r="C271"/>
  <c r="D271"/>
  <c r="E271"/>
  <c r="F271"/>
  <c r="G271"/>
  <c r="H271"/>
  <c r="I271"/>
  <c r="J271"/>
  <c r="K271"/>
  <c r="L271"/>
  <c r="M271"/>
  <c r="N271"/>
  <c r="A272"/>
  <c r="B272"/>
  <c r="C272"/>
  <c r="D272"/>
  <c r="E272"/>
  <c r="F272"/>
  <c r="G272"/>
  <c r="H272"/>
  <c r="I272"/>
  <c r="J272"/>
  <c r="K272"/>
  <c r="L272"/>
  <c r="M272"/>
  <c r="N272"/>
  <c r="A273"/>
  <c r="B273"/>
  <c r="C273"/>
  <c r="D273"/>
  <c r="E273"/>
  <c r="F273"/>
  <c r="G273"/>
  <c r="H273"/>
  <c r="I273"/>
  <c r="J273"/>
  <c r="K273"/>
  <c r="L273"/>
  <c r="M273"/>
  <c r="N273"/>
  <c r="A274"/>
  <c r="B274"/>
  <c r="C274"/>
  <c r="D274"/>
  <c r="E274"/>
  <c r="F274"/>
  <c r="G274"/>
  <c r="H274"/>
  <c r="I274"/>
  <c r="J274"/>
  <c r="K274"/>
  <c r="L274"/>
  <c r="M274"/>
  <c r="N274"/>
  <c r="A275"/>
  <c r="Q275" s="1"/>
  <c r="B275"/>
  <c r="C275"/>
  <c r="D275"/>
  <c r="E275"/>
  <c r="F275"/>
  <c r="G275"/>
  <c r="H275"/>
  <c r="I275"/>
  <c r="J275"/>
  <c r="K275"/>
  <c r="L275"/>
  <c r="M275"/>
  <c r="N275"/>
  <c r="A276"/>
  <c r="B276"/>
  <c r="O276" s="1"/>
  <c r="AK276" s="1"/>
</calcChain>
</file>

<file path=xl/sharedStrings.xml><?xml version="1.0" encoding="utf-8"?>
<sst xmlns="http://schemas.openxmlformats.org/spreadsheetml/2006/main" count="5410" uniqueCount="1964">
  <si>
    <t>组合编号</t>
  </si>
  <si>
    <t>组合名称</t>
  </si>
  <si>
    <t>谁的组合</t>
  </si>
  <si>
    <t>关联组合类型</t>
  </si>
  <si>
    <t>类型值1</t>
  </si>
  <si>
    <t>类型值2</t>
  </si>
  <si>
    <t>类型值3</t>
  </si>
  <si>
    <t>类型值4</t>
  </si>
  <si>
    <t>类型值5</t>
  </si>
  <si>
    <t>加成值类型1</t>
  </si>
  <si>
    <t>加成值类型2</t>
  </si>
  <si>
    <t>Both</t>
  </si>
  <si>
    <t>Excluded</t>
  </si>
  <si>
    <t>id</t>
  </si>
  <si>
    <t>name</t>
  </si>
  <si>
    <t>info_value_1</t>
  </si>
  <si>
    <t>info_value_2</t>
  </si>
  <si>
    <t>info_value_3</t>
  </si>
  <si>
    <t>info_value_4</t>
  </si>
  <si>
    <t>info_value_5</t>
  </si>
  <si>
    <t>type_1</t>
  </si>
  <si>
    <t>value_1</t>
  </si>
  <si>
    <t>type_2</t>
  </si>
  <si>
    <t>value_2</t>
  </si>
  <si>
    <t>Client</t>
    <phoneticPr fontId="2" type="noConversion"/>
  </si>
  <si>
    <t>曹魏江山</t>
  </si>
  <si>
    <t>与郭嘉一起上阵，攻击提高24%</t>
  </si>
  <si>
    <t>东吴之柱</t>
  </si>
  <si>
    <t>与孙策一起上阵，攻击提高24%</t>
  </si>
  <si>
    <t>与貂蝉一起上阵，攻击提高24%</t>
  </si>
  <si>
    <t>与张飞一起上阵，生命提高15%</t>
  </si>
  <si>
    <t>与赵云一起上阵，攻击提高15%</t>
  </si>
  <si>
    <t>与刘备一起上阵，生命提高15%</t>
  </si>
  <si>
    <t>与貂蝉一起上阵，生命提高15%</t>
  </si>
  <si>
    <t>与华佗一起上阵，攻击提高15%</t>
  </si>
  <si>
    <t>与曹操一起上阵，生命提高20%</t>
  </si>
  <si>
    <t>与田丰一起上阵，生命提高15%</t>
  </si>
  <si>
    <t>与程昱一起上阵，生命提高15%</t>
  </si>
  <si>
    <t>与徐晃一起上阵，攻击提高15%</t>
  </si>
  <si>
    <t>与张郃一起上阵，攻击提高15%</t>
  </si>
  <si>
    <t>与曹丕一起上阵，生命提高15%</t>
  </si>
  <si>
    <t>与马谡一起上阵，生命提高15%</t>
  </si>
  <si>
    <t>与伊籍一起上阵，攻击提高15%</t>
  </si>
  <si>
    <t>与夏侯渊一起上阵，生命提高15%</t>
  </si>
  <si>
    <t>与马良一起上阵，攻击提高15%</t>
  </si>
  <si>
    <t>与张星彩一起上阵，生命提高15%</t>
  </si>
  <si>
    <t>与孙尚香一起上阵，生命提高15%</t>
  </si>
  <si>
    <t>与孙权一起上阵，生命提高15%</t>
  </si>
  <si>
    <t>与韩当一起上阵，生命提高15%</t>
  </si>
  <si>
    <t>与张纮一起上阵，生命提高15%</t>
  </si>
  <si>
    <t>与孙策一起上阵，攻击提高15%</t>
  </si>
  <si>
    <t>与华雄一起上阵，攻击提高15%</t>
  </si>
  <si>
    <t>与文丑一起上阵，生命提高15%</t>
  </si>
  <si>
    <t>与文聘一起上阵，生命提高15%</t>
  </si>
  <si>
    <t>与曹操、夏侯惇、曹仁一起上阵，生命提高28%，攻击提高28%</t>
  </si>
  <si>
    <t>与曹操一起上阵，攻击提高24%</t>
  </si>
  <si>
    <t>与郭嘉一起上阵，生命提高24%</t>
  </si>
  <si>
    <t>与荀彧一起上阵，生命提高24%</t>
  </si>
  <si>
    <t>与关羽一起上阵，生命提高24%</t>
  </si>
  <si>
    <t>与张飞、赵云、马超、黄忠一起上阵，生命提高32%，攻击提高32%</t>
  </si>
  <si>
    <t>与关羽、赵云、马超、黄忠一起上阵，生命提高32%，攻击提高32%</t>
  </si>
  <si>
    <t>与关羽、张飞、马超、黄忠一起上阵，生命提高32%，攻击提高32%</t>
  </si>
  <si>
    <t>与关羽、张飞、赵云、黄忠一起上阵，生命提高32%，攻击提高32%</t>
  </si>
  <si>
    <t>与关羽、张飞、赵云、马超一起上阵，生命提高32%，攻击提高32%</t>
  </si>
  <si>
    <t>与关羽一起上阵，攻击提高24%</t>
  </si>
  <si>
    <t>与诸葛亮一起上阵，攻击提高20%</t>
  </si>
  <si>
    <t>与诸葛亮一起上阵，生命提高24%</t>
  </si>
  <si>
    <t>与甘宁一起上阵，攻击提高24%</t>
  </si>
  <si>
    <t>与孙坚一起上阵，攻击提高24%</t>
  </si>
  <si>
    <t>与周瑜、鲁肃、陆逊一起上阵，生命提高28%，攻击提高28%</t>
  </si>
  <si>
    <t>与周瑜一起上阵，攻击提高24%</t>
  </si>
  <si>
    <t>与吕布一起上阵，攻击提高24%</t>
  </si>
  <si>
    <t>与华佗一起上阵，攻击提高24%</t>
  </si>
  <si>
    <t>与左慈一起上阵，攻击提高24%</t>
  </si>
  <si>
    <t>与左慈一起上阵，生命提高20%</t>
  </si>
  <si>
    <t>与吕蒙一起上阵，生命提高18%</t>
  </si>
  <si>
    <t>与于禁一起上阵，生命提高17%</t>
  </si>
  <si>
    <t>与夏侯惇一起上阵，生命提高17%</t>
  </si>
  <si>
    <t>与张辽一起上阵，攻击提高17%</t>
  </si>
  <si>
    <t>与贾诩一起上阵，攻击提高17%</t>
  </si>
  <si>
    <t>与曹丕一起上阵，生命提高17%</t>
  </si>
  <si>
    <t>与司马懿一起上阵，生命提高17%</t>
  </si>
  <si>
    <t>与马超一起上阵，攻击提高18%</t>
  </si>
  <si>
    <t>与赵云一起上阵，生命提高18%</t>
  </si>
  <si>
    <t>与赵云一起上阵，攻击提高18%</t>
  </si>
  <si>
    <t>与许褚一起上阵，攻击提高17%</t>
  </si>
  <si>
    <t>与马超一起上阵，攻击提高17%</t>
  </si>
  <si>
    <t>与夏侯渊一起上阵，生命提高17%</t>
  </si>
  <si>
    <t>与黄忠一起上阵，生命提高17%</t>
  </si>
  <si>
    <t>与法正一起上阵，攻击提高17%</t>
  </si>
  <si>
    <t>与法正一起上阵，生命提高17%</t>
  </si>
  <si>
    <t>与陆逊一起上阵，攻击提高18%</t>
  </si>
  <si>
    <t>与孙策一起上阵，攻击提高18%</t>
  </si>
  <si>
    <t>与甘宁一起上阵，生命提高18%</t>
  </si>
  <si>
    <t>与鲁肃一起上阵，生命提高18%</t>
  </si>
  <si>
    <t>与陆逊一起上阵，生命提高18%</t>
  </si>
  <si>
    <t>与甘宁一起上阵，攻击提高18%</t>
  </si>
  <si>
    <t>与吕蒙一起上阵，攻击提高18%</t>
  </si>
  <si>
    <t>与周泰一起上阵，攻击提高17%</t>
  </si>
  <si>
    <t>与甘宁一起上阵，攻击提高17%</t>
  </si>
  <si>
    <t>与貂蝉一起上阵，生命提高17%</t>
  </si>
  <si>
    <t>与卢植一起上阵，生命提高17%</t>
  </si>
  <si>
    <t>与蔡文姬一起上阵，生命提高17%</t>
  </si>
  <si>
    <t>与黄月英一起上阵，攻击提高16%</t>
  </si>
  <si>
    <t>与蔡文姬一起上阵，攻击提高16%</t>
  </si>
  <si>
    <t>与张角一起上阵，攻击提高18%</t>
  </si>
  <si>
    <t>与华佗一起上阵，攻击提高18%</t>
  </si>
  <si>
    <t>与荀攸一起上阵，生命提高16%</t>
  </si>
  <si>
    <t>与徐晃一起上阵，攻击提高16%</t>
  </si>
  <si>
    <t>与荀攸一起上阵，攻击提高16%</t>
  </si>
  <si>
    <t>与田丰一起上阵，攻击提高16%</t>
  </si>
  <si>
    <t>与程昱一起上阵，攻击提高16%</t>
  </si>
  <si>
    <t>与于禁一起上阵，生命提高16%</t>
  </si>
  <si>
    <t>与徐晃一起上阵，生命提高16%</t>
  </si>
  <si>
    <t>与庞德一起上阵，攻击提高16%</t>
  </si>
  <si>
    <t>与于禁一起上阵，攻击提高16%</t>
  </si>
  <si>
    <t>与于禁一起上阵，防御提高16%</t>
  </si>
  <si>
    <t>与庞德一起上阵，生命提高16%</t>
  </si>
  <si>
    <t>与典韦一起上阵，生命提高16%</t>
  </si>
  <si>
    <t>与曹丕一起上阵，攻击提高16%</t>
  </si>
  <si>
    <t>与甄姬一起上阵，攻击提高16%</t>
  </si>
  <si>
    <t>与高顺一起上阵，攻击提高16%</t>
  </si>
  <si>
    <t>与曹丕一起上阵，攻击提高15%</t>
  </si>
  <si>
    <t>与姜维一起上阵，生命提高15%</t>
  </si>
  <si>
    <t>与张苞一起上阵，攻击提高16%</t>
  </si>
  <si>
    <t>与马良一起上阵，生命提高15%</t>
  </si>
  <si>
    <t>与张昭一起上阵，生命提高16%</t>
  </si>
  <si>
    <t>与马良一起上阵，生命提高16%</t>
  </si>
  <si>
    <t>与黄月英一起上阵，生命提高16%</t>
  </si>
  <si>
    <t>与夏侯涓一起上阵，生命提高16%</t>
  </si>
  <si>
    <t>与祝融一起上阵，攻击提高16%</t>
  </si>
  <si>
    <t>与夏侯涓一起上阵，攻击提高16%</t>
  </si>
  <si>
    <t>与徐庶一起上阵，生命提高15%</t>
  </si>
  <si>
    <t>与关兴一起上阵，生命提高16%</t>
  </si>
  <si>
    <t>与关兴一起上阵，攻击提高16%</t>
  </si>
  <si>
    <t>与张苞一起上阵，生命提高15%</t>
  </si>
  <si>
    <t>与孟获一起上阵，生命提高15%</t>
  </si>
  <si>
    <t>与孟获一起上阵，攻击提高16%</t>
  </si>
  <si>
    <t>与孙尚香一起上阵，生命提高16%</t>
  </si>
  <si>
    <t>与祝融一起上阵，生命提高16%</t>
  </si>
  <si>
    <t>与徐盛一起上阵，攻击提高16%</t>
  </si>
  <si>
    <t>与黄盖一起上阵，生命提高16%</t>
  </si>
  <si>
    <t>与步练师一起上阵，攻击提高16%</t>
  </si>
  <si>
    <t>与周泰一起上阵，生命提高15%</t>
  </si>
  <si>
    <t>与张昭一起上阵，防御提高16%</t>
  </si>
  <si>
    <t>与徐盛一起上阵，生命提高16%</t>
  </si>
  <si>
    <t>与张纮一起上阵，防御提高16%</t>
  </si>
  <si>
    <t>与张昭一起上阵，攻击提高16%</t>
  </si>
  <si>
    <t>与陈宫一起上阵，生命提高16%</t>
  </si>
  <si>
    <t>与高顺一起上阵，生命提高16%</t>
  </si>
  <si>
    <t>与颜良一起上阵，攻击提高16%</t>
  </si>
  <si>
    <t>与沮授一起上阵，攻击提高16%</t>
  </si>
  <si>
    <t>与颜良一起上阵，生命提高16%</t>
  </si>
  <si>
    <t>与文丑一起上阵，攻击提高16%</t>
  </si>
  <si>
    <t>与张辽一起上阵，攻击提高15%</t>
  </si>
  <si>
    <t>与刘晔一起上阵，生命提高12%</t>
  </si>
  <si>
    <t>与满宠一起上阵，生命提高12%</t>
  </si>
  <si>
    <t>与曹纯、曹真一起上阵，攻击提高14%</t>
  </si>
  <si>
    <t>与曹洪、曹真一起上阵，攻击提高14%</t>
  </si>
  <si>
    <t>与曹洪、曹纯一起上阵，攻击提高14%</t>
  </si>
  <si>
    <t>与曹休一起上阵，生命提高12%</t>
  </si>
  <si>
    <t>与曹洪一起上阵，生命提高12%</t>
  </si>
  <si>
    <t>与甘宁一起上阵，生命提高15%</t>
  </si>
  <si>
    <t>与文聘一起上阵，攻击提高12%</t>
  </si>
  <si>
    <t>与曹纯一起上阵，攻击提高12%</t>
  </si>
  <si>
    <t>与刘表一起上阵，生命提高12%</t>
  </si>
  <si>
    <t>与文聘一起上阵，生命提高12%</t>
  </si>
  <si>
    <t>与杨修一起上阵，攻击提高12%</t>
  </si>
  <si>
    <t>与许攸一起上阵，攻击提高12%</t>
  </si>
  <si>
    <t>与曹真一起上阵，生命提高12%</t>
  </si>
  <si>
    <t>与全琮、朱桓一起上阵，攻击提高14%</t>
  </si>
  <si>
    <t>与曹休、朱桓一起上阵，攻击提高14%</t>
  </si>
  <si>
    <t>与曹休、全琮一起上阵，攻击提高14%</t>
  </si>
  <si>
    <t>与王朗一起上阵，生命提高12%</t>
  </si>
  <si>
    <t>与曹植一起上阵，生命提高12%</t>
  </si>
  <si>
    <t>与杨修一起上阵，生命提高12%</t>
  </si>
  <si>
    <t>与孔融一起上阵，生命提高12%</t>
  </si>
  <si>
    <t>与诸葛恪一起上阵，生命提高12%</t>
  </si>
  <si>
    <t>与曹冲一起上阵，生命提高12%</t>
  </si>
  <si>
    <t>与钟繇一起上阵，生命提高12%</t>
  </si>
  <si>
    <t>与华歆一起上阵，攻击提高12%</t>
  </si>
  <si>
    <t>与王朗一起上阵，攻击提高12%</t>
  </si>
  <si>
    <t>与司马昭一起上阵，攻击提高12%</t>
  </si>
  <si>
    <t>与钟会一起上阵，攻击提高12%</t>
  </si>
  <si>
    <t>与司马师一起上阵，攻击提高12%</t>
  </si>
  <si>
    <t>与张春华一起上阵，生命提高12%</t>
  </si>
  <si>
    <t>与司马昭一起上阵，生命提高12%</t>
  </si>
  <si>
    <t>与何皇后一起上阵，生命提高12%</t>
  </si>
  <si>
    <t>与王异一起上阵，攻击提高12%</t>
  </si>
  <si>
    <t>与张春华一起上阵，攻击提高12%</t>
  </si>
  <si>
    <t>与辛宪英一起上阵，生命提高12%</t>
  </si>
  <si>
    <t>与王异一起上阵，生命提高12%</t>
  </si>
  <si>
    <t>与糜夫人一起上阵，生命提高12%</t>
  </si>
  <si>
    <t>与卞夫人一起上阵，生命提高12%</t>
  </si>
  <si>
    <t>与诸葛恪一起上阵，攻击提高12%</t>
  </si>
  <si>
    <t>与夏侯惇一起上阵，生命提高15%</t>
  </si>
  <si>
    <t>与陈泰一起上阵，生命提高12%</t>
  </si>
  <si>
    <t>与郭淮一起上阵，生命提高12%</t>
  </si>
  <si>
    <t>与周仓一起上阵，生命提高12%</t>
  </si>
  <si>
    <t>与关平一起上阵，生命提高12%</t>
  </si>
  <si>
    <t>与刘封一起上阵，攻击提高12%</t>
  </si>
  <si>
    <t>与关平一起上阵，攻击提高12%</t>
  </si>
  <si>
    <t>与鲍三娘一起上阵，生命提高12%</t>
  </si>
  <si>
    <t>与关索一起上阵，生命提高12%</t>
  </si>
  <si>
    <t>与关银屏一起上阵，生命提高12%</t>
  </si>
  <si>
    <t>与鲍三娘、张星彩一起上阵，攻击提高14%</t>
  </si>
  <si>
    <t>与关银屏、张星彩一起上阵，攻击提高14%</t>
  </si>
  <si>
    <t>与关银屏、鲍三娘一起上阵，攻击提高14%</t>
  </si>
  <si>
    <t>与刘禅一起上阵，防御提高12%</t>
  </si>
  <si>
    <t>与张星彩一起上阵，防御提高12%</t>
  </si>
  <si>
    <t>与廖化一起上阵，攻击提高12%</t>
  </si>
  <si>
    <t>与鲍三娘一起上阵，攻击提高12%</t>
  </si>
  <si>
    <t>与王平一起上阵，防御提高12%</t>
  </si>
  <si>
    <t>与刘禅一起上阵，生命提高12%</t>
  </si>
  <si>
    <t>与蒋琬一起上阵，生命提高12%</t>
  </si>
  <si>
    <t>与费祎一起上阵，防御提高12%</t>
  </si>
  <si>
    <t>与蒋琬一起上阵，防御提高12%</t>
  </si>
  <si>
    <t>与廖化一起上阵，生命提高12%</t>
  </si>
  <si>
    <t>与诸葛亮一起上阵，生命提高16%</t>
  </si>
  <si>
    <t>与黄忠一起上阵，攻击提高15%</t>
  </si>
  <si>
    <t>与糜芳一起上阵，攻击提高10%</t>
  </si>
  <si>
    <t>与糜竺一起上阵，攻击提高10%</t>
  </si>
  <si>
    <t>与简雍、孙乾一起上阵，生命提高14%</t>
  </si>
  <si>
    <t>与糜竺、孙乾一起上阵，生命提高14%</t>
  </si>
  <si>
    <t>与糜竺、简雍一起上阵，生命提高14%</t>
  </si>
  <si>
    <t>与伊籍一起上阵，生命提高12%</t>
  </si>
  <si>
    <t>与简雍一起上阵，生命提高12%</t>
  </si>
  <si>
    <t>与邓芝一起上阵，攻击提高12%</t>
  </si>
  <si>
    <t>与简雍一起上阵，攻击提高12%</t>
  </si>
  <si>
    <t>与潘璋一起上阵，攻击提高12%</t>
  </si>
  <si>
    <t>与周仓一起上阵，攻击提高12%</t>
  </si>
  <si>
    <t>与马腾一起上阵，生命提高12%</t>
  </si>
  <si>
    <t>与马忠一起上阵，防御提高10%</t>
  </si>
  <si>
    <t>与潘璋一起上阵，防御提高10%</t>
  </si>
  <si>
    <t>与朱然一起上阵，生命提高12%</t>
  </si>
  <si>
    <t>与潘璋一起上阵，生命提高12%</t>
  </si>
  <si>
    <t>与朱桓一起上阵，生命提高12%</t>
  </si>
  <si>
    <t>与凌统一起上阵，生命提高12%</t>
  </si>
  <si>
    <t>与董袭一起上阵，攻击提高12%</t>
  </si>
  <si>
    <t>与凌统一起上阵，攻击提高12%</t>
  </si>
  <si>
    <t>与全琮一起上阵，生命提高12%</t>
  </si>
  <si>
    <t>与朱然一起上阵，攻击提高12%</t>
  </si>
  <si>
    <t>与诸葛瑾一起上阵，攻击提高12%</t>
  </si>
  <si>
    <t>与诸葛瑾一起上阵，生命提高12%</t>
  </si>
  <si>
    <t>与吕范一起上阵，生命提高12%</t>
  </si>
  <si>
    <t>与朱治一起上阵，生命提高12%</t>
  </si>
  <si>
    <t>与顾雍一起上阵，生命提高12%</t>
  </si>
  <si>
    <t>与张承一起上阵，防御提高12%</t>
  </si>
  <si>
    <t>与朱治一起上阵，防御提高12%</t>
  </si>
  <si>
    <t>与凌操一起上阵，攻击提高12%</t>
  </si>
  <si>
    <t>与全琮一起上阵，攻击提高12%</t>
  </si>
  <si>
    <t>与吕范一起上阵，攻击提高12%</t>
  </si>
  <si>
    <t>与于吉一起上阵，生命提高15%</t>
  </si>
  <si>
    <t>与阚泽一起上阵，攻击提高12%</t>
  </si>
  <si>
    <t>与陆绩一起上阵，攻击提高12%</t>
  </si>
  <si>
    <t>与孙静、严畯一起上阵，生命提高14%</t>
  </si>
  <si>
    <t>与陆绩、严畯一起上阵，生命提高14%</t>
  </si>
  <si>
    <t>与陆绩、孙静一起上阵，生命提高14%</t>
  </si>
  <si>
    <t>与孙坚一起上阵，攻击提高16%</t>
  </si>
  <si>
    <t>与陆逊一起上阵，生命提高15%</t>
  </si>
  <si>
    <t>与步骘一起上阵，攻击提高12%</t>
  </si>
  <si>
    <t>与顾雍一起上阵，攻击提高12%</t>
  </si>
  <si>
    <t>与张承一起上阵，攻击提高12%</t>
  </si>
  <si>
    <t>与孙静一起上阵，攻击提高12%</t>
  </si>
  <si>
    <t>与孙韶一起上阵，攻击提高12%</t>
  </si>
  <si>
    <t>与诸葛亮一起上阵，攻击提高16%</t>
  </si>
  <si>
    <t>与张梁一起上阵，攻击提高12%</t>
  </si>
  <si>
    <t>与张绣一起上阵，攻击提高12%</t>
  </si>
  <si>
    <t>与刘表一起上阵，攻击提高12%</t>
  </si>
  <si>
    <t>与贾诩一起上阵，生命提高15%</t>
  </si>
  <si>
    <t>与张鲁一起上阵，攻击提高12%</t>
  </si>
  <si>
    <t>与马腾一起上阵，攻击提高12%</t>
  </si>
  <si>
    <t>与韩遂一起上阵，生命提高12%</t>
  </si>
  <si>
    <t>与吕布一起上阵，攻击提高16%</t>
  </si>
  <si>
    <t>与张角一起上阵，生命提高15%</t>
  </si>
  <si>
    <t>与张梁一起上阵，生命提高12%</t>
  </si>
  <si>
    <t>与张宝一起上阵，生命提高12%</t>
  </si>
  <si>
    <t>与刘备一起上阵，攻击提高15%</t>
  </si>
  <si>
    <t>与张燕一起上阵，攻击提高12%</t>
  </si>
  <si>
    <t>与纪灵一起上阵，生命提高12%</t>
  </si>
  <si>
    <t>与袁术一起上阵，生命提高12%</t>
  </si>
  <si>
    <t>与汉献帝一起上阵，防御提高10%</t>
  </si>
  <si>
    <t>与王允一起上阵，防御提高10%</t>
  </si>
  <si>
    <t>与严白虎、刘虞一起上阵，生命提高14%</t>
  </si>
  <si>
    <t>与张燕、刘虞一起上阵，生命提高14%</t>
  </si>
  <si>
    <t>与张燕、严白虎一起上阵，生命提高14%</t>
  </si>
  <si>
    <t>与刘虞一起上阵，攻击提高12%</t>
  </si>
  <si>
    <t>与严白虎一起上阵，攻击提高12%</t>
  </si>
  <si>
    <t>与纪灵一起上阵，攻击提高12%</t>
  </si>
  <si>
    <t>与潘凤一起上阵，攻击提高12%</t>
  </si>
  <si>
    <t>与钟繇一起上阵，攻击提高12%</t>
  </si>
  <si>
    <t>与韩遂一起上阵，攻击提高12%</t>
  </si>
  <si>
    <t>与曹丕一起上阵，生命提高14%</t>
  </si>
  <si>
    <t>与许攸一起上阵，生命提高12%</t>
  </si>
  <si>
    <t>与甄姬一起上阵，攻击提高14%</t>
  </si>
  <si>
    <t>与霍峻一起上阵，防御提高11%</t>
  </si>
  <si>
    <t>与郝昭一起上阵，防御提高11%</t>
  </si>
  <si>
    <t>与华歆一起上阵，生命提高11%</t>
  </si>
  <si>
    <t>与许靖一起上阵，生命提高11%</t>
  </si>
  <si>
    <t>与陈武一起上阵，防御提高11%</t>
  </si>
  <si>
    <t>与董袭一起上阵，防御提高11%</t>
  </si>
  <si>
    <t>与田丰一起上阵，攻击提高14%</t>
  </si>
  <si>
    <t>与蔡瑁一起上阵，生命提高10%</t>
  </si>
  <si>
    <t>与蒯越一起上阵，生命提高10%</t>
  </si>
  <si>
    <t>与蒯良一起上阵，攻击提高11%</t>
  </si>
  <si>
    <t>与蒯越一起上阵，攻击提高11%</t>
  </si>
  <si>
    <t>与汉献帝一起上阵，生命提高10%</t>
  </si>
  <si>
    <t>与伏皇后一起上阵，生命提高10%</t>
  </si>
  <si>
    <t>与荀彧一起上阵，攻击提高24%</t>
  </si>
  <si>
    <t>与曹仁一起上阵，生命提高24%</t>
  </si>
  <si>
    <t>与姜维一起上阵，攻击提高24%</t>
  </si>
  <si>
    <t>与诸葛亮一起上阵，攻击提高24%</t>
  </si>
  <si>
    <t>与诸葛亮、刘备一起上阵，生命提高24%，攻击提高24%</t>
  </si>
  <si>
    <t>与周瑜一起上阵，生命提高24%</t>
  </si>
  <si>
    <t>与孙坚一起上阵，生命提高24%</t>
  </si>
  <si>
    <t>与孙坚、董卓一起上阵，生命提高24%，攻击提高24%</t>
  </si>
  <si>
    <t>与小乔一起上阵，攻击提高24%</t>
  </si>
  <si>
    <t>与孙策一起上阵，生命提高24%</t>
  </si>
  <si>
    <t>与吕布、董卓、公孙瓒一起上阵，生命提高28%，攻击提高28%</t>
  </si>
  <si>
    <t>与左慈、于吉一起上阵，生命提高24%，攻击提高24%</t>
  </si>
  <si>
    <t>与乐进一起上阵，防御提高18%</t>
  </si>
  <si>
    <t>与曹仁一起上阵，防御提高18%</t>
  </si>
  <si>
    <t>与夏侯渊一起上阵，攻击提高18%</t>
  </si>
  <si>
    <t>与夏侯惇一起上阵，攻击提高18%</t>
  </si>
  <si>
    <t>与张郃一起上阵，攻击提高18%</t>
  </si>
  <si>
    <t>与张辽一起上阵，攻击提高18%</t>
  </si>
  <si>
    <t>与夏侯渊、乐进一起上阵，生命提高20%，攻击提高20%</t>
  </si>
  <si>
    <t>与张辽、乐进一起上阵，生命提高20%，攻击提高20%</t>
  </si>
  <si>
    <t>与张辽、夏侯渊一起上阵，生命提高20%，攻击提高20%</t>
  </si>
  <si>
    <t>与郭嘉一起上阵，生命提高18%</t>
  </si>
  <si>
    <t>与张辽一起上阵，生命提高18%</t>
  </si>
  <si>
    <t>与徐晃一起上阵，攻击提高17%</t>
  </si>
  <si>
    <t>与司马懿一起上阵，攻击提高18%</t>
  </si>
  <si>
    <t>与郭嘉一起上阵，攻击提高18%</t>
  </si>
  <si>
    <t>与贾诩一起上阵，攻击提高18%</t>
  </si>
  <si>
    <t>与张郃、徐晃一起上阵，攻击提高20%，防御提高20%</t>
  </si>
  <si>
    <t>与司马懿、徐晃一起上阵，攻击提高20%，防御提高20%</t>
  </si>
  <si>
    <t>与司马懿、张郃一起上阵，攻击提高20%，防御提高20%</t>
  </si>
  <si>
    <t>与夏侯涓一起上阵，生命提高17%</t>
  </si>
  <si>
    <t>与张飞一起上阵，生命提高17%</t>
  </si>
  <si>
    <t>与许褚一起上阵，生命提高17%</t>
  </si>
  <si>
    <t>与黄忠一起上阵，攻击提高18%</t>
  </si>
  <si>
    <t>与刘备一起上阵，生命提高18%</t>
  </si>
  <si>
    <t>与公孙瓒一起上阵，攻击提高18%</t>
  </si>
  <si>
    <t>与魏延一起上阵，攻击提高18%</t>
  </si>
  <si>
    <t>与太史慈一起上阵，攻击提高18%</t>
  </si>
  <si>
    <t>与庞统一起上阵，生命提高18%</t>
  </si>
  <si>
    <t>与大乔一起上阵，生命提高18%</t>
  </si>
  <si>
    <t>与孙策一起上阵，生命提高18%</t>
  </si>
  <si>
    <t>与孙权一起上阵，攻击提高18%</t>
  </si>
  <si>
    <t>与鲁肃一起上阵，攻击提高18%</t>
  </si>
  <si>
    <t>与黄盖一起上阵，生命提高17%</t>
  </si>
  <si>
    <t>与鲁肃一起上阵，生命提高17%</t>
  </si>
  <si>
    <t>与孙权一起上阵，生命提高18%</t>
  </si>
  <si>
    <t>与张郃一起上阵，生命提高18%</t>
  </si>
  <si>
    <t>与董卓一起上阵，生命提高18%</t>
  </si>
  <si>
    <t>与貂蝉一起上阵，生命提高18%</t>
  </si>
  <si>
    <t>与小乔一起上阵，攻击提高18%</t>
  </si>
  <si>
    <t>与貂蝉一起上阵，攻击提高18%</t>
  </si>
  <si>
    <t>与卢植一起上阵，攻击提高18%</t>
  </si>
  <si>
    <t>与张角一起上阵，生命提高18%</t>
  </si>
  <si>
    <t>与华佗一起上阵，生命提高18%</t>
  </si>
  <si>
    <t>与于吉一起上阵，攻击提高18%</t>
  </si>
  <si>
    <t>与夏侯渊一起上阵，生命提高18%</t>
  </si>
  <si>
    <t>与贾诩一起上阵，生命提高17%</t>
  </si>
  <si>
    <t>与荀攸一起上阵，生命提高17%</t>
  </si>
  <si>
    <t>与法正一起上阵，生命提高16%</t>
  </si>
  <si>
    <t>与程昱一起上阵，防御提高16%</t>
  </si>
  <si>
    <t>与乐进一起上阵，攻击提高15%</t>
  </si>
  <si>
    <t>与典韦一起上阵，攻击提高17%</t>
  </si>
  <si>
    <t>与乐进一起上阵，攻击提高17%</t>
  </si>
  <si>
    <t>与步练师、孙尚香、大乔一起上阵，生命提高20%，攻击提高20%</t>
  </si>
  <si>
    <t>与甄姬、孙尚香、大乔一起上阵，生命提高20%，攻击提高20%</t>
  </si>
  <si>
    <t>与甄姬、步练师、大乔一起上阵，生命提高20%，攻击提高20%</t>
  </si>
  <si>
    <t>与甄姬、步练师、孙尚香一起上阵，生命提高20%，攻击提高20%</t>
  </si>
  <si>
    <t>与公孙瓒一起上阵，生命提高17%</t>
  </si>
  <si>
    <t>与庞德一起上阵，生命提高17%</t>
  </si>
  <si>
    <t>与魏延一起上阵，生命提高18%</t>
  </si>
  <si>
    <t>与魏延一起上阵，攻击提高17%</t>
  </si>
  <si>
    <t>与徐庶一起上阵，攻击提高18%</t>
  </si>
  <si>
    <t>与庞统一起上阵，攻击提高18%</t>
  </si>
  <si>
    <t>与庞统一起上阵，攻击提高17%</t>
  </si>
  <si>
    <t>与于吉、徐庶一起上阵，生命提高20%，防御提高20%</t>
  </si>
  <si>
    <t>与黄月英、徐庶一起上阵，生命提高20%，防御提高20%</t>
  </si>
  <si>
    <t>与黄月英、于吉一起上阵，生命提高20%，防御提高20%</t>
  </si>
  <si>
    <t>与程普一起上阵，生命提高17%</t>
  </si>
  <si>
    <t>与孙权一起上阵，生命提高17%</t>
  </si>
  <si>
    <t>与步练师一起上阵，生命提高17%</t>
  </si>
  <si>
    <t>与太史慈一起上阵，生命提高17%</t>
  </si>
  <si>
    <t>与黄盖、张纮一起上阵，生命提高17%</t>
  </si>
  <si>
    <t>与程普、张纮一起上阵，生命提高17%</t>
  </si>
  <si>
    <t>与程普、黄盖一起上阵，生命提高17%</t>
  </si>
  <si>
    <t>与孙尚香一起上阵，攻击提高16%</t>
  </si>
  <si>
    <t>与程普一起上阵，攻击提高16%</t>
  </si>
  <si>
    <t>与大乔一起上阵，攻击提高18%</t>
  </si>
  <si>
    <t>与韩当一起上阵，攻击提高15%</t>
  </si>
  <si>
    <t>与黄盖一起上阵，攻击提高15%</t>
  </si>
  <si>
    <t>与张纮一起上阵，生命提高16%</t>
  </si>
  <si>
    <t>与孔融一起上阵，攻击提高15%</t>
  </si>
  <si>
    <t>与张纮一起上阵，攻击提高15%</t>
  </si>
  <si>
    <t>与袁绍一起上阵，生命提高17%</t>
  </si>
  <si>
    <t>与华雄一起上阵，攻击提高17%</t>
  </si>
  <si>
    <t>与高顺一起上阵，攻击提高17%</t>
  </si>
  <si>
    <t>与田丰一起上阵，生命提高16%</t>
  </si>
  <si>
    <t>与华雄一起上阵，攻击提高18%</t>
  </si>
  <si>
    <t>与董卓一起上阵，攻击提高18%</t>
  </si>
  <si>
    <t>与文丑一起上阵，生命提高17%</t>
  </si>
  <si>
    <t>与华雄一起上阵，生命提高17%</t>
  </si>
  <si>
    <t>与曹仁一起上阵，攻击提高15%</t>
  </si>
  <si>
    <t>与严颜一起上阵，生命提高12%</t>
  </si>
  <si>
    <t>与董昭一起上阵，生命提高12%</t>
  </si>
  <si>
    <t>与钟会一起上阵，生命提高12%</t>
  </si>
  <si>
    <t>与辛宪英一起上阵，攻击提高12%</t>
  </si>
  <si>
    <t>与王平一起上阵，攻击提高12%</t>
  </si>
  <si>
    <t>与关索一起上阵，攻击提高12%</t>
  </si>
  <si>
    <t>与李严一起上阵，生命提高12%</t>
  </si>
  <si>
    <t>与蒋钦一起上阵，生命提高12%</t>
  </si>
  <si>
    <t>与步骘、严畯一起上阵，生命提高14%</t>
  </si>
  <si>
    <t>与诸葛瑾、严畯一起上阵，生命提高14%</t>
  </si>
  <si>
    <t>与诸葛瑾、步骘一起上阵，生命提高14%</t>
  </si>
  <si>
    <t>与张昭一起上阵，生命提高15%</t>
  </si>
  <si>
    <t>与何进一起上阵，生命提高10%</t>
  </si>
  <si>
    <t>与丁原一起上阵，生命提高10%</t>
  </si>
  <si>
    <t>与袁绍一起上阵，生命提高15%</t>
  </si>
  <si>
    <t>与张鲁、韩遂一起上阵，生命提高14%</t>
  </si>
  <si>
    <t>与张燕、韩遂一起上阵，生命提高14%</t>
  </si>
  <si>
    <t>与张燕、张鲁一起上阵，生命提高14%</t>
  </si>
  <si>
    <t>与太史慈一起上阵，生命提高15%</t>
  </si>
  <si>
    <t>与华雄一起上阵，生命提高18%</t>
  </si>
  <si>
    <t>与马超一起上阵，生命提高18%</t>
  </si>
  <si>
    <t>与曹丕一起上阵，攻击提高17%</t>
  </si>
  <si>
    <t>与乐进一起上阵，生命提高17%</t>
  </si>
  <si>
    <t>与程昱一起上阵，生命提高17%</t>
  </si>
  <si>
    <t>与周泰一起上阵，防御提高40%</t>
  </si>
  <si>
    <t>与典韦一起上阵，防御提高40%</t>
  </si>
  <si>
    <t>与许褚一起上阵，攻击提高16%</t>
  </si>
  <si>
    <t>与典韦一起上阵，攻击提高16%</t>
  </si>
  <si>
    <t>与孟获一起上阵，攻击提高17%</t>
  </si>
  <si>
    <t>与姜维一起上阵，生命提高17%</t>
  </si>
  <si>
    <t>与关平一起上阵，攻击提高15%</t>
  </si>
  <si>
    <t>与关兴一起上阵，攻击提高15%</t>
  </si>
  <si>
    <t>与陈宫一起上阵，攻击提高16%</t>
  </si>
  <si>
    <t>与李儒一起上阵，生命提高15%</t>
  </si>
  <si>
    <t>与审配、陈宫一起上阵，生命提高16%</t>
  </si>
  <si>
    <t>与沮授、陈宫一起上阵，生命提高16%</t>
  </si>
  <si>
    <t>与沮授、审配一起上阵，生命提高16%</t>
  </si>
  <si>
    <t>与姜维一起上阵，攻击提高15%</t>
  </si>
  <si>
    <t>与马岱一起上阵，生命提高12%</t>
  </si>
  <si>
    <t>与马超一起上阵，攻击提高15%</t>
  </si>
  <si>
    <t>与魏延一起上阵，攻击提高15%</t>
  </si>
  <si>
    <t>与丁奉一起上阵，生命提高12%</t>
  </si>
  <si>
    <t>与韩当一起上阵，生命提高12%</t>
  </si>
  <si>
    <t>与徐盛一起上阵，攻击提高15%</t>
  </si>
  <si>
    <t>与董卓一起上阵，攻击提高15%</t>
  </si>
  <si>
    <t>与王允一起上阵，攻击提高12%</t>
  </si>
  <si>
    <t>与李儒一起上阵，攻击提高12%</t>
  </si>
  <si>
    <t>与皇甫嵩一起上阵，攻击提高12%</t>
  </si>
  <si>
    <t>与丁原一起上阵，防御提高12%</t>
  </si>
  <si>
    <t>与皇甫嵩一起上阵，防御提高12%</t>
  </si>
  <si>
    <t>与卢植一起上阵，生命提高15%</t>
  </si>
  <si>
    <t>与张飞一起上阵，攻击提高18%</t>
  </si>
  <si>
    <t>类型值1</t>
    <phoneticPr fontId="2" type="noConversion"/>
  </si>
  <si>
    <t>描述</t>
    <phoneticPr fontId="2" type="noConversion"/>
  </si>
  <si>
    <t>Both</t>
    <phoneticPr fontId="2" type="noConversion"/>
  </si>
  <si>
    <t>who</t>
    <phoneticPr fontId="2" type="noConversion"/>
  </si>
  <si>
    <t>info_type</t>
    <phoneticPr fontId="2" type="noConversion"/>
  </si>
  <si>
    <t>directions</t>
    <phoneticPr fontId="2" type="noConversion"/>
  </si>
  <si>
    <t>与夏侯惇、曹仁、司马懿一起上阵，生命提高28%，攻击提高28%</t>
  </si>
  <si>
    <t>与曹操、曹仁、司马懿一起上阵，生命提高28%，攻击提高28%</t>
  </si>
  <si>
    <t>与曹操、夏侯惇、司马懿一起上阵，生命提高28%，攻击提高28%</t>
  </si>
  <si>
    <t>与张辽一起上阵，生命提高24%</t>
  </si>
  <si>
    <t>与鲁肃、甘宁、陆逊一起上阵，生命提高28%，攻击提高28%</t>
  </si>
  <si>
    <t>与周瑜、甘宁、陆逊一起上阵，生命提高28%，攻击提高28%</t>
  </si>
  <si>
    <t>与周瑜、鲁肃、甘宁一起上阵，生命提高28%，攻击提高28%</t>
  </si>
  <si>
    <t>与卢植、于吉、张角一起上阵，生命提高28%，攻击提高28%</t>
  </si>
  <si>
    <t>与左慈、卢植、张角一起上阵，生命提高28%，攻击提高28%</t>
  </si>
  <si>
    <t>与董卓一起上阵，生命提高24%</t>
  </si>
  <si>
    <t>与曹仁一起上阵，生命提高18%</t>
  </si>
  <si>
    <t>int</t>
  </si>
  <si>
    <t>string</t>
  </si>
  <si>
    <t>描述</t>
  </si>
  <si>
    <t>Client</t>
  </si>
  <si>
    <t>who</t>
  </si>
  <si>
    <t>info_type</t>
  </si>
  <si>
    <t>directions</t>
  </si>
  <si>
    <t>与太史慈一起上阵，生命提高18%</t>
  </si>
  <si>
    <t>与于吉一起上阵，生命提高18%</t>
  </si>
  <si>
    <t>与太史慈一起上阵，攻击提高17%</t>
  </si>
  <si>
    <t>与小乔一起上阵，生命提高17%</t>
  </si>
  <si>
    <t>与袁绍、孙坚一起上阵，生命提高24%，攻击提高24%</t>
  </si>
  <si>
    <t>与夏侯惇、荀彧一起上阵，生命提高24%，攻击提高24%</t>
  </si>
  <si>
    <t>与袁绍、吕布、公孙瓒一起上阵，生命提高28%，攻击提高28%</t>
  </si>
  <si>
    <t>与黄忠一起上阵，生命提高18%</t>
  </si>
  <si>
    <t>与董卓一起上阵，防御提高18%</t>
  </si>
  <si>
    <t>与吕布一起上阵，生命提高24%</t>
  </si>
  <si>
    <t>与左慈、公孙瓒一起上阵，生命提高24%，攻击提高24%</t>
  </si>
  <si>
    <t>与袁绍、左慈一起上阵，生命提高24%，攻击提高24%</t>
  </si>
  <si>
    <t>与刘备一起上阵，攻击提高24%</t>
  </si>
  <si>
    <t>组合1</t>
    <phoneticPr fontId="2" type="noConversion"/>
  </si>
  <si>
    <t>组合2</t>
  </si>
  <si>
    <t>组合3</t>
  </si>
  <si>
    <t>组合4</t>
  </si>
  <si>
    <t>曹操</t>
  </si>
  <si>
    <t>曹仁</t>
  </si>
  <si>
    <t>夏侯惇</t>
  </si>
  <si>
    <t>夏侯渊</t>
  </si>
  <si>
    <t>张辽</t>
  </si>
  <si>
    <t>荀彧</t>
  </si>
  <si>
    <t>郭嘉</t>
  </si>
  <si>
    <t>荀攸</t>
  </si>
  <si>
    <t>贾诩</t>
  </si>
  <si>
    <t>程昱</t>
  </si>
  <si>
    <t>司马懿</t>
  </si>
  <si>
    <t>张郃</t>
  </si>
  <si>
    <t>于禁</t>
  </si>
  <si>
    <t>乐进</t>
  </si>
  <si>
    <t>徐晃</t>
  </si>
  <si>
    <t>许褚</t>
  </si>
  <si>
    <t>典韦</t>
  </si>
  <si>
    <t>甄姬</t>
  </si>
  <si>
    <t>庞德</t>
  </si>
  <si>
    <t>曹丕</t>
  </si>
  <si>
    <t>关羽</t>
  </si>
  <si>
    <t>张飞</t>
  </si>
  <si>
    <t>赵云</t>
  </si>
  <si>
    <t>马超</t>
  </si>
  <si>
    <t>黄忠</t>
  </si>
  <si>
    <t>魏延</t>
  </si>
  <si>
    <t>刘备</t>
  </si>
  <si>
    <t>诸葛亮</t>
  </si>
  <si>
    <t>庞统</t>
  </si>
  <si>
    <t>法正</t>
  </si>
  <si>
    <t>姜维</t>
  </si>
  <si>
    <t>马良</t>
  </si>
  <si>
    <t>夏侯涓</t>
  </si>
  <si>
    <t>黄月英</t>
  </si>
  <si>
    <t>徐庶</t>
  </si>
  <si>
    <t>关兴</t>
  </si>
  <si>
    <t>张苞</t>
  </si>
  <si>
    <t>孟获</t>
  </si>
  <si>
    <t>祝融</t>
  </si>
  <si>
    <t>孙坚</t>
  </si>
  <si>
    <t>孙策</t>
  </si>
  <si>
    <t>孙权</t>
  </si>
  <si>
    <t>太史慈</t>
  </si>
  <si>
    <t>周瑜</t>
  </si>
  <si>
    <t>鲁肃</t>
  </si>
  <si>
    <t>吕蒙</t>
  </si>
  <si>
    <t>陆逊</t>
  </si>
  <si>
    <t>甘宁</t>
  </si>
  <si>
    <t>程普</t>
  </si>
  <si>
    <t>孙尚香</t>
  </si>
  <si>
    <t>步练师</t>
  </si>
  <si>
    <t>大乔</t>
  </si>
  <si>
    <t>小乔</t>
  </si>
  <si>
    <t>周泰</t>
  </si>
  <si>
    <t>黄盖</t>
  </si>
  <si>
    <t>徐盛</t>
  </si>
  <si>
    <t>张昭</t>
  </si>
  <si>
    <t>张纮</t>
  </si>
  <si>
    <t>吕布</t>
  </si>
  <si>
    <t>袁绍</t>
  </si>
  <si>
    <t>貂蝉</t>
  </si>
  <si>
    <t>蔡文姬</t>
  </si>
  <si>
    <t>左慈</t>
  </si>
  <si>
    <t>于吉</t>
  </si>
  <si>
    <t>高顺</t>
  </si>
  <si>
    <t>陈宫</t>
  </si>
  <si>
    <t>田丰</t>
  </si>
  <si>
    <t>沮授</t>
  </si>
  <si>
    <t>颜良</t>
  </si>
  <si>
    <t>文丑</t>
  </si>
  <si>
    <t>卢植</t>
  </si>
  <si>
    <t>董卓</t>
  </si>
  <si>
    <t>华雄</t>
  </si>
  <si>
    <t>公孙瓒</t>
  </si>
  <si>
    <t>华佗</t>
  </si>
  <si>
    <t>张角</t>
  </si>
  <si>
    <t>单向长缘</t>
    <phoneticPr fontId="2" type="noConversion"/>
  </si>
  <si>
    <t>单属性长缘</t>
    <phoneticPr fontId="2" type="noConversion"/>
  </si>
  <si>
    <t>改名</t>
    <phoneticPr fontId="2" type="noConversion"/>
  </si>
  <si>
    <t>knight_info没有用这个ID</t>
    <phoneticPr fontId="2" type="noConversion"/>
  </si>
  <si>
    <t>武将</t>
    <phoneticPr fontId="2" type="noConversion"/>
  </si>
  <si>
    <t>需改名</t>
    <phoneticPr fontId="2" type="noConversion"/>
  </si>
  <si>
    <t>18-23武将</t>
    <phoneticPr fontId="2" type="noConversion"/>
  </si>
  <si>
    <t>李典</t>
  </si>
  <si>
    <t>满宠</t>
  </si>
  <si>
    <t>曹洪</t>
  </si>
  <si>
    <t>曹纯</t>
  </si>
  <si>
    <t>曹昂</t>
  </si>
  <si>
    <t>刘晔</t>
  </si>
  <si>
    <t>董昭</t>
  </si>
  <si>
    <t>文聘</t>
  </si>
  <si>
    <t>许攸</t>
  </si>
  <si>
    <t>曹休</t>
  </si>
  <si>
    <t>曹真</t>
  </si>
  <si>
    <t>杨修</t>
  </si>
  <si>
    <t>曹冲</t>
  </si>
  <si>
    <t>王朗</t>
  </si>
  <si>
    <t>钟繇</t>
  </si>
  <si>
    <t>华歆</t>
  </si>
  <si>
    <t>曹植</t>
  </si>
  <si>
    <t>钟会</t>
  </si>
  <si>
    <t>司马昭</t>
  </si>
  <si>
    <t>张春华</t>
  </si>
  <si>
    <t>王异</t>
  </si>
  <si>
    <t>辛宪英</t>
  </si>
  <si>
    <t>郭女王</t>
  </si>
  <si>
    <t>司马师</t>
  </si>
  <si>
    <t>卞夫人</t>
  </si>
  <si>
    <t>陈泰</t>
  </si>
  <si>
    <t>郝昭</t>
  </si>
  <si>
    <t>郭淮</t>
  </si>
  <si>
    <t>蔡瑁</t>
  </si>
  <si>
    <t>关平</t>
  </si>
  <si>
    <t>关索</t>
  </si>
  <si>
    <t>关银屏</t>
  </si>
  <si>
    <t>张星彩</t>
  </si>
  <si>
    <t>鲍三娘</t>
  </si>
  <si>
    <t>马谡</t>
  </si>
  <si>
    <t>蒋琬</t>
  </si>
  <si>
    <t>费祎</t>
  </si>
  <si>
    <t>廖化</t>
  </si>
  <si>
    <t>李严</t>
  </si>
  <si>
    <t>严颜</t>
  </si>
  <si>
    <t>王平</t>
  </si>
  <si>
    <t>霍峻</t>
  </si>
  <si>
    <t>黄权</t>
  </si>
  <si>
    <t>刘禅</t>
  </si>
  <si>
    <t>糜竺</t>
  </si>
  <si>
    <t>简雍</t>
  </si>
  <si>
    <t>许靖</t>
  </si>
  <si>
    <t>孙乾</t>
  </si>
  <si>
    <t>伊籍</t>
  </si>
  <si>
    <t>邓芝</t>
  </si>
  <si>
    <t>甘夫人</t>
  </si>
  <si>
    <t>糜夫人</t>
  </si>
  <si>
    <t>周仓</t>
  </si>
  <si>
    <t>马岱</t>
  </si>
  <si>
    <t>刘封</t>
  </si>
  <si>
    <t>糜芳</t>
  </si>
  <si>
    <t>韩当</t>
  </si>
  <si>
    <t>潘璋</t>
  </si>
  <si>
    <t>蒋钦</t>
  </si>
  <si>
    <t>丁奉</t>
  </si>
  <si>
    <t>董袭</t>
  </si>
  <si>
    <t>陈武</t>
  </si>
  <si>
    <t>凌统</t>
  </si>
  <si>
    <t>凌操</t>
  </si>
  <si>
    <t>朱桓</t>
  </si>
  <si>
    <t>诸葛瑾</t>
  </si>
  <si>
    <t>朱治</t>
  </si>
  <si>
    <t>全琮</t>
  </si>
  <si>
    <t>朱然</t>
  </si>
  <si>
    <t>吕范</t>
  </si>
  <si>
    <t>虞翻</t>
  </si>
  <si>
    <t>陆绩</t>
  </si>
  <si>
    <t>诸葛恪</t>
  </si>
  <si>
    <t>吴国太</t>
  </si>
  <si>
    <t>顾雍</t>
  </si>
  <si>
    <t>孙静</t>
  </si>
  <si>
    <t>孙韶</t>
  </si>
  <si>
    <t>步骘</t>
  </si>
  <si>
    <t>张承</t>
  </si>
  <si>
    <t>阚泽</t>
  </si>
  <si>
    <t>严畯</t>
  </si>
  <si>
    <t>马忠</t>
  </si>
  <si>
    <t>李儒</t>
  </si>
  <si>
    <t>皇甫嵩</t>
  </si>
  <si>
    <t>刘表</t>
  </si>
  <si>
    <t>张绣</t>
  </si>
  <si>
    <t>马腾</t>
  </si>
  <si>
    <t>丁原</t>
  </si>
  <si>
    <t>张宝</t>
  </si>
  <si>
    <t>张梁</t>
  </si>
  <si>
    <t>袁术</t>
  </si>
  <si>
    <t>何皇后</t>
  </si>
  <si>
    <t>王允</t>
  </si>
  <si>
    <t>张燕</t>
  </si>
  <si>
    <t>蒯越</t>
  </si>
  <si>
    <t>刘繇</t>
  </si>
  <si>
    <t>审配</t>
  </si>
  <si>
    <t>张鲁</t>
  </si>
  <si>
    <t>蒯良</t>
  </si>
  <si>
    <t>纪灵</t>
  </si>
  <si>
    <t>潘凤</t>
  </si>
  <si>
    <t>刘虞</t>
  </si>
  <si>
    <t>严白虎</t>
  </si>
  <si>
    <t>孔融</t>
  </si>
  <si>
    <t>韩遂</t>
  </si>
  <si>
    <t>伏皇后</t>
  </si>
  <si>
    <t>何进</t>
  </si>
  <si>
    <t>汉献帝</t>
  </si>
  <si>
    <t>潜力</t>
    <phoneticPr fontId="2" type="noConversion"/>
  </si>
  <si>
    <t>*trunk上的表数据</t>
    <phoneticPr fontId="2" type="noConversion"/>
  </si>
  <si>
    <t>*设计表数据，对比参考</t>
    <phoneticPr fontId="2" type="noConversion"/>
  </si>
  <si>
    <t>组合5</t>
  </si>
  <si>
    <t>组合6</t>
  </si>
  <si>
    <t>紫将点红将</t>
    <phoneticPr fontId="2" type="noConversion"/>
  </si>
  <si>
    <t>与吕布点改为与华雄点</t>
    <phoneticPr fontId="2" type="noConversion"/>
  </si>
  <si>
    <t>问题</t>
    <phoneticPr fontId="2" type="noConversion"/>
  </si>
  <si>
    <t>解决方案</t>
    <phoneticPr fontId="2" type="noConversion"/>
  </si>
  <si>
    <t>与张飞一起上阵，攻击提高24%</t>
  </si>
  <si>
    <t>与华佗一起上阵，生命提高24%</t>
  </si>
  <si>
    <t>与小乔一起上阵，生命提高24%</t>
  </si>
  <si>
    <t>与袁绍、吕布、董卓一起上阵，生命提高28%，攻击提高28%</t>
  </si>
  <si>
    <t>长缘改短缘，互点</t>
    <phoneticPr fontId="2" type="noConversion"/>
  </si>
  <si>
    <t>改名</t>
    <phoneticPr fontId="2" type="noConversion"/>
  </si>
  <si>
    <t>加一个属性</t>
    <phoneticPr fontId="2" type="noConversion"/>
  </si>
  <si>
    <t>与陈宫、华雄一起上阵，生命提高18%，攻击提高18%</t>
  </si>
  <si>
    <t>与高顺、华雄一起上阵，生命提高18%，攻击提高18%</t>
  </si>
  <si>
    <t>与荀彧、程昱一起上阵，生命提高24%，攻击提高24%</t>
  </si>
  <si>
    <t>与刘备、张飞一起上阵，生命提高24%，攻击提高24%</t>
  </si>
  <si>
    <t>与关羽、张飞一起上阵，生命提高24%，攻击提高24%</t>
  </si>
  <si>
    <t>与关羽、刘备一起上阵，生命提高24%，攻击提高24%</t>
  </si>
  <si>
    <t>迷你龙</t>
  </si>
  <si>
    <t>拉提奥斯</t>
  </si>
  <si>
    <t>蚊香蝌蚪</t>
  </si>
  <si>
    <t>腕力</t>
  </si>
  <si>
    <t>波波</t>
  </si>
  <si>
    <t>小火龙</t>
  </si>
  <si>
    <t>可达鸭</t>
  </si>
  <si>
    <t>杰尼龟</t>
  </si>
  <si>
    <t>大岩蛇</t>
  </si>
  <si>
    <t>艾比郎</t>
  </si>
  <si>
    <t>烈雀</t>
  </si>
  <si>
    <t>百变怪</t>
  </si>
  <si>
    <t>巨嘴鳗</t>
  </si>
  <si>
    <t>小锯鳄</t>
  </si>
  <si>
    <t>黑乃伊</t>
  </si>
  <si>
    <t>凯西</t>
  </si>
  <si>
    <t>噪音王</t>
  </si>
  <si>
    <t>向日古花</t>
  </si>
  <si>
    <t>大舌贝</t>
  </si>
  <si>
    <t>袋龙</t>
  </si>
  <si>
    <t>宝石鬼</t>
  </si>
  <si>
    <t>迷唇姐</t>
  </si>
  <si>
    <t>大猩猩</t>
  </si>
  <si>
    <t>铁甲贝</t>
  </si>
  <si>
    <t>瑜伽王</t>
  </si>
  <si>
    <t>沙瓦郎</t>
  </si>
  <si>
    <t>雪拉比</t>
  </si>
  <si>
    <t>凯诺战士</t>
  </si>
  <si>
    <t>卡蒂狗</t>
  </si>
  <si>
    <t>大食花</t>
  </si>
  <si>
    <t>呆呆兽</t>
  </si>
  <si>
    <t>奇美玲</t>
  </si>
  <si>
    <t>梦妖</t>
  </si>
  <si>
    <t>千针豚</t>
  </si>
  <si>
    <t>嘟嘟</t>
  </si>
  <si>
    <t>化石鱼</t>
  </si>
  <si>
    <t>肯泰罗</t>
  </si>
  <si>
    <t>穿山王</t>
  </si>
  <si>
    <t>化石翼龙</t>
  </si>
  <si>
    <t>喵喵</t>
  </si>
  <si>
    <t>地鼠</t>
  </si>
  <si>
    <t>皮可西</t>
  </si>
  <si>
    <t>超音蝠</t>
  </si>
  <si>
    <t>天气小子</t>
  </si>
  <si>
    <t>兔蹦蹦</t>
  </si>
  <si>
    <t>咬牙兔</t>
  </si>
  <si>
    <t>啪啪龙</t>
  </si>
  <si>
    <t>尤吉拉</t>
  </si>
  <si>
    <t>正电拍拍</t>
  </si>
  <si>
    <t>波克比</t>
  </si>
  <si>
    <t>卡瓦火鸡</t>
  </si>
  <si>
    <t>露莉莉</t>
  </si>
  <si>
    <t>小色龙</t>
  </si>
  <si>
    <t>小猪猪</t>
  </si>
  <si>
    <t>阿伯怪</t>
  </si>
  <si>
    <t>蛇纹熊</t>
  </si>
  <si>
    <t>田园犬</t>
  </si>
  <si>
    <t>相扑兔</t>
  </si>
  <si>
    <t>卡比兽</t>
  </si>
  <si>
    <t>惊角鹿</t>
  </si>
  <si>
    <t>莲叶河童</t>
  </si>
  <si>
    <t>无电拍拍</t>
  </si>
  <si>
    <t>夜游灵</t>
  </si>
  <si>
    <t>小肚皮</t>
  </si>
  <si>
    <t>坚果怪</t>
  </si>
  <si>
    <t>海刺龙</t>
  </si>
  <si>
    <t>小牛怪</t>
  </si>
  <si>
    <t>牛头怪</t>
  </si>
  <si>
    <t>小狼狗</t>
  </si>
  <si>
    <t>菊草叶</t>
  </si>
  <si>
    <t>古拉顿</t>
  </si>
  <si>
    <t>毽子草</t>
  </si>
  <si>
    <t>绿毛虫</t>
  </si>
  <si>
    <t>咩利羊</t>
  </si>
  <si>
    <t>钢神柱</t>
  </si>
  <si>
    <t>可拉可拉</t>
  </si>
  <si>
    <t>飞天螳螂</t>
  </si>
  <si>
    <t>煤炭龟</t>
  </si>
  <si>
    <t>双色玫瑰</t>
  </si>
  <si>
    <t>小火马</t>
  </si>
  <si>
    <t>3D龙</t>
  </si>
  <si>
    <t>大葱鸭</t>
  </si>
  <si>
    <t>双弹瓦斯</t>
  </si>
  <si>
    <t>害羞龙</t>
  </si>
  <si>
    <t>美丽花</t>
  </si>
  <si>
    <t>钢嘴钳</t>
  </si>
  <si>
    <t>地震鲶鱼</t>
  </si>
  <si>
    <t>果然翁</t>
  </si>
  <si>
    <t>大甲</t>
  </si>
  <si>
    <t>大奶罐</t>
  </si>
  <si>
    <t>吸盘魔偶</t>
  </si>
  <si>
    <t>大钳蟹</t>
  </si>
  <si>
    <t>零食兽</t>
  </si>
  <si>
    <t>小磁怪</t>
  </si>
  <si>
    <t>贵妇猫</t>
  </si>
  <si>
    <t>信使鸡</t>
  </si>
  <si>
    <t>毒瓦斯</t>
  </si>
  <si>
    <t>壶壶</t>
  </si>
  <si>
    <t>尼多兰</t>
  </si>
  <si>
    <t>翅膀蝠</t>
  </si>
  <si>
    <t>叉字蝠</t>
  </si>
  <si>
    <t>饭桶怪</t>
  </si>
  <si>
    <t>尼多郎</t>
  </si>
  <si>
    <t>小树龙</t>
  </si>
  <si>
    <t>催眠鼠</t>
  </si>
  <si>
    <t>小颓废龙</t>
  </si>
  <si>
    <t>猪娃</t>
  </si>
  <si>
    <t>牧羊狗</t>
  </si>
  <si>
    <t>妙蛙种子</t>
  </si>
  <si>
    <t>舌头兽</t>
  </si>
  <si>
    <t>大嘴兽</t>
  </si>
  <si>
    <t>萤光虫</t>
  </si>
  <si>
    <t>露基亚</t>
  </si>
  <si>
    <t>凰王</t>
  </si>
  <si>
    <t>小拳石</t>
  </si>
  <si>
    <t>杀手兔</t>
  </si>
  <si>
    <t>鸭嘴火龙</t>
  </si>
  <si>
    <t>大钢蛇</t>
  </si>
  <si>
    <t>龙龙贝</t>
  </si>
  <si>
    <t>乘龙</t>
  </si>
  <si>
    <t>皮丘</t>
  </si>
  <si>
    <t>电击兽</t>
  </si>
  <si>
    <t>火球鼠</t>
  </si>
  <si>
    <t>梦幻</t>
  </si>
  <si>
    <t>菊石兽</t>
  </si>
  <si>
    <t>大舌头</t>
  </si>
  <si>
    <t>口呆花</t>
  </si>
  <si>
    <t>瓦斯弹</t>
  </si>
  <si>
    <t>河击龙</t>
  </si>
  <si>
    <t>阿伯蛇</t>
  </si>
  <si>
    <t>贪吃怪</t>
  </si>
  <si>
    <t>大野牛</t>
  </si>
  <si>
    <t>卷舌怪</t>
  </si>
  <si>
    <t>皮皮</t>
  </si>
  <si>
    <t>小变色龙</t>
  </si>
  <si>
    <t>小眼睛龙</t>
  </si>
  <si>
    <t>短毛猫</t>
  </si>
  <si>
    <t>芥子气弹</t>
  </si>
  <si>
    <t>派拉斯</t>
  </si>
  <si>
    <t>大煤气罐</t>
  </si>
  <si>
    <t>爱吃兽</t>
  </si>
  <si>
    <t>爱心鱼</t>
  </si>
  <si>
    <t>云彩龙</t>
  </si>
  <si>
    <t>煤气弹</t>
  </si>
  <si>
    <t>沼气弹</t>
  </si>
  <si>
    <t>超梦</t>
  </si>
  <si>
    <t>海皇牙</t>
  </si>
  <si>
    <t>鬼斯</t>
  </si>
  <si>
    <t>海星星</t>
  </si>
  <si>
    <t>走路草</t>
  </si>
  <si>
    <t>猪仔</t>
  </si>
  <si>
    <t>猴怪</t>
  </si>
  <si>
    <t>凯利阿</t>
  </si>
  <si>
    <t>风云兽</t>
  </si>
  <si>
    <t>睡觉鼠</t>
  </si>
  <si>
    <t>玛瑙水母</t>
  </si>
  <si>
    <t>小拉达</t>
  </si>
  <si>
    <t>针叶龙</t>
  </si>
  <si>
    <t>饱嗝怪</t>
  </si>
  <si>
    <t>冰斗笠</t>
  </si>
  <si>
    <t>弹簧猪</t>
  </si>
  <si>
    <t>小丸子</t>
  </si>
  <si>
    <t>毛球</t>
  </si>
  <si>
    <t>蹦床猪</t>
  </si>
  <si>
    <t>黑暗鸦</t>
  </si>
  <si>
    <t>画图犬</t>
  </si>
  <si>
    <t>跳跳猪</t>
  </si>
  <si>
    <t>小仓鼠</t>
  </si>
  <si>
    <t>土狼犬</t>
  </si>
  <si>
    <t>草莽龙</t>
  </si>
  <si>
    <t>小二货龙</t>
  </si>
  <si>
    <t>独角虫</t>
  </si>
  <si>
    <t>小风铃</t>
  </si>
  <si>
    <t>名字</t>
    <phoneticPr fontId="2" type="noConversion"/>
  </si>
  <si>
    <t>一起上阵，攻击提高24%</t>
  </si>
  <si>
    <t>一起上阵，生命提高28%，攻击提高28%</t>
  </si>
  <si>
    <t>一起上阵，生命提高24%</t>
  </si>
  <si>
    <t>一起上阵，生命提高20%</t>
  </si>
  <si>
    <t>一起上阵，防御提高18%</t>
  </si>
  <si>
    <t>一起上阵，生命提高18%</t>
  </si>
  <si>
    <t>一起上阵，攻击提高18%</t>
  </si>
  <si>
    <t>一起上阵，生命提高17%</t>
  </si>
  <si>
    <t>一起上阵，生命提高20%，攻击提高20%</t>
  </si>
  <si>
    <t>一起上阵，攻击提高17%</t>
  </si>
  <si>
    <t>一起上阵，生命提高24%，攻击提高24%</t>
  </si>
  <si>
    <t>一起上阵，攻击提高16%</t>
  </si>
  <si>
    <t>一起上阵，生命提高16%</t>
  </si>
  <si>
    <t>一起上阵，防御提高16%</t>
  </si>
  <si>
    <t>一起上阵，攻击提高20%，防御提高20%</t>
  </si>
  <si>
    <t>一起上阵，防御提高40%</t>
  </si>
  <si>
    <t>一起上阵，攻击提高15%</t>
  </si>
  <si>
    <t>一起上阵，生命提高15%</t>
  </si>
  <si>
    <t>一起上阵，生命提高12%</t>
  </si>
  <si>
    <t>一起上阵，攻击提高14%</t>
  </si>
  <si>
    <t>一起上阵，攻击提高12%</t>
  </si>
  <si>
    <t>一起上阵，生命提高14%</t>
  </si>
  <si>
    <t>一起上阵，防御提高11%</t>
  </si>
  <si>
    <t>一起上阵，生命提高32%，攻击提高32%</t>
  </si>
  <si>
    <t>一起上阵，攻击提高20%</t>
  </si>
  <si>
    <t>一起上阵，生命提高20%，防御提高20%</t>
  </si>
  <si>
    <t>一起上阵，防御提高12%</t>
  </si>
  <si>
    <t>一起上阵，攻击提高10%</t>
  </si>
  <si>
    <t>一起上阵，生命提高11%</t>
  </si>
  <si>
    <t>一起上阵，防御提高10%</t>
  </si>
  <si>
    <t>一起上阵，生命提高18%，攻击提高18%</t>
  </si>
  <si>
    <t>一起上阵，生命提高10%</t>
  </si>
  <si>
    <t>一起上阵，攻击提高11%</t>
  </si>
  <si>
    <t>黄忠</t>
    <phoneticPr fontId="2" type="noConversion"/>
  </si>
  <si>
    <t>马超</t>
    <phoneticPr fontId="2" type="noConversion"/>
  </si>
  <si>
    <t>小锯鳄、毽子草、咩利羊、绿毛虫</t>
  </si>
  <si>
    <t>古拉顿、毽子草、咩利羊、绿毛虫</t>
  </si>
  <si>
    <t>古拉顿、小锯鳄、咩利羊、绿毛虫</t>
  </si>
  <si>
    <t>古拉顿、小锯鳄、毽子草、绿毛虫</t>
  </si>
  <si>
    <t>古拉顿、小锯鳄、毽子草、咩利羊</t>
  </si>
  <si>
    <t>向日古花</t>
    <phoneticPr fontId="2" type="noConversion"/>
  </si>
  <si>
    <t>蚊香蝌蚪、腕力、凯西、</t>
  </si>
  <si>
    <t>拉提奥斯、腕力、凯西、</t>
  </si>
  <si>
    <t>拉提奥斯、蚊香蝌蚪、凯西、</t>
  </si>
  <si>
    <t>拉提奥斯、蚊香蝌蚪、腕力、</t>
  </si>
  <si>
    <t>凯诺战士、卡蒂狗、大钢蛇、</t>
  </si>
  <si>
    <t>雪拉比、卡蒂狗、大钢蛇、</t>
  </si>
  <si>
    <t>雪拉比、凯诺战士、大钢蛇、</t>
  </si>
  <si>
    <t>雪拉比、凯诺战士、卡蒂狗、</t>
  </si>
  <si>
    <t>皮丘、化石翼龙、火球鼠、</t>
  </si>
  <si>
    <t>凰王、化石翼龙、火球鼠、</t>
  </si>
  <si>
    <t>凰王、皮丘、火球鼠、</t>
  </si>
  <si>
    <t>凰王、皮丘、化石翼龙、</t>
  </si>
  <si>
    <t>杀手兔、超梦、大食花、</t>
  </si>
  <si>
    <t>超梦、鸭嘴火龙、大食花、</t>
  </si>
  <si>
    <t>杀手兔、超梦、鸭嘴火龙、</t>
  </si>
  <si>
    <t>走路草、地震鲶鱼、鬼斯、</t>
  </si>
  <si>
    <t>海皇牙、走路草、鬼斯、</t>
  </si>
  <si>
    <t>向日古花、可达鸭</t>
  </si>
  <si>
    <t>波波、可达鸭</t>
  </si>
  <si>
    <t>蚊香蝌蚪、小火龙</t>
  </si>
  <si>
    <t>小火龙、黑乃伊</t>
  </si>
  <si>
    <t>烈雀、巨嘴鳗</t>
  </si>
  <si>
    <t>凯西、巨嘴鳗</t>
  </si>
  <si>
    <t>凯西、烈雀</t>
  </si>
  <si>
    <t>嘟嘟、化石鱼</t>
  </si>
  <si>
    <t>肯泰罗、化石鱼</t>
  </si>
  <si>
    <t>肯泰罗、嘟嘟</t>
  </si>
  <si>
    <t>兔蹦蹦、咬牙兔</t>
  </si>
  <si>
    <t>穿山王、咬牙兔</t>
  </si>
  <si>
    <t>穿山王、兔蹦蹦</t>
  </si>
  <si>
    <t>菊草叶、小锯鳄</t>
  </si>
  <si>
    <t>古拉顿、小锯鳄</t>
  </si>
  <si>
    <t>古拉顿、菊草叶</t>
  </si>
  <si>
    <t>钢神柱、菊草叶</t>
  </si>
  <si>
    <t>地震鲶鱼、小火马</t>
  </si>
  <si>
    <t>美丽花、小火马</t>
  </si>
  <si>
    <t>美丽花、地震鲶鱼</t>
  </si>
  <si>
    <t>小磁怪、吸盘魔偶</t>
  </si>
  <si>
    <t>信使鸡、吸盘魔偶</t>
  </si>
  <si>
    <t>信使鸡、小磁怪</t>
  </si>
  <si>
    <t>小树龙、催眠鼠</t>
  </si>
  <si>
    <t>尼多郎、催眠鼠</t>
  </si>
  <si>
    <t>尼多郎、小树龙</t>
  </si>
  <si>
    <t>杀手兔、露基亚</t>
  </si>
  <si>
    <t>露基亚、鸭嘴火龙</t>
  </si>
  <si>
    <t>电击兽、阿伯怪</t>
  </si>
  <si>
    <t>龙龙贝、阿伯怪</t>
  </si>
  <si>
    <t>龙龙贝、电击兽</t>
  </si>
  <si>
    <t>小变色龙、小眼睛龙</t>
  </si>
  <si>
    <t>皮皮、小眼睛龙</t>
  </si>
  <si>
    <t>皮皮、小变色龙</t>
  </si>
  <si>
    <t>煤气弹、小眼睛龙</t>
  </si>
  <si>
    <t>云彩龙、小眼睛龙</t>
  </si>
  <si>
    <t>云彩龙、煤气弹</t>
  </si>
  <si>
    <t>大舌贝、飞天螳螂</t>
  </si>
  <si>
    <t>呆呆兽、飞天螳螂</t>
  </si>
  <si>
    <t>海皇牙、大食花</t>
  </si>
  <si>
    <t>杀手兔、海皇牙</t>
  </si>
  <si>
    <t>海皇牙、地震鲶鱼</t>
  </si>
  <si>
    <t>风云兽、大舌贝</t>
  </si>
  <si>
    <t>凯利阿、大舌贝</t>
  </si>
  <si>
    <t>凯利阿、风云兽</t>
  </si>
  <si>
    <t>跳跳猪、小仓鼠</t>
  </si>
  <si>
    <t>蹦床猪、小仓鼠</t>
  </si>
  <si>
    <t>蹦床猪、跳跳猪</t>
  </si>
  <si>
    <t>冰斗笠、弹簧猪</t>
  </si>
  <si>
    <t>蹦床猪、弹簧猪</t>
  </si>
  <si>
    <t>蹦床猪、冰斗笠</t>
  </si>
  <si>
    <t>波波、可达鸭</t>
    <phoneticPr fontId="2" type="noConversion"/>
  </si>
  <si>
    <t>装备力量徽章，攻击提高10%</t>
  </si>
  <si>
    <t>装备速度徽章，生命提高10%</t>
  </si>
  <si>
    <t>装备星光徽章，攻击提高12%</t>
  </si>
  <si>
    <t>装备幻影徽章，生命提高12%</t>
  </si>
  <si>
    <t>装备月夜徽章，攻击提高14%</t>
  </si>
  <si>
    <t>装备闪电徽章，生命提高14%</t>
  </si>
  <si>
    <t>装备烈阳徽章，攻击提高15%</t>
  </si>
  <si>
    <t>装备神迹徽章，生命提高16%</t>
  </si>
  <si>
    <t>装备银河徽章，攻击提高16%</t>
  </si>
  <si>
    <t>装备神意徽章，生命提高16%</t>
  </si>
  <si>
    <t>装备勇气徽章，攻击提高10%</t>
  </si>
  <si>
    <t>装备守护徽章，生命提高10%</t>
  </si>
  <si>
    <t>装备意志徽章，攻击提高12%</t>
  </si>
  <si>
    <t>装备预言徽章，生命提高12%</t>
  </si>
  <si>
    <t>装备惩罚徽章，攻击提高14%</t>
  </si>
  <si>
    <t>装备祈祷徽章，生命提高14%</t>
  </si>
  <si>
    <t>装备圣光徽章，生命提高15%</t>
  </si>
  <si>
    <t>装备审判徽章，攻击提高15%</t>
  </si>
  <si>
    <t>装备圣言徽章，生命提高15%</t>
  </si>
  <si>
    <t>装备正义徽章，攻击提高16%</t>
  </si>
  <si>
    <t>装备棒球棍，攻击提高10%</t>
  </si>
  <si>
    <t>装备小贩西瓜刀，攻击提高10%</t>
  </si>
  <si>
    <t>装备小贩手套，生命提高10%</t>
  </si>
  <si>
    <t>装备小贩手套，防御提高10%</t>
  </si>
  <si>
    <t>装备小贩帽子，生命提高10%</t>
  </si>
  <si>
    <t>装备小贩帽子，防御提高10%</t>
  </si>
  <si>
    <t>装备小贩衣服，生命提高10%</t>
  </si>
  <si>
    <t>装备棒球手套，生命提高10%</t>
  </si>
  <si>
    <t>装备棒球手套，防御提高10%</t>
  </si>
  <si>
    <t>装备棒球头盔，生命提高10%</t>
  </si>
  <si>
    <t>装备棒球头盔，防御提高10%</t>
  </si>
  <si>
    <t>装备棒球衣服，生命提高10%</t>
  </si>
  <si>
    <t>装备暴走钢管，攻击提高10%</t>
  </si>
  <si>
    <t>装备暴走手套，生命提高10%</t>
  </si>
  <si>
    <t>装备暴走手套，防御提高10%</t>
  </si>
  <si>
    <t>装备暴走头带，生命提高10%</t>
  </si>
  <si>
    <t>装备暴走头带，防御提高10%</t>
  </si>
  <si>
    <t>装备暴走服，生命提高10%</t>
  </si>
  <si>
    <t>装备警察电棒，攻击提高12%</t>
  </si>
  <si>
    <t>装备警察手套，生命提高12%</t>
  </si>
  <si>
    <t>装备警察手套，防御提高12%</t>
  </si>
  <si>
    <t>装备警察帽子，生命提高12%</t>
  </si>
  <si>
    <t>装备警察帽子，防御提高12%</t>
  </si>
  <si>
    <t>装备警察装，生命提高12%</t>
  </si>
  <si>
    <t>装备忍者刀，攻击提高12%</t>
  </si>
  <si>
    <t>装备忍者手套，生命提高12%</t>
  </si>
  <si>
    <t>装备忍者手套，防御提高12%</t>
  </si>
  <si>
    <t>装备忍者面罩，生命提高12%</t>
  </si>
  <si>
    <t>装备忍者面罩，防御提高12%</t>
  </si>
  <si>
    <t>装备忍者装，生命提高12%</t>
  </si>
  <si>
    <t>装备终结者枪，攻击提高12%</t>
  </si>
  <si>
    <t>装备终结者手套，生命提高12%</t>
  </si>
  <si>
    <t>装备终结者手套，防御提高12%</t>
  </si>
  <si>
    <t>装备终结者墨镜，生命提高12%</t>
  </si>
  <si>
    <t>装备终结者墨镜，防御提高12%</t>
  </si>
  <si>
    <t>装备终结者皮衣，生命提高12%</t>
  </si>
  <si>
    <t>装备小龙双节棍，攻击提高14%</t>
  </si>
  <si>
    <t>装备小龙手套，生命提高14%</t>
  </si>
  <si>
    <t>装备小龙手套，防御提高14%</t>
  </si>
  <si>
    <t>装备小龙墨镜，生命提高14%</t>
  </si>
  <si>
    <t>装备小龙墨镜，防御提高14%</t>
  </si>
  <si>
    <t>装备小龙运动装，生命提高14%</t>
  </si>
  <si>
    <t>装备007手枪，攻击提高14%</t>
  </si>
  <si>
    <t>装备007手套，生命提高14%</t>
  </si>
  <si>
    <t>装备007手套，防御提高14%</t>
  </si>
  <si>
    <t>装备007帽子，生命提高14%</t>
  </si>
  <si>
    <t>装备007帽子，防御提高14%</t>
  </si>
  <si>
    <t>装备007西服，生命提高14%</t>
  </si>
  <si>
    <t>装备黑寡妇飞刀，攻击提高14%</t>
  </si>
  <si>
    <t>装备黑寡妇手套，生命提高14%</t>
  </si>
  <si>
    <t>装备黑寡妇手套，防御提高14%</t>
  </si>
  <si>
    <t>装备黑寡妇眼罩，生命提高14%</t>
  </si>
  <si>
    <t>装备黑寡妇眼罩，防御提高14%</t>
  </si>
  <si>
    <t>装备黑寡妇衣服，生命提高14%</t>
  </si>
  <si>
    <t>装备美队盾，攻击提高15%</t>
  </si>
  <si>
    <t>装备美队手套，生命提高15%</t>
  </si>
  <si>
    <t>装备美队手套，防御提高15%</t>
  </si>
  <si>
    <t>装备美队头盔，生命提高15%</t>
  </si>
  <si>
    <t>装备美队头盔，防御提高15%</t>
  </si>
  <si>
    <t>装备美队装，生命提高15%</t>
  </si>
  <si>
    <t>装备金刚狼利爪，攻击提高15%</t>
  </si>
  <si>
    <t>装备金刚狼手套，生命提高15%</t>
  </si>
  <si>
    <t>装备金刚狼手套，防御提高15%</t>
  </si>
  <si>
    <t>装备金刚狼眼罩，生命提高15%</t>
  </si>
  <si>
    <t>装备金刚狼眼罩，防御提高15%</t>
  </si>
  <si>
    <t>装备金刚狼衣服，生命提高15%</t>
  </si>
  <si>
    <t>装备雷神锤子，攻击提高15%</t>
  </si>
  <si>
    <t>装备雷神手套，生命提高15%</t>
  </si>
  <si>
    <t>装备雷神手套，防御提高15%</t>
  </si>
  <si>
    <t>装备雷神头盔，生命提高15%</t>
  </si>
  <si>
    <t>装备雷神头盔，防御提高15%</t>
  </si>
  <si>
    <t>装备雷神衣服，生命提高15%</t>
  </si>
  <si>
    <t>装备蜘蛛丝，攻击提高15%</t>
  </si>
  <si>
    <t>装备蜘蛛侠手套，生命提高15%</t>
  </si>
  <si>
    <t>装备蜘蛛侠手套，防御提高15%</t>
  </si>
  <si>
    <t>装备蜘蛛侠面具，生命提高15%</t>
  </si>
  <si>
    <t>装备蜘蛛侠面具，防御提高15%</t>
  </si>
  <si>
    <t>装备蜘蛛侠衣服，生命提高15%</t>
  </si>
  <si>
    <t>装备钢铁侠火炮，攻击提高15%</t>
  </si>
  <si>
    <t>装备钢铁侠手套，生命提高15%</t>
  </si>
  <si>
    <t>装备钢铁侠手套，防御提高15%</t>
  </si>
  <si>
    <t>装备钢铁侠面具，生命提高15%</t>
  </si>
  <si>
    <t>装备钢铁侠面具，防御提高15%</t>
  </si>
  <si>
    <t>装备钢铁侠衣服，生命提高15%</t>
  </si>
  <si>
    <t>装备蝙蝠侠飞镖，攻击提高15%</t>
  </si>
  <si>
    <t>装备蝙蝠侠手套，生命提高15%</t>
  </si>
  <si>
    <t>装备蝙蝠侠手套，防御提高15%</t>
  </si>
  <si>
    <t>装备蝙蝠侠面具，生命提高15%</t>
  </si>
  <si>
    <t>装备蝙蝠侠面具，防御提高15%</t>
  </si>
  <si>
    <t>装备蝙蝠侠衣服，生命提高15%</t>
  </si>
  <si>
    <t>装备超人铁拳，攻击提高15%</t>
  </si>
  <si>
    <t>装备超人手套，生命提高15%</t>
  </si>
  <si>
    <t>装备超人手套，防御提高15%</t>
  </si>
  <si>
    <t>装备超人发型，生命提高15%</t>
  </si>
  <si>
    <t>装备超人发型，防御提高15%</t>
  </si>
  <si>
    <t>装备超人衣服，生命提高15%</t>
  </si>
  <si>
    <t>力量荣光</t>
    <phoneticPr fontId="2" type="noConversion"/>
  </si>
  <si>
    <t>速度之星</t>
    <phoneticPr fontId="2" type="noConversion"/>
  </si>
  <si>
    <t>勇气纵横</t>
    <phoneticPr fontId="2" type="noConversion"/>
  </si>
  <si>
    <t>全心守护</t>
    <phoneticPr fontId="2" type="noConversion"/>
  </si>
  <si>
    <t>天降星光</t>
    <phoneticPr fontId="2" type="noConversion"/>
  </si>
  <si>
    <t>幻影之风</t>
    <phoneticPr fontId="2" type="noConversion"/>
  </si>
  <si>
    <t>坚强意志</t>
    <phoneticPr fontId="2" type="noConversion"/>
  </si>
  <si>
    <t>预言大师</t>
    <phoneticPr fontId="2" type="noConversion"/>
  </si>
  <si>
    <t>月夜之影</t>
    <phoneticPr fontId="2" type="noConversion"/>
  </si>
  <si>
    <t>快如闪电</t>
    <phoneticPr fontId="2" type="noConversion"/>
  </si>
  <si>
    <t>代表月亮</t>
    <phoneticPr fontId="2" type="noConversion"/>
  </si>
  <si>
    <t>虔诚祷告</t>
    <phoneticPr fontId="2" type="noConversion"/>
  </si>
  <si>
    <t>烈阳之力</t>
    <phoneticPr fontId="2" type="noConversion"/>
  </si>
  <si>
    <t>圣神之光</t>
    <phoneticPr fontId="2" type="noConversion"/>
  </si>
  <si>
    <t>众神审判</t>
    <phoneticPr fontId="2" type="noConversion"/>
  </si>
  <si>
    <t>神迹显灵</t>
    <phoneticPr fontId="2" type="noConversion"/>
  </si>
  <si>
    <t>九天银河</t>
    <phoneticPr fontId="2" type="noConversion"/>
  </si>
  <si>
    <t>雷之圣言</t>
    <phoneticPr fontId="2" type="noConversion"/>
  </si>
  <si>
    <t>正义裁决</t>
    <phoneticPr fontId="2" type="noConversion"/>
  </si>
  <si>
    <t>神的意志</t>
    <phoneticPr fontId="2" type="noConversion"/>
  </si>
  <si>
    <t>小本生意</t>
  </si>
  <si>
    <t>白色帽子</t>
    <phoneticPr fontId="2" type="noConversion"/>
  </si>
  <si>
    <t>街头买卖</t>
    <phoneticPr fontId="2" type="noConversion"/>
  </si>
  <si>
    <t>干架必备</t>
    <phoneticPr fontId="2" type="noConversion"/>
  </si>
  <si>
    <t>兵器顺手</t>
    <phoneticPr fontId="2" type="noConversion"/>
  </si>
  <si>
    <t>头部保护</t>
    <phoneticPr fontId="2" type="noConversion"/>
  </si>
  <si>
    <t>强力冲撞</t>
    <phoneticPr fontId="2" type="noConversion"/>
  </si>
  <si>
    <t>棒球爱好</t>
    <phoneticPr fontId="2" type="noConversion"/>
  </si>
  <si>
    <t>偷来钢管</t>
    <phoneticPr fontId="2" type="noConversion"/>
  </si>
  <si>
    <t>暴走之手</t>
    <phoneticPr fontId="2" type="noConversion"/>
  </si>
  <si>
    <t>暴走标志</t>
    <phoneticPr fontId="2" type="noConversion"/>
  </si>
  <si>
    <t>浪漫男人</t>
    <phoneticPr fontId="2" type="noConversion"/>
  </si>
  <si>
    <t>一万伏特</t>
    <phoneticPr fontId="2" type="noConversion"/>
  </si>
  <si>
    <t>公务手套</t>
    <phoneticPr fontId="2" type="noConversion"/>
  </si>
  <si>
    <t>国家尊严</t>
    <phoneticPr fontId="2" type="noConversion"/>
  </si>
  <si>
    <t>制服诱惑</t>
    <phoneticPr fontId="2" type="noConversion"/>
  </si>
  <si>
    <t>忍者武器</t>
    <phoneticPr fontId="2" type="noConversion"/>
  </si>
  <si>
    <t>忍者护手</t>
    <phoneticPr fontId="2" type="noConversion"/>
  </si>
  <si>
    <t>神秘忍者</t>
    <phoneticPr fontId="2" type="noConversion"/>
  </si>
  <si>
    <t>影子侍卫</t>
    <phoneticPr fontId="2" type="noConversion"/>
  </si>
  <si>
    <t>超大口径</t>
    <phoneticPr fontId="2" type="noConversion"/>
  </si>
  <si>
    <t>男人手套</t>
    <phoneticPr fontId="2" type="noConversion"/>
  </si>
  <si>
    <t>无比的酷</t>
    <phoneticPr fontId="2" type="noConversion"/>
  </si>
  <si>
    <t>抢的皮衣</t>
    <phoneticPr fontId="2" type="noConversion"/>
  </si>
  <si>
    <t>独门兵器</t>
    <phoneticPr fontId="2" type="noConversion"/>
  </si>
  <si>
    <t>截拳手套</t>
    <phoneticPr fontId="2" type="noConversion"/>
  </si>
  <si>
    <t>时尚墨镜</t>
    <phoneticPr fontId="2" type="noConversion"/>
  </si>
  <si>
    <t>龙的精神</t>
    <phoneticPr fontId="2" type="noConversion"/>
  </si>
  <si>
    <t>科技手枪</t>
    <phoneticPr fontId="2" type="noConversion"/>
  </si>
  <si>
    <t>魅力手套</t>
    <phoneticPr fontId="2" type="noConversion"/>
  </si>
  <si>
    <t>西式礼帽</t>
    <phoneticPr fontId="2" type="noConversion"/>
  </si>
  <si>
    <t>间谍魅力</t>
    <phoneticPr fontId="2" type="noConversion"/>
  </si>
  <si>
    <t>锋利之刃</t>
    <phoneticPr fontId="2" type="noConversion"/>
  </si>
  <si>
    <t>暗器手套</t>
    <phoneticPr fontId="2" type="noConversion"/>
  </si>
  <si>
    <t>独目眼罩</t>
    <phoneticPr fontId="2" type="noConversion"/>
  </si>
  <si>
    <t>紧身皮装</t>
    <phoneticPr fontId="2" type="noConversion"/>
  </si>
  <si>
    <t>坚硬之盾</t>
    <phoneticPr fontId="2" type="noConversion"/>
  </si>
  <si>
    <t>坚韧手套</t>
    <phoneticPr fontId="2" type="noConversion"/>
  </si>
  <si>
    <t>美国精神</t>
    <phoneticPr fontId="2" type="noConversion"/>
  </si>
  <si>
    <t>领袖之装</t>
    <phoneticPr fontId="2" type="noConversion"/>
  </si>
  <si>
    <t>无敌利爪</t>
    <phoneticPr fontId="2" type="noConversion"/>
  </si>
  <si>
    <t>破洞手套</t>
    <phoneticPr fontId="2" type="noConversion"/>
  </si>
  <si>
    <t>狼之眼罩</t>
    <phoneticPr fontId="2" type="noConversion"/>
  </si>
  <si>
    <t>英雄衣服</t>
    <phoneticPr fontId="2" type="noConversion"/>
  </si>
  <si>
    <t>神力之锤</t>
    <phoneticPr fontId="2" type="noConversion"/>
  </si>
  <si>
    <t>神力手套</t>
    <phoneticPr fontId="2" type="noConversion"/>
  </si>
  <si>
    <t>神力头盔</t>
    <phoneticPr fontId="2" type="noConversion"/>
  </si>
  <si>
    <t>雷神之衣</t>
    <phoneticPr fontId="2" type="noConversion"/>
  </si>
  <si>
    <t>粘稠白丝</t>
    <phoneticPr fontId="2" type="noConversion"/>
  </si>
  <si>
    <t>爬墙手套</t>
    <phoneticPr fontId="2" type="noConversion"/>
  </si>
  <si>
    <t>第六感觉</t>
    <phoneticPr fontId="2" type="noConversion"/>
  </si>
  <si>
    <t>正义蜘蛛</t>
    <phoneticPr fontId="2" type="noConversion"/>
  </si>
  <si>
    <t>大口径炮</t>
    <phoneticPr fontId="2" type="noConversion"/>
  </si>
  <si>
    <t>掌心炮火</t>
    <phoneticPr fontId="2" type="noConversion"/>
  </si>
  <si>
    <t>智能面具</t>
    <phoneticPr fontId="2" type="noConversion"/>
  </si>
  <si>
    <t>飞天遁地</t>
    <phoneticPr fontId="2" type="noConversion"/>
  </si>
  <si>
    <t>正义飞镖</t>
    <phoneticPr fontId="2" type="noConversion"/>
  </si>
  <si>
    <t>手中正义</t>
    <phoneticPr fontId="2" type="noConversion"/>
  </si>
  <si>
    <t>蝙蝠之眼</t>
    <phoneticPr fontId="2" type="noConversion"/>
  </si>
  <si>
    <t>正义蝙蝠</t>
    <phoneticPr fontId="2" type="noConversion"/>
  </si>
  <si>
    <t>百万吨力</t>
    <phoneticPr fontId="2" type="noConversion"/>
  </si>
  <si>
    <t>无敌手套</t>
    <phoneticPr fontId="2" type="noConversion"/>
  </si>
  <si>
    <t>发型不乱</t>
    <phoneticPr fontId="2" type="noConversion"/>
  </si>
  <si>
    <t>内裤外穿</t>
    <phoneticPr fontId="2" type="noConversion"/>
  </si>
  <si>
    <t>与吹雪一起上阵，攻击提高24%</t>
  </si>
  <si>
    <t>与小龙卷一起上阵，攻击提高24%</t>
  </si>
  <si>
    <t>与小龙卷、金属球棒、闪光佛莱士一起上阵，生命提高28%，攻击提高28%</t>
  </si>
  <si>
    <t>与小龙卷一起上阵，生命提高20%</t>
  </si>
  <si>
    <t>与音速索尼克一起上阵，攻击提高24%</t>
  </si>
  <si>
    <t>与原子武士一起上阵，生命提高18%</t>
  </si>
  <si>
    <t>与背心尊者一起上阵，攻击提高18%</t>
  </si>
  <si>
    <t>与金属球棒一起上阵，攻击提高18%</t>
  </si>
  <si>
    <t>与雷光贤治一起上阵，生命提高17%</t>
  </si>
  <si>
    <t>与金属球棒一起上阵，生命提高17%</t>
  </si>
  <si>
    <t>与背心尊者一起上阵，生命提高18%</t>
  </si>
  <si>
    <t>与老虎背心一起上阵，生命提高17%</t>
  </si>
  <si>
    <t>与背心尊者一起上阵，生命提高17%</t>
  </si>
  <si>
    <t>与武装大猩猩一起上阵，攻击提高18%</t>
  </si>
  <si>
    <t>与狮子兽王一起上阵，攻击提高18%</t>
  </si>
  <si>
    <t>与狮子兽王一起上阵，生命提高18%</t>
  </si>
  <si>
    <t>与螃蟹怪人一起上阵，攻击提高17%</t>
  </si>
  <si>
    <t>与狮子兽王一起上阵，攻击提高17%</t>
  </si>
  <si>
    <t>与音速索尼克一起上阵，生命提高24%</t>
  </si>
  <si>
    <t>与金属球棒、音速索尼克一起上阵，生命提高24%，攻击提高24%</t>
  </si>
  <si>
    <t>与音速索尼克、山猿一起上阵，生命提高24%，攻击提高24%</t>
  </si>
  <si>
    <t>与格鲁甘修鲁一起上阵，攻击提高18%</t>
  </si>
  <si>
    <t>与螃蟹怪人一起上阵，攻击提高16%</t>
  </si>
  <si>
    <t>与钉锤头一起上阵，攻击提高16%</t>
  </si>
  <si>
    <t>与格洛里巴斯一起上阵，生命提高17%</t>
  </si>
  <si>
    <t>与钉锤头一起上阵，生命提高17%</t>
  </si>
  <si>
    <t>与赤鼻一起上阵，生命提高16%</t>
  </si>
  <si>
    <t>与钉锤头一起上阵，生命提高16%</t>
  </si>
  <si>
    <t>与学生一起上阵，生命提高16%</t>
  </si>
  <si>
    <t>与青焰一起上阵，攻击提高17%</t>
  </si>
  <si>
    <t>与格洛里巴斯一起上阵，攻击提高17%</t>
  </si>
  <si>
    <t>与海带人一起上阵，生命提高17%</t>
  </si>
  <si>
    <t>与菠萝人一起上阵，攻击提高16%</t>
  </si>
  <si>
    <t>与山猿一起上阵，攻击提高16%</t>
  </si>
  <si>
    <t>与雷光贤治一起上阵，防御提高16%</t>
  </si>
  <si>
    <t>与山猿一起上阵，防御提高16%</t>
  </si>
  <si>
    <t>与青焰一起上阵，生命提高17%</t>
  </si>
  <si>
    <t>与格鲁甘修鲁一起上阵，生命提高17%</t>
  </si>
  <si>
    <t>与格洛里巴斯一起上阵，攻击提高18%</t>
  </si>
  <si>
    <t>与格鲁甘修鲁、武装大猩猩一起上阵，攻击提高20%，防御提高20%</t>
  </si>
  <si>
    <t>与螃蟹怪人一起上阵，生命提高16%</t>
  </si>
  <si>
    <t>与雷光贤治一起上阵，生命提高16%</t>
  </si>
  <si>
    <t>与巴涅西凯一起上阵，攻击提高17%</t>
  </si>
  <si>
    <t>与海带人一起上阵，攻击提高17%</t>
  </si>
  <si>
    <t>与背心黑洞一起上阵，防御提高40%</t>
  </si>
  <si>
    <t>与巴涅西凯一起上阵，防御提高40%</t>
  </si>
  <si>
    <t>与黄金球一起上阵，攻击提高16%</t>
  </si>
  <si>
    <t>与巴涅西凯一起上阵，攻击提高16%</t>
  </si>
  <si>
    <t>与蛇咬拳斯内克一起上阵，生命提高16%</t>
  </si>
  <si>
    <t>与巴涅西凯一起上阵，生命提高16%</t>
  </si>
  <si>
    <t>与青焰一起上阵，攻击提高16%</t>
  </si>
  <si>
    <t>与匹克一起上阵，攻击提高16%</t>
  </si>
  <si>
    <t>与匹克、大哲人、地底王一起上阵，生命提高20%，攻击提高20%</t>
  </si>
  <si>
    <t>与雷光贤治一起上阵，攻击提高16%</t>
  </si>
  <si>
    <t>与蛇咬拳斯内克一起上阵，攻击提高16%</t>
  </si>
  <si>
    <t>与蜈蚣长老一起上阵，生命提高17%</t>
  </si>
  <si>
    <t>与蛇咬拳斯内克一起上阵，生命提高17%</t>
  </si>
  <si>
    <t>与大背头侠一起上阵，生命提高16%</t>
  </si>
  <si>
    <t>与狮子兽王一起上阵，攻击提高15%</t>
  </si>
  <si>
    <t>与山猿一起上阵，生命提高15%</t>
  </si>
  <si>
    <t>与海带人一起上阵，攻击提高15%</t>
  </si>
  <si>
    <t>与闪光佛莱士一起上阵，攻击提高15%</t>
  </si>
  <si>
    <t>与蝉幼虫一起上阵，生命提高12%</t>
  </si>
  <si>
    <t>与袖珍机器人一起上阵，生命提高12%</t>
  </si>
  <si>
    <t>与万年蝉幼虫、茶岚子一起上阵，攻击提高14%</t>
  </si>
  <si>
    <t>与雪人怪一起上阵，生命提高12%</t>
  </si>
  <si>
    <t>与螃蟹怪人一起上阵，攻击提高15%</t>
  </si>
  <si>
    <t>与天空之王一起上阵，生命提高15%</t>
  </si>
  <si>
    <t>与章鱼怪一起上阵，攻击提高12%</t>
  </si>
  <si>
    <t>与万年蝉幼虫一起上阵，攻击提高12%</t>
  </si>
  <si>
    <t>与青焰一起上阵，生命提高14%</t>
  </si>
  <si>
    <t>与光头拳怪一起上阵，生命提高12%</t>
  </si>
  <si>
    <t>与章鱼怪一起上阵，生命提高12%</t>
  </si>
  <si>
    <t>与克隆博士一起上阵，攻击提高12%</t>
  </si>
  <si>
    <t>与拉绳人一起上阵，生命提高12%</t>
  </si>
  <si>
    <t>与克隆博士一起上阵，生命提高12%</t>
  </si>
  <si>
    <t>与菠萝人一起上阵，生命提高15%</t>
  </si>
  <si>
    <t>与茶岚子一起上阵，生命提高12%</t>
  </si>
  <si>
    <t>与野人怪一起上阵，生命提高12%</t>
  </si>
  <si>
    <t>与小美女一起上阵，生命提高12%</t>
  </si>
  <si>
    <t>与青焰一起上阵，生命提高15%</t>
  </si>
  <si>
    <t>与鹭一起上阵，生命提高12%</t>
  </si>
  <si>
    <t>与千年蝉幼虫一起上阵，生命提高12%</t>
  </si>
  <si>
    <t>与银色獠牙一起上阵，攻击提高15%</t>
  </si>
  <si>
    <t>与哈尔托里诺一起上阵，攻击提高12%</t>
  </si>
  <si>
    <t>与闪电侠一起上阵，生命提高15%</t>
  </si>
  <si>
    <t>与青焰一起上阵，攻击提高15%</t>
  </si>
  <si>
    <t>与天空怪人一起上阵，攻击提高12%</t>
  </si>
  <si>
    <t>与龟龟柏洛斯一起上阵，生命提高12%</t>
  </si>
  <si>
    <t>与变异疫苗人一起上阵，攻击提高15%</t>
  </si>
  <si>
    <t>与风扇一起上阵，攻击提高12%</t>
  </si>
  <si>
    <t>与克隆人一起上阵，生命提高12%</t>
  </si>
  <si>
    <t>与天空怪人一起上阵，生命提高12%</t>
  </si>
  <si>
    <t>与小机器人一起上阵，攻击提高12%</t>
  </si>
  <si>
    <t>与克隆人一起上阵，攻击提高12%</t>
  </si>
  <si>
    <t>与龟龟柏洛斯一起上阵，攻击提高12%</t>
  </si>
  <si>
    <t>与海章鱼一起上阵，生命提高12%</t>
  </si>
  <si>
    <t>与小机器人一起上阵，生命提高12%</t>
  </si>
  <si>
    <t>与克隆体一起上阵，生命提高12%</t>
  </si>
  <si>
    <t>与匹克一起上阵，攻击提高14%</t>
  </si>
  <si>
    <t>与鹭一起上阵，攻击提高12%</t>
  </si>
  <si>
    <t>与金属球棒一起上阵，生命提高15%</t>
  </si>
  <si>
    <t>与天空鸟人一起上阵，防御提高11%</t>
  </si>
  <si>
    <t>与背心尊者一起上阵，生命提高15%</t>
  </si>
  <si>
    <t>与武装大猩猩一起上阵，攻击提高15%</t>
  </si>
  <si>
    <t>与KING、杰诺斯一起上阵，生命提高24%，攻击提高24%</t>
  </si>
  <si>
    <t>与琦玉、杰诺斯一起上阵，生命提高24%，攻击提高24%</t>
  </si>
  <si>
    <t>与琦玉、KING一起上阵，生命提高24%，攻击提高24%</t>
  </si>
  <si>
    <t>与银色獠牙一起上阵，攻击提高24%</t>
  </si>
  <si>
    <t>与琦玉一起上阵，攻击提高24%</t>
  </si>
  <si>
    <t>与阿修罗盔甲一起上阵，生命提高24%</t>
  </si>
  <si>
    <t>与琦玉一起上阵，生命提高24%</t>
  </si>
  <si>
    <t>与杰诺斯一起上阵，生命提高17%</t>
  </si>
  <si>
    <t>与黄金球一起上阵，生命提高17%</t>
  </si>
  <si>
    <t>与甜心假面一起上阵，攻击提高18%</t>
  </si>
  <si>
    <t>与KING一起上阵，生命提高18%</t>
  </si>
  <si>
    <t>与甜心假面一起上阵，生命提高18%</t>
  </si>
  <si>
    <t>与杰诺斯一起上阵，攻击提高18%</t>
  </si>
  <si>
    <t>与超合金黑光一起上阵，攻击提高18%</t>
  </si>
  <si>
    <t>与性感囚犯一起上阵，攻击提高18%</t>
  </si>
  <si>
    <t>与古力斯尼亚一起上阵，生命提高18%</t>
  </si>
  <si>
    <t>与黄金球一起上阵，攻击提高17%</t>
  </si>
  <si>
    <t>与性感囚犯一起上阵，攻击提高17%</t>
  </si>
  <si>
    <t>与外星女王一起上阵，攻击提高18%</t>
  </si>
  <si>
    <t>与学生一起上阵，生命提高17%</t>
  </si>
  <si>
    <t>与僵尸男一起上阵，生命提高17%</t>
  </si>
  <si>
    <t>与警犬侠一起上阵，生命提高18%</t>
  </si>
  <si>
    <t>与超合金黑光一起上阵，生命提高18%</t>
  </si>
  <si>
    <t>与十字键一起上阵，攻击提高17%</t>
  </si>
  <si>
    <t>与超合金黑光一起上阵，攻击提高17%</t>
  </si>
  <si>
    <t>与变异疫苗人一起上阵，攻击提高24%</t>
  </si>
  <si>
    <t>与阿修罗盔甲一起上阵，攻击提高24%</t>
  </si>
  <si>
    <t>与阿修罗盔甲、KING一起上阵，生命提高24%，攻击提高24%</t>
  </si>
  <si>
    <t>与猪神一起上阵，攻击提高18%</t>
  </si>
  <si>
    <t>与警犬侠一起上阵，攻击提高18%</t>
  </si>
  <si>
    <t>与学生一起上阵，攻击提高17%</t>
  </si>
  <si>
    <t>与警犬侠一起上阵，攻击提高17%</t>
  </si>
  <si>
    <t>与变异疫苗人一起上阵，生命提高17%</t>
  </si>
  <si>
    <t>与闪光佛莱士一起上阵，生命提高18%</t>
  </si>
  <si>
    <t>与风扇怪人一起上阵，生命提高15%</t>
  </si>
  <si>
    <t>与睫毛一起上阵，生命提高15%</t>
  </si>
  <si>
    <t>与黑暗炎龙刀使一起上阵，生命提高16%</t>
  </si>
  <si>
    <t>与睫毛一起上阵，生命提高16%</t>
  </si>
  <si>
    <t>与睫毛一起上阵，攻击提高15%</t>
  </si>
  <si>
    <t>与协会管理员一起上阵，生命提高16%</t>
  </si>
  <si>
    <t>与老虎背心一起上阵，生命提高16%</t>
  </si>
  <si>
    <t>与牛牛一起上阵，攻击提高16%</t>
  </si>
  <si>
    <t>与老虎背心一起上阵，攻击提高16%</t>
  </si>
  <si>
    <t>与阿修罗盔甲一起上阵，攻击提高20%</t>
  </si>
  <si>
    <t>与魔术妙手一起上阵，攻击提高16%</t>
  </si>
  <si>
    <t>与重战车兜裆布一起上阵，攻击提高16%</t>
  </si>
  <si>
    <t>与大力怪一起上阵，攻击提高15%</t>
  </si>
  <si>
    <t>与重战车兜裆布一起上阵，攻击提高15%</t>
  </si>
  <si>
    <t>与重战车兜裆布一起上阵，生命提高16%</t>
  </si>
  <si>
    <t>与猪怪一起上阵，生命提高15%</t>
  </si>
  <si>
    <t>与魔术妙手一起上阵，生命提高15%</t>
  </si>
  <si>
    <t>与十字键一起上阵，攻击提高16%</t>
  </si>
  <si>
    <t>与十字键一起上阵，生命提高15%</t>
  </si>
  <si>
    <t>与丧服吊带一起上阵，生命提高16%</t>
  </si>
  <si>
    <t>与牛牛一起上阵，生命提高16%</t>
  </si>
  <si>
    <t>与原始人王八一起上阵，生命提高12%</t>
  </si>
  <si>
    <t>与大力怪一起上阵，生命提高12%</t>
  </si>
  <si>
    <t>与快拳黑人一起上阵，攻击提高12%</t>
  </si>
  <si>
    <t>与大力怪一起上阵，攻击提高12%</t>
  </si>
  <si>
    <t>与机甲杂兵一起上阵，生命提高12%</t>
  </si>
  <si>
    <t>与百年蝉幼虫一起上阵，生命提高12%</t>
  </si>
  <si>
    <t>与小猪银行一起上阵，生命提高12%</t>
  </si>
  <si>
    <t>与百年蝉幼虫一起上阵，攻击提高12%</t>
  </si>
  <si>
    <t>与机甲杂兵、猪怪一起上阵，攻击提高14%</t>
  </si>
  <si>
    <t>与小猪银行、猪怪一起上阵，攻击提高14%</t>
  </si>
  <si>
    <t>与小猪银行、机甲杂兵一起上阵，攻击提高14%</t>
  </si>
  <si>
    <t>与甜心假面一起上阵，攻击提高15%</t>
  </si>
  <si>
    <t>与海洋章鱼人一起上阵，防御提高12%</t>
  </si>
  <si>
    <t>与猪怪一起上阵，防御提高12%</t>
  </si>
  <si>
    <t>与博士一起上阵，攻击提高12%</t>
  </si>
  <si>
    <t>与机甲杂兵一起上阵，攻击提高12%</t>
  </si>
  <si>
    <t>与变异疫苗人一起上阵，生命提高15%</t>
  </si>
  <si>
    <t>与海洋章鱼人一起上阵，生命提高12%</t>
  </si>
  <si>
    <t>与雪人怪一起上阵，防御提高12%</t>
  </si>
  <si>
    <t>与博士一起上阵，生命提高12%</t>
  </si>
  <si>
    <t>与阿修罗盔甲一起上阵，生命提高16%</t>
  </si>
  <si>
    <t>与僵尸男一起上阵，攻击提高15%</t>
  </si>
  <si>
    <t>与杰诺斯一起上阵，生命提高15%</t>
  </si>
  <si>
    <t>与猪神一起上阵，生命提高15%</t>
  </si>
  <si>
    <t>与KING一起上阵，生命提高15%</t>
  </si>
  <si>
    <t>与快拳黑人一起上阵，攻击提高10%</t>
  </si>
  <si>
    <t>与冲浪女一起上阵，攻击提高10%</t>
  </si>
  <si>
    <t>与冲浪女、霸王花一起上阵，生命提高14%</t>
  </si>
  <si>
    <t>与哈尔托里诺一起上阵，生命提高11%</t>
  </si>
  <si>
    <t>与钻头武士一起上阵，生命提高15%</t>
  </si>
  <si>
    <t>与原始人王八一起上阵，攻击提高12%</t>
  </si>
  <si>
    <t>与快拳黑人一起上阵，生命提高12%</t>
  </si>
  <si>
    <t>与螺旋桨一起上阵，生命提高12%</t>
  </si>
  <si>
    <t>与性感囚犯一起上阵，攻击提高15%</t>
  </si>
  <si>
    <t>与超合金黑光一起上阵，攻击提高15%</t>
  </si>
  <si>
    <t>与天空之王一起上阵，攻击提高24%</t>
  </si>
  <si>
    <t>与深海之王一起上阵，攻击提高24%</t>
  </si>
  <si>
    <t>与金属骑士一起上阵，生命提高24%</t>
  </si>
  <si>
    <t>与深海之王一起上阵，生命提高24%</t>
  </si>
  <si>
    <t>与银色獠牙一起上阵，生命提高24%</t>
  </si>
  <si>
    <t>与深海之王、变异巨人一起上阵，生命提高24%，攻击提高24%</t>
  </si>
  <si>
    <t>与地底王一起上阵，生命提高18%</t>
  </si>
  <si>
    <t>与蚊女王一起上阵，生命提高18%</t>
  </si>
  <si>
    <t>与莫西干头一起上阵，生命提高17%</t>
  </si>
  <si>
    <t>与钻头武士一起上阵，生命提高17%</t>
  </si>
  <si>
    <t>与大哲人一起上阵，生命提高17%</t>
  </si>
  <si>
    <t>与蚊女王一起上阵，攻击提高18%</t>
  </si>
  <si>
    <t>与外星女王一起上阵，攻击提高17%</t>
  </si>
  <si>
    <t>与外星女王一起上阵，生命提高17%</t>
  </si>
  <si>
    <t>与童帝一起上阵，攻击提高24%</t>
  </si>
  <si>
    <t>与金属骑士一起上阵，攻击提高24%</t>
  </si>
  <si>
    <t>与蚊女王一起上阵，生命提高24%</t>
  </si>
  <si>
    <t>与金属骑士、丘舞太刀、居合钢一起上阵，生命提高28%，攻击提高28%</t>
  </si>
  <si>
    <t>与钻头武士一起上阵，攻击提高18%</t>
  </si>
  <si>
    <t>与丘舞太刀一起上阵，攻击提高18%</t>
  </si>
  <si>
    <t>与天空之王一起上阵，生命提高18%</t>
  </si>
  <si>
    <t>与丘舞太刀一起上阵，生命提高18%</t>
  </si>
  <si>
    <t>与红围巾斗士一起上阵，生命提高17%</t>
  </si>
  <si>
    <t>与丘舞太刀一起上阵，生命提高17%</t>
  </si>
  <si>
    <t>与居合钢一起上阵，攻击提高18%</t>
  </si>
  <si>
    <t>与原子武士一起上阵，攻击提高18%</t>
  </si>
  <si>
    <t>与钻头武士一起上阵，生命提高18%</t>
  </si>
  <si>
    <t>与居合钢一起上阵，生命提高18%</t>
  </si>
  <si>
    <t>与背心黑洞一起上阵，攻击提高17%</t>
  </si>
  <si>
    <t>与天空之王一起上阵，攻击提高17%</t>
  </si>
  <si>
    <t>与红围巾斗士、闪电侠一起上阵，生命提高17%</t>
  </si>
  <si>
    <t>与莫西干头、闪电侠一起上阵，生命提高17%</t>
  </si>
  <si>
    <t>与莫西干头、红围巾斗士一起上阵，生命提高17%</t>
  </si>
  <si>
    <t>与大哲人一起上阵，攻击提高16%</t>
  </si>
  <si>
    <t>与丧服吊带一起上阵，攻击提高16%</t>
  </si>
  <si>
    <t>与莫西干头一起上阵，攻击提高16%</t>
  </si>
  <si>
    <t>与童帝一起上阵，生命提高17%</t>
  </si>
  <si>
    <t>与梅而紫迦德一起上阵，生命提高18%</t>
  </si>
  <si>
    <t>与童帝一起上阵，攻击提高18%</t>
  </si>
  <si>
    <t>与地底王一起上阵，攻击提高18%</t>
  </si>
  <si>
    <t>与银行猪怪一起上阵，生命提高15%</t>
  </si>
  <si>
    <t>与背心黑洞一起上阵，生命提高15%</t>
  </si>
  <si>
    <t>与冲天好小子一起上阵，生命提高16%</t>
  </si>
  <si>
    <t>与红围巾斗士一起上阵，生命提高16%</t>
  </si>
  <si>
    <t>与银行猪怪一起上阵，攻击提高15%</t>
  </si>
  <si>
    <t>与红围巾斗士一起上阵，攻击提高15%</t>
  </si>
  <si>
    <t>与黑暗炎龙刀使一起上阵，攻击提高16%</t>
  </si>
  <si>
    <t>与冲天好小子一起上阵，攻击提高16%</t>
  </si>
  <si>
    <t>与闪电侠一起上阵，生命提高16%</t>
  </si>
  <si>
    <t>与快拳侠一起上阵，攻击提高16%</t>
  </si>
  <si>
    <t>与闪电侠一起上阵，防御提高16%</t>
  </si>
  <si>
    <t>与黑暗炎龙刀使一起上阵，防御提高16%</t>
  </si>
  <si>
    <t>与小美女一起上阵，攻击提高15%</t>
  </si>
  <si>
    <t>与闪电侠一起上阵，攻击提高15%</t>
  </si>
  <si>
    <t>与天空鸟人一起上阵，生命提高12%</t>
  </si>
  <si>
    <t>与蚊女王一起上阵，攻击提高15%</t>
  </si>
  <si>
    <t>与银行猪怪一起上阵，生命提高12%</t>
  </si>
  <si>
    <t>与冲天好小子一起上阵，攻击提高15%</t>
  </si>
  <si>
    <t>与天空鸟人一起上阵，攻击提高12%</t>
  </si>
  <si>
    <t>与萝莉女一起上阵，攻击提高12%</t>
  </si>
  <si>
    <t>与萝莉女一起上阵，生命提高12%</t>
  </si>
  <si>
    <t>与陆地怪兽一起上阵，生命提高12%</t>
  </si>
  <si>
    <t>与毒刺一起上阵，生命提高15%</t>
  </si>
  <si>
    <t>与菠萝人一起上阵，攻击提高14%</t>
  </si>
  <si>
    <t>与风扇怪物一起上阵，攻击提高12%</t>
  </si>
  <si>
    <t>与深海之王一起上阵，攻击提高16%</t>
  </si>
  <si>
    <t>与居合钢一起上阵，生命提高15%</t>
  </si>
  <si>
    <t>与陆地怪兽一起上阵，攻击提高12%</t>
  </si>
  <si>
    <t>与黑暗炎龙刀使一起上阵，生命提高15%</t>
  </si>
  <si>
    <t>与阿修罗盔甲一起上阵，攻击提高16%</t>
  </si>
  <si>
    <t>与梅而紫迦德一起上阵，攻击提高24%</t>
  </si>
  <si>
    <t>与波罗斯一起上阵，攻击提高24%</t>
  </si>
  <si>
    <t>与童帝一起上阵，生命提高24%</t>
  </si>
  <si>
    <t>与波罗斯、变异巨人、蜈蚣长老一起上阵，生命提高28%，攻击提高28%</t>
  </si>
  <si>
    <t>与赤鼻、古力斯尼亚一起上阵，生命提高18%，攻击提高18%</t>
  </si>
  <si>
    <t>与大背头侠、古力斯尼亚一起上阵，生命提高18%，攻击提高18%</t>
  </si>
  <si>
    <t>与饿狼一起上阵，攻击提高24%</t>
  </si>
  <si>
    <t>与驱动骑士一起上阵，攻击提高18%</t>
  </si>
  <si>
    <t>与波罗斯一起上阵，生命提高24%</t>
  </si>
  <si>
    <t>与梅而紫迦德一起上阵，攻击提高18%</t>
  </si>
  <si>
    <t>与梅而紫迦德一起上阵，生命提高17%</t>
  </si>
  <si>
    <t>与无证骑士一起上阵，攻击提高16%</t>
  </si>
  <si>
    <t>与万年蝉成虫一起上阵，生命提高17%</t>
  </si>
  <si>
    <t>与无证骑士一起上阵，生命提高17%</t>
  </si>
  <si>
    <t>与协会管理员一起上阵，攻击提高16%</t>
  </si>
  <si>
    <t>与饿狼一起上阵，生命提高20%</t>
  </si>
  <si>
    <t>与银色獠牙一起上阵，攻击提高18%</t>
  </si>
  <si>
    <t>与赤鼻一起上阵，攻击提高16%</t>
  </si>
  <si>
    <t>与大背头侠一起上阵，攻击提高16%</t>
  </si>
  <si>
    <t>与古力斯尼亚一起上阵，攻击提高17%</t>
  </si>
  <si>
    <t>与大背头侠一起上阵，攻击提高17%</t>
  </si>
  <si>
    <t>与哈尔托里诺一起上阵，生命提高15%</t>
  </si>
  <si>
    <t>与海比空格一起上阵，生命提高16%</t>
  </si>
  <si>
    <t>与菠萝人一起上阵，生命提高16%</t>
  </si>
  <si>
    <t>与乌马洪一起上阵，攻击提高16%</t>
  </si>
  <si>
    <t>与乌马洪、赤鼻一起上阵，生命提高16%</t>
  </si>
  <si>
    <t>与海比空格一起上阵，攻击提高16%</t>
  </si>
  <si>
    <t>与章鱼怪一起上阵，生命提高15%</t>
  </si>
  <si>
    <t>与快拳侠一起上阵，生命提高15%</t>
  </si>
  <si>
    <t>与蜈蚣长老一起上阵，攻击提高18%</t>
  </si>
  <si>
    <t>与万年蝉成虫一起上阵，攻击提高18%</t>
  </si>
  <si>
    <t>与古力斯尼亚一起上阵，攻击提高18%</t>
  </si>
  <si>
    <t>与变异巨人一起上阵，攻击提高18%</t>
  </si>
  <si>
    <t>与快拳侠一起上阵，生命提高17%</t>
  </si>
  <si>
    <t>与古力斯尼亚一起上阵，生命提高17%</t>
  </si>
  <si>
    <t>与驱动骑士一起上阵，生命提高18%</t>
  </si>
  <si>
    <t>与银色獠牙一起上阵，生命提高18%</t>
  </si>
  <si>
    <t>与变异巨人一起上阵，攻击提高15%</t>
  </si>
  <si>
    <t>与霸王花一起上阵，攻击提高12%</t>
  </si>
  <si>
    <t>与三眼外星人一起上阵，攻击提高12%</t>
  </si>
  <si>
    <t>与白色雪怪一起上阵，攻击提高12%</t>
  </si>
  <si>
    <t>与白色雪怪一起上阵，防御提高12%</t>
  </si>
  <si>
    <t>与万年蝉成虫一起上阵，生命提高15%</t>
  </si>
  <si>
    <t>与光头拳怪一起上阵，攻击提高12%</t>
  </si>
  <si>
    <t>与格洛里巴斯一起上阵，生命提高15%</t>
  </si>
  <si>
    <t>与原始野人一起上阵，攻击提高12%</t>
  </si>
  <si>
    <t>与波罗斯一起上阵，攻击提高16%</t>
  </si>
  <si>
    <t>与原始人一起上阵，生命提高10%</t>
  </si>
  <si>
    <t>与驱动骑士一起上阵，生命提高15%</t>
  </si>
  <si>
    <t>与三眼外星人一起上阵，生命提高12%</t>
  </si>
  <si>
    <t>与肌肉怪一起上阵，生命提高12%</t>
  </si>
  <si>
    <t>与KING一起上阵，攻击提高15%</t>
  </si>
  <si>
    <t>与小女孩一起上阵，生命提高12%</t>
  </si>
  <si>
    <t>与机神G4一起上阵，生命提高15%</t>
  </si>
  <si>
    <t>与梅而紫迦德一起上阵，生命提高15%</t>
  </si>
  <si>
    <t>与霸王花一起上阵，防御提高10%</t>
  </si>
  <si>
    <t>与外星女王一起上阵，生命提高15%</t>
  </si>
  <si>
    <t>与岩石怪一起上阵，攻击提高12%</t>
  </si>
  <si>
    <t>与古力斯尼亚一起上阵，攻击提高15%</t>
  </si>
  <si>
    <t>与小猪储蓄罐一起上阵，生命提高10%</t>
  </si>
  <si>
    <t>超能力</t>
  </si>
  <si>
    <t>狂野</t>
  </si>
  <si>
    <t>生气龙卷</t>
  </si>
  <si>
    <t>音速</t>
  </si>
  <si>
    <t>强甲</t>
  </si>
  <si>
    <t>帅男</t>
  </si>
  <si>
    <t>不坏</t>
  </si>
  <si>
    <t>投明</t>
  </si>
  <si>
    <t>重生</t>
  </si>
  <si>
    <t>刚毅</t>
  </si>
  <si>
    <t>恐吓</t>
  </si>
  <si>
    <t>烈焰</t>
  </si>
  <si>
    <t>作战</t>
  </si>
  <si>
    <t>缠绕</t>
  </si>
  <si>
    <t>舍身</t>
  </si>
  <si>
    <t>团结</t>
  </si>
  <si>
    <t>梦境</t>
  </si>
  <si>
    <t>卿卿</t>
  </si>
  <si>
    <t>恐惧</t>
  </si>
  <si>
    <t>恶魔</t>
  </si>
  <si>
    <t>誓言</t>
  </si>
  <si>
    <t>神笔</t>
  </si>
  <si>
    <t>爆发</t>
  </si>
  <si>
    <t>灵火</t>
  </si>
  <si>
    <t>灵水</t>
  </si>
  <si>
    <t>生命</t>
  </si>
  <si>
    <t>魔音</t>
  </si>
  <si>
    <t>夹击</t>
  </si>
  <si>
    <t>锐利</t>
  </si>
  <si>
    <t>指点江山</t>
  </si>
  <si>
    <t>山崩</t>
  </si>
  <si>
    <t>治愈</t>
  </si>
  <si>
    <t>报恩</t>
  </si>
  <si>
    <t>意识</t>
  </si>
  <si>
    <t>鬼画符</t>
  </si>
  <si>
    <t>再生</t>
  </si>
  <si>
    <t>百拳</t>
  </si>
  <si>
    <t>帮手</t>
  </si>
  <si>
    <t>柔软</t>
  </si>
  <si>
    <t>英才</t>
  </si>
  <si>
    <t>临阵</t>
  </si>
  <si>
    <t>轮唱</t>
  </si>
  <si>
    <t>预知</t>
  </si>
  <si>
    <t>龙舞</t>
  </si>
  <si>
    <t>识破</t>
  </si>
  <si>
    <t>畏惧</t>
  </si>
  <si>
    <t>光线</t>
  </si>
  <si>
    <t>神回</t>
  </si>
  <si>
    <t>联战</t>
  </si>
  <si>
    <t>投技</t>
  </si>
  <si>
    <t>为爱</t>
  </si>
  <si>
    <t>猛力</t>
  </si>
  <si>
    <t>重围</t>
  </si>
  <si>
    <t>同患难</t>
  </si>
  <si>
    <t>倔强</t>
  </si>
  <si>
    <t>挣扎</t>
  </si>
  <si>
    <t>逢春</t>
  </si>
  <si>
    <t>金属击</t>
  </si>
  <si>
    <t>同生</t>
  </si>
  <si>
    <t>幸福</t>
  </si>
  <si>
    <t>相加</t>
  </si>
  <si>
    <t>攻占</t>
  </si>
  <si>
    <t>敬仰</t>
  </si>
  <si>
    <t>雨润</t>
  </si>
  <si>
    <t>故主</t>
  </si>
  <si>
    <t>桀骜</t>
  </si>
  <si>
    <t>桀骜不</t>
  </si>
  <si>
    <t>磁场</t>
  </si>
  <si>
    <t>头硬</t>
  </si>
  <si>
    <t>共死</t>
  </si>
  <si>
    <t>灭火</t>
  </si>
  <si>
    <t>命运</t>
  </si>
  <si>
    <t>美梦</t>
  </si>
  <si>
    <t>花海</t>
  </si>
  <si>
    <t>情谊</t>
  </si>
  <si>
    <t>父之名</t>
  </si>
  <si>
    <t>化蝶</t>
  </si>
  <si>
    <t>训练</t>
  </si>
  <si>
    <t>道馆</t>
  </si>
  <si>
    <t>流芳</t>
  </si>
  <si>
    <t>舍己</t>
  </si>
  <si>
    <t>心鬼</t>
  </si>
  <si>
    <t>血量</t>
  </si>
  <si>
    <t>双手</t>
  </si>
  <si>
    <t>心舞</t>
  </si>
  <si>
    <t>一笑</t>
  </si>
  <si>
    <t>亲密</t>
  </si>
  <si>
    <t>巧取</t>
  </si>
  <si>
    <t>爆表</t>
  </si>
  <si>
    <t>自我</t>
  </si>
  <si>
    <t>爱心</t>
  </si>
  <si>
    <t>生风</t>
  </si>
  <si>
    <t>助攻</t>
  </si>
  <si>
    <t>愤怒</t>
  </si>
  <si>
    <t>决心</t>
  </si>
  <si>
    <t>守护</t>
  </si>
  <si>
    <t>镇定</t>
  </si>
  <si>
    <t>出征</t>
  </si>
  <si>
    <t>镇守</t>
  </si>
  <si>
    <t>力之源</t>
  </si>
  <si>
    <t>羁绊</t>
  </si>
  <si>
    <t>荣耀</t>
  </si>
  <si>
    <t>自然</t>
  </si>
  <si>
    <t>替身</t>
  </si>
  <si>
    <t>加成</t>
  </si>
  <si>
    <t>横眉</t>
  </si>
  <si>
    <t>怒眼</t>
  </si>
  <si>
    <t>成名</t>
  </si>
  <si>
    <t>魔法</t>
  </si>
  <si>
    <t>原力</t>
  </si>
  <si>
    <t>光合</t>
  </si>
  <si>
    <t>太阳</t>
  </si>
  <si>
    <t>海洋</t>
  </si>
  <si>
    <t>大地</t>
  </si>
  <si>
    <t>永恒</t>
  </si>
  <si>
    <t>盛开</t>
  </si>
  <si>
    <t>血气</t>
  </si>
  <si>
    <t>奇迹</t>
  </si>
  <si>
    <t>庇佑</t>
  </si>
  <si>
    <t>新光</t>
  </si>
  <si>
    <t>毒气</t>
  </si>
  <si>
    <t>依靠</t>
  </si>
  <si>
    <t>水之誓</t>
  </si>
  <si>
    <t>见证</t>
  </si>
  <si>
    <t>取义</t>
  </si>
  <si>
    <t>相亲</t>
  </si>
  <si>
    <t>崩击</t>
  </si>
  <si>
    <t>救护</t>
  </si>
  <si>
    <t>隐私</t>
  </si>
  <si>
    <t>连切</t>
  </si>
  <si>
    <t>噪音</t>
  </si>
  <si>
    <t>黑雾</t>
  </si>
  <si>
    <t>怪异</t>
  </si>
  <si>
    <t>依存</t>
  </si>
  <si>
    <t>厚谊</t>
  </si>
  <si>
    <t>旋转</t>
  </si>
  <si>
    <t>尖角钻</t>
  </si>
  <si>
    <t>血袋</t>
  </si>
  <si>
    <t>头槌</t>
  </si>
  <si>
    <t>咒语</t>
  </si>
  <si>
    <t>命石</t>
  </si>
  <si>
    <t>过人</t>
  </si>
  <si>
    <t>浓情</t>
  </si>
  <si>
    <t>传承</t>
  </si>
  <si>
    <t>战耀</t>
  </si>
  <si>
    <t>灵云</t>
  </si>
  <si>
    <t>全力</t>
  </si>
  <si>
    <t>攻守</t>
  </si>
  <si>
    <t>性格</t>
  </si>
  <si>
    <t>护脸</t>
  </si>
  <si>
    <t>力精</t>
  </si>
  <si>
    <t>柱石</t>
  </si>
  <si>
    <t>金刚</t>
  </si>
  <si>
    <t>命源</t>
  </si>
  <si>
    <t>力爆</t>
  </si>
  <si>
    <t>鏖战</t>
  </si>
  <si>
    <t>忍耐</t>
  </si>
  <si>
    <t>肝胆</t>
  </si>
  <si>
    <t>相照</t>
  </si>
  <si>
    <t>崛起</t>
  </si>
  <si>
    <t>手段</t>
  </si>
  <si>
    <t>胡吃</t>
  </si>
  <si>
    <t>侵犯</t>
  </si>
  <si>
    <t>弃暗</t>
  </si>
  <si>
    <t>心在</t>
  </si>
  <si>
    <t>血瓶</t>
  </si>
  <si>
    <t>天生</t>
  </si>
  <si>
    <t>妙语</t>
  </si>
  <si>
    <t>闻名</t>
  </si>
  <si>
    <t>绵薄</t>
  </si>
  <si>
    <t>星火</t>
  </si>
  <si>
    <t>想通</t>
  </si>
  <si>
    <t>冰清</t>
  </si>
  <si>
    <t>有幸</t>
  </si>
  <si>
    <t>击西</t>
  </si>
  <si>
    <t>断金</t>
  </si>
  <si>
    <t>义气</t>
  </si>
  <si>
    <t>谁敢</t>
  </si>
  <si>
    <t>势不可挡重生</t>
  </si>
  <si>
    <t>声势</t>
  </si>
  <si>
    <t>渠成</t>
  </si>
  <si>
    <t>求救</t>
  </si>
  <si>
    <t>健忘</t>
  </si>
  <si>
    <t>转移</t>
  </si>
  <si>
    <t>美食</t>
  </si>
  <si>
    <t>纷争</t>
  </si>
  <si>
    <t>果敢</t>
  </si>
  <si>
    <t>士气</t>
  </si>
  <si>
    <t>上场</t>
  </si>
  <si>
    <t>威胁</t>
  </si>
  <si>
    <t>协力</t>
  </si>
  <si>
    <t>影分身</t>
  </si>
  <si>
    <t>善良</t>
  </si>
  <si>
    <t>波动</t>
  </si>
  <si>
    <t>动地</t>
  </si>
  <si>
    <t>恩惠</t>
  </si>
  <si>
    <t>惊天</t>
  </si>
  <si>
    <t>祈之舞</t>
  </si>
  <si>
    <t>红光</t>
  </si>
  <si>
    <t>疯狂</t>
  </si>
  <si>
    <t>回眸</t>
  </si>
  <si>
    <t>噩梦</t>
  </si>
  <si>
    <t>催眠</t>
  </si>
  <si>
    <t>投食</t>
  </si>
  <si>
    <t>媚眼</t>
  </si>
  <si>
    <t>挥剑</t>
  </si>
  <si>
    <t>相成</t>
  </si>
  <si>
    <t>相辅</t>
  </si>
  <si>
    <t>相依</t>
  </si>
  <si>
    <t>誓保</t>
  </si>
  <si>
    <t>焦金</t>
  </si>
  <si>
    <t>神鬼力</t>
  </si>
  <si>
    <t>云雨</t>
  </si>
  <si>
    <t>棒喝</t>
  </si>
  <si>
    <t>无用</t>
  </si>
  <si>
    <t>截击</t>
  </si>
  <si>
    <t>称霸</t>
  </si>
  <si>
    <t>天地</t>
  </si>
  <si>
    <t>爱护</t>
  </si>
  <si>
    <t>一致</t>
  </si>
  <si>
    <t>束缚</t>
  </si>
  <si>
    <t>昂扬</t>
  </si>
  <si>
    <t>连续</t>
  </si>
  <si>
    <t>我方</t>
  </si>
  <si>
    <t>精血</t>
  </si>
  <si>
    <t>技术</t>
  </si>
  <si>
    <t>宝珠</t>
  </si>
  <si>
    <t>再来</t>
  </si>
  <si>
    <t>正直</t>
  </si>
  <si>
    <t>奋力</t>
  </si>
  <si>
    <t>轻舟</t>
  </si>
  <si>
    <t>鞭挞</t>
  </si>
  <si>
    <t>甘霖</t>
  </si>
  <si>
    <t>识广</t>
  </si>
  <si>
    <t>肯定</t>
  </si>
  <si>
    <t>友谊</t>
  </si>
  <si>
    <t>助长</t>
  </si>
  <si>
    <t>心切</t>
  </si>
  <si>
    <t>宽广</t>
  </si>
  <si>
    <t>心胸</t>
  </si>
  <si>
    <t>成竹</t>
  </si>
  <si>
    <t>灵暴</t>
  </si>
  <si>
    <t>偷袭</t>
  </si>
  <si>
    <t>横刀</t>
  </si>
  <si>
    <t>忧国</t>
  </si>
  <si>
    <t>夺爱</t>
  </si>
  <si>
    <t>地狱</t>
  </si>
  <si>
    <t>勤劳</t>
  </si>
  <si>
    <t>镜面</t>
  </si>
  <si>
    <t>喷火</t>
  </si>
  <si>
    <t>眼开</t>
  </si>
  <si>
    <t>歌谣</t>
  </si>
  <si>
    <t>还牙</t>
  </si>
  <si>
    <t>春回</t>
  </si>
  <si>
    <t>护体</t>
  </si>
  <si>
    <t>花开</t>
  </si>
  <si>
    <t>逢生</t>
  </si>
  <si>
    <t>重光</t>
  </si>
  <si>
    <t>天合</t>
  </si>
  <si>
    <t>护理</t>
  </si>
  <si>
    <t>模仿</t>
  </si>
  <si>
    <t>艰难</t>
  </si>
  <si>
    <t>神加</t>
  </si>
  <si>
    <t>信光</t>
  </si>
  <si>
    <t>瞪眼</t>
  </si>
  <si>
    <t>暗示</t>
  </si>
  <si>
    <t>惑世</t>
  </si>
  <si>
    <t>龙力</t>
  </si>
  <si>
    <t>美歌</t>
  </si>
  <si>
    <t>冲冠</t>
  </si>
  <si>
    <t>寸土</t>
  </si>
  <si>
    <t>为进</t>
  </si>
  <si>
    <t>不让</t>
  </si>
  <si>
    <t>清风</t>
  </si>
  <si>
    <t>金玉</t>
  </si>
  <si>
    <t>怨天</t>
  </si>
  <si>
    <t>寒木</t>
  </si>
  <si>
    <t>不渝</t>
  </si>
  <si>
    <t>怒吼</t>
  </si>
  <si>
    <t>药方</t>
  </si>
  <si>
    <t>私密话</t>
  </si>
  <si>
    <t>致命诱惑</t>
  </si>
  <si>
    <t>致死</t>
  </si>
  <si>
    <t>力大</t>
  </si>
  <si>
    <t>天地投</t>
  </si>
  <si>
    <t>足智</t>
  </si>
  <si>
    <t>天地翻</t>
  </si>
  <si>
    <t>威风</t>
  </si>
  <si>
    <t>鬼切</t>
  </si>
  <si>
    <t>大力踢</t>
  </si>
  <si>
    <t>龙抓手</t>
  </si>
  <si>
    <t>不择</t>
  </si>
  <si>
    <t>绞尽</t>
  </si>
  <si>
    <t>振奋</t>
  </si>
  <si>
    <t>深得</t>
  </si>
  <si>
    <t>联盟</t>
  </si>
  <si>
    <t>合体</t>
  </si>
  <si>
    <t>焕发</t>
  </si>
  <si>
    <t>联翩</t>
  </si>
  <si>
    <t>担当</t>
  </si>
  <si>
    <t>双雄</t>
  </si>
  <si>
    <t>豪杰</t>
  </si>
  <si>
    <t>威武</t>
  </si>
  <si>
    <t>良机</t>
  </si>
  <si>
    <t>行道</t>
  </si>
  <si>
    <t>天赐</t>
  </si>
  <si>
    <t>一拳</t>
  </si>
  <si>
    <t>奇思</t>
  </si>
  <si>
    <t>锐爪</t>
  </si>
  <si>
    <t>首选</t>
  </si>
  <si>
    <t>意气</t>
  </si>
  <si>
    <t>计划</t>
  </si>
  <si>
    <t>不屈</t>
  </si>
  <si>
    <t>宁死</t>
  </si>
  <si>
    <t>升华</t>
  </si>
  <si>
    <t>大志</t>
  </si>
  <si>
    <t>智商</t>
  </si>
  <si>
    <t>报仇</t>
  </si>
  <si>
    <t>胸怀</t>
  </si>
  <si>
    <t>出手</t>
  </si>
  <si>
    <t>首冲</t>
  </si>
  <si>
    <t>五湖</t>
  </si>
  <si>
    <t>四海</t>
  </si>
  <si>
    <t>亲情</t>
  </si>
  <si>
    <t>兴奋剂</t>
  </si>
  <si>
    <t>武士</t>
  </si>
  <si>
    <t>存钱</t>
  </si>
  <si>
    <t>与猪神、杰诺斯、背心尊者一起上阵，生命提高28%，攻击提高28%</t>
  </si>
  <si>
    <t>与饿狼、僵尸男、居合钢一起上阵，生命提高28%，攻击提高28%</t>
  </si>
  <si>
    <t>与饿狼、金属球棒、居合钢一起上阵，生命提高28%，攻击提高28%</t>
  </si>
  <si>
    <t>与甜心假面一起上阵，生命提高24%</t>
  </si>
  <si>
    <t>与毒刺一起上阵，防御提高18%</t>
  </si>
  <si>
    <t>与变异疫苗人一起上阵，防御提高18%</t>
  </si>
  <si>
    <t>与闪光佛莱士一起上阵，攻击提高18%</t>
  </si>
  <si>
    <t>与古力斯尼亚、海带人一起上阵，生命提高20%，攻击提高20%</t>
  </si>
  <si>
    <t>与原子武士、毒刺一起上阵，生命提高20%，攻击提高20%</t>
  </si>
  <si>
    <t>与狮子兽王、古力斯尼亚一起上阵，生命提高20%，攻击提高20%</t>
  </si>
  <si>
    <t>与僵尸男一起上阵，生命提高24%</t>
  </si>
  <si>
    <t>与原子武士一起上阵，攻击提高24%</t>
  </si>
  <si>
    <t>与蚊女王、螃蟹怪人一起上阵，攻击提高20%，防御提高20%</t>
  </si>
  <si>
    <t>与万年蝉成虫、螃蟹怪人一起上阵，攻击提高20%，防御提高20%</t>
  </si>
  <si>
    <t>与小龙卷一起上阵，生命提高24%</t>
  </si>
  <si>
    <t>与猪神一起上阵，生命提高18%</t>
  </si>
  <si>
    <t>与蜈蚣长老一起上阵，生命提高18%</t>
  </si>
  <si>
    <t>与格洛里巴斯一起上阵，生命提高18%</t>
  </si>
  <si>
    <t>与狮子兽王一起上阵，攻击提高24%</t>
  </si>
  <si>
    <t>与武装大猩猩一起上阵，生命提高24%</t>
  </si>
  <si>
    <t>与机神G4、猪神一起上阵，生命提高20%，防御提高20%</t>
  </si>
  <si>
    <t>与协会管理员、蚊女王一起上阵，生命提高20%，防御提高20%</t>
  </si>
  <si>
    <t>与协会管理员、性感囚犯一起上阵，生命提高20%，防御提高20%</t>
  </si>
  <si>
    <t>与万年蝉成虫一起上阵，攻击提高24%</t>
  </si>
  <si>
    <t>与变异疫苗人一起上阵，生命提高24%</t>
  </si>
  <si>
    <t>与驱动骑士、梅而紫迦德、格鲁甘修鲁一起上阵，生命提高28%，攻击提高28%</t>
  </si>
  <si>
    <t>与音速索尼克、银色獠牙、居合钢一起上阵，生命提高28%，攻击提高28%</t>
  </si>
  <si>
    <t>与海带人、深海之王、蜈蚣长老一起上阵，生命提高28%，攻击提高28%</t>
  </si>
  <si>
    <t>与海带人、阿修罗盔甲、变异巨人一起上阵，生命提高28%，攻击提高28%</t>
  </si>
  <si>
    <t>与外星女王一起上阵，生命提高24%</t>
  </si>
  <si>
    <t>与毒刺一起上阵，生命提高17%</t>
  </si>
  <si>
    <t>与金属球棒一起上阵，防御提高18%</t>
  </si>
  <si>
    <t>与饿狼、原子武士一起上阵，生命提高24%，攻击提高24%</t>
  </si>
  <si>
    <t>与毒刺、饿狼一起上阵，生命提高24%，攻击提高24%</t>
  </si>
  <si>
    <t>与闪光佛莱士、钻头武士、丘舞太刀一起上阵，生命提高28%，攻击提高28%</t>
  </si>
  <si>
    <t>与波罗斯、机神G4一起上阵，生命提高24%，攻击提高24%</t>
  </si>
  <si>
    <t>与金属骑士、格鲁甘修鲁、驱动骑士一起上阵，生命提高28%，攻击提高28%</t>
  </si>
  <si>
    <t>与原子武士一起上阵，生命提高24%</t>
  </si>
  <si>
    <t>与童帝一起上阵，生命提高18%</t>
  </si>
  <si>
    <t>与机神G4一起上阵，攻击提高18%</t>
  </si>
  <si>
    <t>与格鲁甘修鲁一起上阵，生命提高18%</t>
  </si>
  <si>
    <t>三系攻击</t>
  </si>
  <si>
    <t>与变异巨人一起上阵，生命提高18%</t>
  </si>
  <si>
    <t>与大哲人、牛牛、地底王一起上阵，生命提高20%，攻击提高20%</t>
  </si>
  <si>
    <t>与匹克、牛牛、地底王一起上阵，生命提高20%，攻击提高20%</t>
  </si>
  <si>
    <t>与匹克、大哲人、牛牛一起上阵，生命提高20%，攻击提高20%</t>
  </si>
  <si>
    <t>与桃源杂兵一起上阵，生命提高12%</t>
  </si>
  <si>
    <t>与三头怪人、茶岚子一起上阵，攻击提高14%</t>
  </si>
  <si>
    <t>与三头怪人、万年蝉幼虫一起上阵，攻击提高14%</t>
  </si>
  <si>
    <t>与三头怪人一起上阵，生命提高12%</t>
  </si>
  <si>
    <t>与地底怪一起上阵，攻击提高12%</t>
  </si>
  <si>
    <t>与冲浪靓女、受惊的女孩一起上阵，攻击提高14%</t>
  </si>
  <si>
    <t>与雪人怪、受惊的女孩一起上阵，攻击提高14%</t>
  </si>
  <si>
    <t>与雪人怪、冲浪靓女一起上阵，攻击提高14%</t>
  </si>
  <si>
    <t>与触手系怪人一起上阵，生命提高12%</t>
  </si>
  <si>
    <t>与地底怪一起上阵，生命提高12%</t>
  </si>
  <si>
    <t>与触手系怪人一起上阵，攻击提高12%</t>
  </si>
  <si>
    <t>与强力拳击手一起上阵，攻击提高12%</t>
  </si>
  <si>
    <t>与强力拳击手一起上阵，生命提高12%</t>
  </si>
  <si>
    <t>与蜘蛛变态人一起上阵，生命提高12%</t>
  </si>
  <si>
    <t>与三头怪人一起上阵，防御提高11%</t>
  </si>
  <si>
    <t>与蜘蛛变态人一起上阵，攻击提高15%</t>
  </si>
  <si>
    <t>与霸王催眠花一起上阵，攻击提高12%</t>
  </si>
  <si>
    <t>与霸王催眠花一起上阵，防御提高12%</t>
  </si>
  <si>
    <t>与触手系怪人、霸王花一起上阵，生命提高14%</t>
  </si>
  <si>
    <t>与冲浪女、触手系怪人一起上阵，生命提高14%</t>
  </si>
  <si>
    <t>与蜘蛛变态人一起上阵，攻击提高12%</t>
  </si>
  <si>
    <t>与牛牛一起上阵，生命提高15%</t>
  </si>
  <si>
    <t>与冰雪巨人一起上阵，攻击提高12%</t>
  </si>
  <si>
    <t>与霸王催眠花一起上阵，防御提高10%</t>
  </si>
  <si>
    <t>与冰雪巨人一起上阵，防御提高10%</t>
  </si>
  <si>
    <t>与冰雪巨人一起上阵，生命提高12%</t>
  </si>
  <si>
    <t>与催眠花一起上阵，生命提高12%</t>
  </si>
  <si>
    <t>与冰雪巨人一起上阵，防御提高11%</t>
  </si>
  <si>
    <t>与受惊的女孩一起上阵，生命提高12%</t>
  </si>
  <si>
    <t>与催眠花一起上阵，攻击提高12%</t>
  </si>
  <si>
    <t>与冲浪靓女一起上阵，生命提高12%</t>
  </si>
  <si>
    <t>与蜘蛛变态人、蜘蛛变态人一起上阵，生命提高14%</t>
  </si>
  <si>
    <t>与萝莉女、蜘蛛变态人一起上阵，生命提高14%</t>
  </si>
  <si>
    <t>与蜘蛛怪兽一起上阵，生命提高12%</t>
  </si>
  <si>
    <t>与霸王催眠花一起上阵，生命提高12%</t>
  </si>
  <si>
    <t>与冲浪靓女一起上阵，攻击提高12%</t>
  </si>
  <si>
    <t>与蜘蛛怪兽一起上阵，攻击提高12%</t>
  </si>
  <si>
    <t>与一段弟子一起上阵，攻击提高12%</t>
  </si>
  <si>
    <t>与霸王催眠花、蜘蛛变态人一起上阵，生命提高14%</t>
  </si>
  <si>
    <t>与一段弟子、蜘蛛变态人一起上阵，生命提高14%</t>
  </si>
  <si>
    <t>与一段弟子、霸王催眠花一起上阵，生命提高14%</t>
  </si>
  <si>
    <t>与一段弟子、赤鼻一起上阵，生命提高16%</t>
  </si>
  <si>
    <t>与乌马洪、一段弟子一起上阵，生命提高16%</t>
  </si>
  <si>
    <t>与触手系怪人一起上阵，防御提高12%</t>
  </si>
  <si>
    <t>与习武小弟一起上阵，生命提高12%</t>
  </si>
  <si>
    <t>与触手系怪人一起上阵，生命提高10%</t>
  </si>
  <si>
    <t>与习武小弟一起上阵，攻击提高12%</t>
  </si>
  <si>
    <t>与触手系怪人一起上阵，防御提高10%</t>
  </si>
  <si>
    <t>与习武小弟、光头拳怪一起上阵，生命提高14%</t>
  </si>
  <si>
    <t>与习武小弟、习武小弟一起上阵，生命提高14%</t>
  </si>
  <si>
    <t>与原始野人、习武小弟一起上阵，生命提高14%</t>
  </si>
  <si>
    <t>与习武小弟、原始野人一起上阵，生命提高14%</t>
  </si>
  <si>
    <t>与强力拳击手一起上阵，生命提高10%</t>
  </si>
  <si>
    <t>与蜘蛛变态人一起上阵，攻击提高11%</t>
  </si>
  <si>
    <t>与触手系怪人一起上阵，攻击提高11%</t>
  </si>
  <si>
    <t>与杰诺斯、甜心假面、性感囚犯、背心尊者一起上阵，生命提高32%，攻击提高32%</t>
  </si>
  <si>
    <t>与琦玉、甜心假面、性感囚犯、背心尊者一起上阵，生命提高32%，攻击提高32%</t>
  </si>
  <si>
    <t>与琦玉、杰诺斯、性感囚犯、背心尊者一起上阵，生命提高32%，攻击提高32%</t>
  </si>
  <si>
    <t>与琦玉、杰诺斯、甜心假面、背心尊者一起上阵，生命提高32%，攻击提高32%</t>
  </si>
  <si>
    <t>与琦玉、杰诺斯、甜心假面、性感囚犯一起上阵，生命提高32%，攻击提高32%</t>
  </si>
  <si>
    <t>气场</t>
  </si>
  <si>
    <t>气势</t>
  </si>
  <si>
    <t>胆壮</t>
  </si>
  <si>
    <t>与猪神一起上阵，攻击提高24%</t>
  </si>
  <si>
    <t>与银色獠牙一起上阵，生命提高17%</t>
  </si>
  <si>
    <t>与万年蝉成虫、阿修罗盔甲一起上阵，生命提高24%，攻击提高24%</t>
  </si>
  <si>
    <t>与音速索尼克、丘舞太刀、僵尸男一起上阵，生命提高28%，攻击提高28%</t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</si>
</sst>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253885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05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4" borderId="0" xfId="0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9" fillId="0" borderId="0" xfId="0" applyFont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applyFill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9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0" fillId="0" borderId="0" xfId="0" applyFill="1" applyAlignment="1">
      <alignment horizontal="left" vertical="center"/>
    </xf>
    <xf numFmtId="0" fontId="10" fillId="8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left" vertical="center"/>
    </xf>
    <xf numFmtId="0" fontId="10" fillId="9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applyFill="1">
      <alignment vertical="center"/>
    </xf>
    <xf numFmtId="0" fontId="12" fillId="9" borderId="4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5" borderId="0" xfId="0" applyFill="1">
      <alignment vertical="center"/>
    </xf>
    <xf numFmtId="0" fontId="0" fillId="0" borderId="0" xfId="0" applyAlignment="1">
      <alignment horizontal="left" vertical="top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7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0" fillId="11" borderId="0" xfId="0" applyFill="1" applyAlignment="1">
      <alignment horizontal="left" vertical="top"/>
    </xf>
    <xf numFmtId="0" fontId="7" fillId="11" borderId="0" xfId="0" applyFont="1" applyFill="1" applyAlignment="1">
      <alignment horizontal="left" vertical="top"/>
    </xf>
    <xf numFmtId="0" fontId="0" fillId="0" borderId="1" xfId="0" applyBorder="1" applyAlignment="1">
      <alignment horizontal="left" vertical="top"/>
    </xf>
    <xf numFmtId="0" fontId="8" fillId="0" borderId="0" xfId="0" applyFont="1" applyAlignment="1">
      <alignment horizontal="left" vertical="top"/>
    </xf>
  </cellXfs>
  <cellStyles count="20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65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66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3" builtinId="9" hidden="1"/>
    <cellStyle name="已访问的超链接" xfId="184" builtinId="9" hidden="1"/>
    <cellStyle name="已访问的超链接" xfId="185" builtinId="9" hidden="1"/>
    <cellStyle name="已访问的超链接" xfId="186" builtinId="9" hidden="1"/>
    <cellStyle name="已访问的超链接" xfId="187" builtinId="9" hidden="1"/>
    <cellStyle name="已访问的超链接" xfId="188" builtinId="9" hidden="1"/>
    <cellStyle name="已访问的超链接" xfId="189" builtinId="9" hidden="1"/>
    <cellStyle name="已访问的超链接" xfId="190" builtinId="9" hidden="1"/>
    <cellStyle name="已访问的超链接" xfId="191" builtinId="9" hidden="1"/>
    <cellStyle name="已访问的超链接" xfId="192" builtinId="9" hidden="1"/>
    <cellStyle name="已访问的超链接" xfId="193" builtinId="9" hidden="1"/>
    <cellStyle name="已访问的超链接" xfId="194" builtinId="9" hidden="1"/>
    <cellStyle name="已访问的超链接" xfId="195" builtinId="9" hidden="1"/>
    <cellStyle name="已访问的超链接" xfId="196" builtinId="9" hidden="1"/>
    <cellStyle name="已访问的超链接" xfId="197" builtinId="9" hidden="1"/>
    <cellStyle name="已访问的超链接" xfId="198" builtinId="9" hidden="1"/>
    <cellStyle name="已访问的超链接" xfId="199" builtinId="9" hidden="1"/>
    <cellStyle name="已访问的超链接" xfId="200" builtinId="9" hidden="1"/>
    <cellStyle name="已访问的超链接" xfId="201" builtinId="9" hidden="1"/>
    <cellStyle name="已访问的超链接" xfId="202" builtinId="9" hidden="1"/>
    <cellStyle name="已访问的超链接" xfId="203" builtinId="9" hidden="1"/>
    <cellStyle name="已访问的超链接" xfId="204" builtinId="9" hidden="1"/>
  </cellStyles>
  <dxfs count="1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night_inf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/&#12304;Ngame_&#24576;&#36828;&#12305;/&#12304;&#23569;&#19977;&#25968;&#20540;&#35774;&#35745;&#12305;_&#24576;&#36828;/&#12304;&#25112;&#26007;&#25968;&#20540;&#12305;/&#27494;&#23558;&#32452;&#21512;&#19982;&#21512;&#20987;&#35774;&#35745;_&#32418;&#23558;&#29256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英雄ID</v>
          </cell>
          <cell r="B3" t="str">
            <v>英雄名称</v>
          </cell>
        </row>
        <row r="4">
          <cell r="A4" t="str">
            <v>Both</v>
          </cell>
          <cell r="B4" t="str">
            <v>Both</v>
          </cell>
        </row>
        <row r="5">
          <cell r="A5" t="str">
            <v>id</v>
          </cell>
          <cell r="B5" t="str">
            <v>name</v>
          </cell>
        </row>
        <row r="6">
          <cell r="A6">
            <v>1</v>
          </cell>
          <cell r="B6" t="str">
            <v>男主角</v>
          </cell>
        </row>
        <row r="7">
          <cell r="A7">
            <v>2</v>
          </cell>
          <cell r="B7" t="str">
            <v>男主角</v>
          </cell>
        </row>
        <row r="8">
          <cell r="A8">
            <v>3</v>
          </cell>
          <cell r="B8" t="str">
            <v>女主角</v>
          </cell>
        </row>
        <row r="9">
          <cell r="A9">
            <v>4</v>
          </cell>
          <cell r="B9" t="str">
            <v>女主角</v>
          </cell>
        </row>
        <row r="10">
          <cell r="A10">
            <v>5</v>
          </cell>
          <cell r="B10" t="str">
            <v>男主角</v>
          </cell>
        </row>
        <row r="11">
          <cell r="A11">
            <v>6</v>
          </cell>
          <cell r="B11" t="str">
            <v>男主角</v>
          </cell>
        </row>
        <row r="12">
          <cell r="A12">
            <v>7</v>
          </cell>
          <cell r="B12" t="str">
            <v>男主角</v>
          </cell>
        </row>
        <row r="13">
          <cell r="A13">
            <v>8</v>
          </cell>
          <cell r="B13" t="str">
            <v>男主角</v>
          </cell>
        </row>
        <row r="14">
          <cell r="A14">
            <v>9</v>
          </cell>
          <cell r="B14" t="str">
            <v>男主角</v>
          </cell>
        </row>
        <row r="15">
          <cell r="A15">
            <v>10</v>
          </cell>
          <cell r="B15" t="str">
            <v>男主角</v>
          </cell>
        </row>
        <row r="16">
          <cell r="A16">
            <v>11</v>
          </cell>
          <cell r="B16" t="str">
            <v>男主角</v>
          </cell>
        </row>
        <row r="17">
          <cell r="A17">
            <v>12</v>
          </cell>
          <cell r="B17" t="str">
            <v>男主角</v>
          </cell>
        </row>
        <row r="18">
          <cell r="A18">
            <v>13</v>
          </cell>
          <cell r="B18" t="str">
            <v>男主角</v>
          </cell>
        </row>
        <row r="19">
          <cell r="A19">
            <v>14</v>
          </cell>
          <cell r="B19" t="str">
            <v>男主角</v>
          </cell>
        </row>
        <row r="20">
          <cell r="A20">
            <v>15</v>
          </cell>
          <cell r="B20" t="str">
            <v>男主角</v>
          </cell>
        </row>
        <row r="21">
          <cell r="A21">
            <v>16</v>
          </cell>
          <cell r="B21" t="str">
            <v>男主角</v>
          </cell>
        </row>
        <row r="22">
          <cell r="A22">
            <v>17</v>
          </cell>
          <cell r="B22" t="str">
            <v>男主角</v>
          </cell>
        </row>
        <row r="23">
          <cell r="A23">
            <v>18</v>
          </cell>
          <cell r="B23" t="str">
            <v>男主角</v>
          </cell>
        </row>
        <row r="24">
          <cell r="A24">
            <v>19</v>
          </cell>
          <cell r="B24" t="str">
            <v>男主角</v>
          </cell>
        </row>
        <row r="25">
          <cell r="A25">
            <v>20</v>
          </cell>
          <cell r="B25" t="str">
            <v>男主角</v>
          </cell>
        </row>
        <row r="26">
          <cell r="A26">
            <v>21</v>
          </cell>
          <cell r="B26" t="str">
            <v>男主角</v>
          </cell>
        </row>
        <row r="27">
          <cell r="A27">
            <v>22</v>
          </cell>
          <cell r="B27" t="str">
            <v>男主角</v>
          </cell>
        </row>
        <row r="28">
          <cell r="A28">
            <v>23</v>
          </cell>
          <cell r="B28" t="str">
            <v>男主角</v>
          </cell>
        </row>
        <row r="29">
          <cell r="A29">
            <v>24</v>
          </cell>
          <cell r="B29" t="str">
            <v>男主角</v>
          </cell>
        </row>
        <row r="30">
          <cell r="A30">
            <v>25</v>
          </cell>
          <cell r="B30" t="str">
            <v>女主角</v>
          </cell>
        </row>
        <row r="31">
          <cell r="A31">
            <v>26</v>
          </cell>
          <cell r="B31" t="str">
            <v>女主角</v>
          </cell>
        </row>
        <row r="32">
          <cell r="A32">
            <v>27</v>
          </cell>
          <cell r="B32" t="str">
            <v>女主角</v>
          </cell>
        </row>
        <row r="33">
          <cell r="A33">
            <v>28</v>
          </cell>
          <cell r="B33" t="str">
            <v>女主角</v>
          </cell>
        </row>
        <row r="34">
          <cell r="A34">
            <v>29</v>
          </cell>
          <cell r="B34" t="str">
            <v>女主角</v>
          </cell>
        </row>
        <row r="35">
          <cell r="A35">
            <v>30</v>
          </cell>
          <cell r="B35" t="str">
            <v>女主角</v>
          </cell>
        </row>
        <row r="36">
          <cell r="A36">
            <v>31</v>
          </cell>
          <cell r="B36" t="str">
            <v>女主角</v>
          </cell>
        </row>
        <row r="37">
          <cell r="A37">
            <v>32</v>
          </cell>
          <cell r="B37" t="str">
            <v>女主角</v>
          </cell>
        </row>
        <row r="38">
          <cell r="A38">
            <v>33</v>
          </cell>
          <cell r="B38" t="str">
            <v>女主角</v>
          </cell>
        </row>
        <row r="39">
          <cell r="A39">
            <v>34</v>
          </cell>
          <cell r="B39" t="str">
            <v>女主角</v>
          </cell>
        </row>
        <row r="40">
          <cell r="A40">
            <v>35</v>
          </cell>
          <cell r="B40" t="str">
            <v>女主角</v>
          </cell>
        </row>
        <row r="41">
          <cell r="A41">
            <v>36</v>
          </cell>
          <cell r="B41" t="str">
            <v>女主角</v>
          </cell>
        </row>
        <row r="42">
          <cell r="A42">
            <v>37</v>
          </cell>
          <cell r="B42" t="str">
            <v>女主角</v>
          </cell>
        </row>
        <row r="43">
          <cell r="A43">
            <v>38</v>
          </cell>
          <cell r="B43" t="str">
            <v>女主角</v>
          </cell>
        </row>
        <row r="44">
          <cell r="A44">
            <v>39</v>
          </cell>
          <cell r="B44" t="str">
            <v>女主角</v>
          </cell>
        </row>
        <row r="45">
          <cell r="A45">
            <v>40</v>
          </cell>
          <cell r="B45" t="str">
            <v>女主角</v>
          </cell>
        </row>
        <row r="46">
          <cell r="A46">
            <v>41</v>
          </cell>
          <cell r="B46" t="str">
            <v>女主角</v>
          </cell>
        </row>
        <row r="47">
          <cell r="A47">
            <v>42</v>
          </cell>
          <cell r="B47" t="str">
            <v>女主角</v>
          </cell>
        </row>
        <row r="48">
          <cell r="A48">
            <v>43</v>
          </cell>
          <cell r="B48" t="str">
            <v>女主角</v>
          </cell>
        </row>
        <row r="49">
          <cell r="A49">
            <v>44</v>
          </cell>
          <cell r="B49" t="str">
            <v>女主角</v>
          </cell>
        </row>
        <row r="50">
          <cell r="A50">
            <v>45</v>
          </cell>
          <cell r="B50" t="str">
            <v>男主角</v>
          </cell>
        </row>
        <row r="51">
          <cell r="A51">
            <v>46</v>
          </cell>
          <cell r="B51" t="str">
            <v>男主角</v>
          </cell>
        </row>
        <row r="52">
          <cell r="A52">
            <v>47</v>
          </cell>
          <cell r="B52" t="str">
            <v>男主角</v>
          </cell>
        </row>
        <row r="53">
          <cell r="A53">
            <v>48</v>
          </cell>
          <cell r="B53" t="str">
            <v>男主角</v>
          </cell>
        </row>
        <row r="54">
          <cell r="A54">
            <v>49</v>
          </cell>
          <cell r="B54" t="str">
            <v>男主角</v>
          </cell>
        </row>
        <row r="55">
          <cell r="A55">
            <v>50</v>
          </cell>
          <cell r="B55" t="str">
            <v>男主角</v>
          </cell>
        </row>
        <row r="56">
          <cell r="A56">
            <v>51</v>
          </cell>
          <cell r="B56" t="str">
            <v>男主角</v>
          </cell>
        </row>
        <row r="57">
          <cell r="A57">
            <v>52</v>
          </cell>
          <cell r="B57" t="str">
            <v>男主角</v>
          </cell>
        </row>
        <row r="58">
          <cell r="A58">
            <v>53</v>
          </cell>
          <cell r="B58" t="str">
            <v>男主角</v>
          </cell>
        </row>
        <row r="59">
          <cell r="A59">
            <v>54</v>
          </cell>
          <cell r="B59" t="str">
            <v>男主角</v>
          </cell>
        </row>
        <row r="60">
          <cell r="A60">
            <v>55</v>
          </cell>
          <cell r="B60" t="str">
            <v>男主角</v>
          </cell>
        </row>
        <row r="61">
          <cell r="A61">
            <v>56</v>
          </cell>
          <cell r="B61" t="str">
            <v>男主角</v>
          </cell>
        </row>
        <row r="62">
          <cell r="A62">
            <v>57</v>
          </cell>
          <cell r="B62" t="str">
            <v>男主角</v>
          </cell>
        </row>
        <row r="63">
          <cell r="A63">
            <v>58</v>
          </cell>
          <cell r="B63" t="str">
            <v>男主角</v>
          </cell>
        </row>
        <row r="64">
          <cell r="A64">
            <v>59</v>
          </cell>
          <cell r="B64" t="str">
            <v>男主角</v>
          </cell>
        </row>
        <row r="65">
          <cell r="A65">
            <v>60</v>
          </cell>
          <cell r="B65" t="str">
            <v>男主角</v>
          </cell>
        </row>
        <row r="66">
          <cell r="A66">
            <v>61</v>
          </cell>
          <cell r="B66" t="str">
            <v>男主角</v>
          </cell>
        </row>
        <row r="67">
          <cell r="A67">
            <v>62</v>
          </cell>
          <cell r="B67" t="str">
            <v>男主角</v>
          </cell>
        </row>
        <row r="68">
          <cell r="A68">
            <v>63</v>
          </cell>
          <cell r="B68" t="str">
            <v>男主角</v>
          </cell>
        </row>
        <row r="69">
          <cell r="A69">
            <v>64</v>
          </cell>
          <cell r="B69" t="str">
            <v>男主角</v>
          </cell>
        </row>
        <row r="70">
          <cell r="A70">
            <v>65</v>
          </cell>
          <cell r="B70" t="str">
            <v>男主角</v>
          </cell>
        </row>
        <row r="71">
          <cell r="A71">
            <v>66</v>
          </cell>
          <cell r="B71" t="str">
            <v>男主角</v>
          </cell>
        </row>
        <row r="72">
          <cell r="A72">
            <v>67</v>
          </cell>
          <cell r="B72" t="str">
            <v>女主角</v>
          </cell>
        </row>
        <row r="73">
          <cell r="A73">
            <v>68</v>
          </cell>
          <cell r="B73" t="str">
            <v>女主角</v>
          </cell>
        </row>
        <row r="74">
          <cell r="A74">
            <v>69</v>
          </cell>
          <cell r="B74" t="str">
            <v>女主角</v>
          </cell>
        </row>
        <row r="75">
          <cell r="A75">
            <v>70</v>
          </cell>
          <cell r="B75" t="str">
            <v>女主角</v>
          </cell>
        </row>
        <row r="76">
          <cell r="A76">
            <v>71</v>
          </cell>
          <cell r="B76" t="str">
            <v>女主角</v>
          </cell>
        </row>
        <row r="77">
          <cell r="A77">
            <v>72</v>
          </cell>
          <cell r="B77" t="str">
            <v>女主角</v>
          </cell>
        </row>
        <row r="78">
          <cell r="A78">
            <v>73</v>
          </cell>
          <cell r="B78" t="str">
            <v>女主角</v>
          </cell>
        </row>
        <row r="79">
          <cell r="A79">
            <v>74</v>
          </cell>
          <cell r="B79" t="str">
            <v>女主角</v>
          </cell>
        </row>
        <row r="80">
          <cell r="A80">
            <v>75</v>
          </cell>
          <cell r="B80" t="str">
            <v>女主角</v>
          </cell>
        </row>
        <row r="81">
          <cell r="A81">
            <v>76</v>
          </cell>
          <cell r="B81" t="str">
            <v>女主角</v>
          </cell>
        </row>
        <row r="82">
          <cell r="A82">
            <v>77</v>
          </cell>
          <cell r="B82" t="str">
            <v>女主角</v>
          </cell>
        </row>
        <row r="83">
          <cell r="A83">
            <v>78</v>
          </cell>
          <cell r="B83" t="str">
            <v>女主角</v>
          </cell>
        </row>
        <row r="84">
          <cell r="A84">
            <v>79</v>
          </cell>
          <cell r="B84" t="str">
            <v>女主角</v>
          </cell>
        </row>
        <row r="85">
          <cell r="A85">
            <v>80</v>
          </cell>
          <cell r="B85" t="str">
            <v>女主角</v>
          </cell>
        </row>
        <row r="86">
          <cell r="A86">
            <v>81</v>
          </cell>
          <cell r="B86" t="str">
            <v>女主角</v>
          </cell>
        </row>
        <row r="87">
          <cell r="A87">
            <v>82</v>
          </cell>
          <cell r="B87" t="str">
            <v>女主角</v>
          </cell>
        </row>
        <row r="88">
          <cell r="A88">
            <v>83</v>
          </cell>
          <cell r="B88" t="str">
            <v>女主角</v>
          </cell>
        </row>
        <row r="89">
          <cell r="A89">
            <v>84</v>
          </cell>
          <cell r="B89" t="str">
            <v>女主角</v>
          </cell>
        </row>
        <row r="90">
          <cell r="A90">
            <v>85</v>
          </cell>
          <cell r="B90" t="str">
            <v>女主角</v>
          </cell>
        </row>
        <row r="91">
          <cell r="A91">
            <v>86</v>
          </cell>
          <cell r="B91" t="str">
            <v>女主角</v>
          </cell>
        </row>
        <row r="92">
          <cell r="A92">
            <v>87</v>
          </cell>
          <cell r="B92" t="str">
            <v>女主角</v>
          </cell>
        </row>
        <row r="93">
          <cell r="A93">
            <v>88</v>
          </cell>
          <cell r="B93" t="str">
            <v>女主角</v>
          </cell>
        </row>
        <row r="94">
          <cell r="A94">
            <v>89</v>
          </cell>
          <cell r="B94" t="str">
            <v>男主角</v>
          </cell>
        </row>
        <row r="95">
          <cell r="A95">
            <v>90</v>
          </cell>
          <cell r="B95" t="str">
            <v>男主角</v>
          </cell>
        </row>
        <row r="96">
          <cell r="A96">
            <v>91</v>
          </cell>
          <cell r="B96" t="str">
            <v>男主角</v>
          </cell>
        </row>
        <row r="97">
          <cell r="A97">
            <v>92</v>
          </cell>
          <cell r="B97" t="str">
            <v>男主角</v>
          </cell>
        </row>
        <row r="98">
          <cell r="A98">
            <v>93</v>
          </cell>
          <cell r="B98" t="str">
            <v>男主角</v>
          </cell>
        </row>
        <row r="99">
          <cell r="A99">
            <v>94</v>
          </cell>
          <cell r="B99" t="str">
            <v>男主角</v>
          </cell>
        </row>
        <row r="100">
          <cell r="A100">
            <v>95</v>
          </cell>
          <cell r="B100" t="str">
            <v>男主角</v>
          </cell>
        </row>
        <row r="101">
          <cell r="A101">
            <v>96</v>
          </cell>
          <cell r="B101" t="str">
            <v>男主角</v>
          </cell>
        </row>
        <row r="102">
          <cell r="A102">
            <v>97</v>
          </cell>
          <cell r="B102" t="str">
            <v>男主角</v>
          </cell>
        </row>
        <row r="103">
          <cell r="A103">
            <v>98</v>
          </cell>
          <cell r="B103" t="str">
            <v>男主角</v>
          </cell>
        </row>
        <row r="104">
          <cell r="A104">
            <v>99</v>
          </cell>
          <cell r="B104" t="str">
            <v>男主角</v>
          </cell>
        </row>
        <row r="105">
          <cell r="A105">
            <v>100</v>
          </cell>
          <cell r="B105" t="str">
            <v>男主角</v>
          </cell>
        </row>
        <row r="106">
          <cell r="A106">
            <v>101</v>
          </cell>
          <cell r="B106" t="str">
            <v>男主角</v>
          </cell>
        </row>
        <row r="107">
          <cell r="A107">
            <v>102</v>
          </cell>
          <cell r="B107" t="str">
            <v>男主角</v>
          </cell>
        </row>
        <row r="108">
          <cell r="A108">
            <v>103</v>
          </cell>
          <cell r="B108" t="str">
            <v>男主角</v>
          </cell>
        </row>
        <row r="109">
          <cell r="A109">
            <v>104</v>
          </cell>
          <cell r="B109" t="str">
            <v>男主角</v>
          </cell>
        </row>
        <row r="110">
          <cell r="A110">
            <v>105</v>
          </cell>
          <cell r="B110" t="str">
            <v>男主角</v>
          </cell>
        </row>
        <row r="111">
          <cell r="A111">
            <v>106</v>
          </cell>
          <cell r="B111" t="str">
            <v>男主角</v>
          </cell>
        </row>
        <row r="112">
          <cell r="A112">
            <v>107</v>
          </cell>
          <cell r="B112" t="str">
            <v>男主角</v>
          </cell>
        </row>
        <row r="113">
          <cell r="A113">
            <v>108</v>
          </cell>
          <cell r="B113" t="str">
            <v>男主角</v>
          </cell>
        </row>
        <row r="114">
          <cell r="A114">
            <v>109</v>
          </cell>
          <cell r="B114" t="str">
            <v>男主角</v>
          </cell>
        </row>
        <row r="115">
          <cell r="A115">
            <v>110</v>
          </cell>
          <cell r="B115" t="str">
            <v>男主角</v>
          </cell>
        </row>
        <row r="116">
          <cell r="A116">
            <v>111</v>
          </cell>
          <cell r="B116" t="str">
            <v>女主角</v>
          </cell>
        </row>
        <row r="117">
          <cell r="A117">
            <v>112</v>
          </cell>
          <cell r="B117" t="str">
            <v>女主角</v>
          </cell>
        </row>
        <row r="118">
          <cell r="A118">
            <v>113</v>
          </cell>
          <cell r="B118" t="str">
            <v>女主角</v>
          </cell>
        </row>
        <row r="119">
          <cell r="A119">
            <v>114</v>
          </cell>
          <cell r="B119" t="str">
            <v>女主角</v>
          </cell>
        </row>
        <row r="120">
          <cell r="A120">
            <v>115</v>
          </cell>
          <cell r="B120" t="str">
            <v>女主角</v>
          </cell>
        </row>
        <row r="121">
          <cell r="A121">
            <v>116</v>
          </cell>
          <cell r="B121" t="str">
            <v>女主角</v>
          </cell>
        </row>
        <row r="122">
          <cell r="A122">
            <v>117</v>
          </cell>
          <cell r="B122" t="str">
            <v>女主角</v>
          </cell>
        </row>
        <row r="123">
          <cell r="A123">
            <v>118</v>
          </cell>
          <cell r="B123" t="str">
            <v>女主角</v>
          </cell>
        </row>
        <row r="124">
          <cell r="A124">
            <v>119</v>
          </cell>
          <cell r="B124" t="str">
            <v>女主角</v>
          </cell>
        </row>
        <row r="125">
          <cell r="A125">
            <v>120</v>
          </cell>
          <cell r="B125" t="str">
            <v>女主角</v>
          </cell>
        </row>
        <row r="126">
          <cell r="A126">
            <v>121</v>
          </cell>
          <cell r="B126" t="str">
            <v>女主角</v>
          </cell>
        </row>
        <row r="127">
          <cell r="A127">
            <v>122</v>
          </cell>
          <cell r="B127" t="str">
            <v>女主角</v>
          </cell>
        </row>
        <row r="128">
          <cell r="A128">
            <v>123</v>
          </cell>
          <cell r="B128" t="str">
            <v>女主角</v>
          </cell>
        </row>
        <row r="129">
          <cell r="A129">
            <v>124</v>
          </cell>
          <cell r="B129" t="str">
            <v>女主角</v>
          </cell>
        </row>
        <row r="130">
          <cell r="A130">
            <v>125</v>
          </cell>
          <cell r="B130" t="str">
            <v>女主角</v>
          </cell>
        </row>
        <row r="131">
          <cell r="A131">
            <v>126</v>
          </cell>
          <cell r="B131" t="str">
            <v>女主角</v>
          </cell>
        </row>
        <row r="132">
          <cell r="A132">
            <v>127</v>
          </cell>
          <cell r="B132" t="str">
            <v>女主角</v>
          </cell>
        </row>
        <row r="133">
          <cell r="A133">
            <v>128</v>
          </cell>
          <cell r="B133" t="str">
            <v>女主角</v>
          </cell>
        </row>
        <row r="134">
          <cell r="A134">
            <v>129</v>
          </cell>
          <cell r="B134" t="str">
            <v>女主角</v>
          </cell>
        </row>
        <row r="135">
          <cell r="A135">
            <v>130</v>
          </cell>
          <cell r="B135" t="str">
            <v>女主角</v>
          </cell>
        </row>
        <row r="136">
          <cell r="A136">
            <v>131</v>
          </cell>
          <cell r="B136" t="str">
            <v>女主角</v>
          </cell>
        </row>
        <row r="137">
          <cell r="A137">
            <v>132</v>
          </cell>
          <cell r="B137" t="str">
            <v>女主角</v>
          </cell>
        </row>
        <row r="138">
          <cell r="A138">
            <v>133</v>
          </cell>
          <cell r="B138" t="str">
            <v>男主角</v>
          </cell>
        </row>
        <row r="139">
          <cell r="A139">
            <v>134</v>
          </cell>
          <cell r="B139" t="str">
            <v>男主角</v>
          </cell>
        </row>
        <row r="140">
          <cell r="A140">
            <v>135</v>
          </cell>
          <cell r="B140" t="str">
            <v>男主角</v>
          </cell>
        </row>
        <row r="141">
          <cell r="A141">
            <v>136</v>
          </cell>
          <cell r="B141" t="str">
            <v>男主角</v>
          </cell>
        </row>
        <row r="142">
          <cell r="A142">
            <v>137</v>
          </cell>
          <cell r="B142" t="str">
            <v>男主角</v>
          </cell>
        </row>
        <row r="143">
          <cell r="A143">
            <v>138</v>
          </cell>
          <cell r="B143" t="str">
            <v>男主角</v>
          </cell>
        </row>
        <row r="144">
          <cell r="A144">
            <v>139</v>
          </cell>
          <cell r="B144" t="str">
            <v>男主角</v>
          </cell>
        </row>
        <row r="145">
          <cell r="A145">
            <v>140</v>
          </cell>
          <cell r="B145" t="str">
            <v>男主角</v>
          </cell>
        </row>
        <row r="146">
          <cell r="A146">
            <v>141</v>
          </cell>
          <cell r="B146" t="str">
            <v>男主角</v>
          </cell>
        </row>
        <row r="147">
          <cell r="A147">
            <v>142</v>
          </cell>
          <cell r="B147" t="str">
            <v>男主角</v>
          </cell>
        </row>
        <row r="148">
          <cell r="A148">
            <v>143</v>
          </cell>
          <cell r="B148" t="str">
            <v>男主角</v>
          </cell>
        </row>
        <row r="149">
          <cell r="A149">
            <v>144</v>
          </cell>
          <cell r="B149" t="str">
            <v>男主角</v>
          </cell>
        </row>
        <row r="150">
          <cell r="A150">
            <v>145</v>
          </cell>
          <cell r="B150" t="str">
            <v>男主角</v>
          </cell>
        </row>
        <row r="151">
          <cell r="A151">
            <v>146</v>
          </cell>
          <cell r="B151" t="str">
            <v>男主角</v>
          </cell>
        </row>
        <row r="152">
          <cell r="A152">
            <v>147</v>
          </cell>
          <cell r="B152" t="str">
            <v>男主角</v>
          </cell>
        </row>
        <row r="153">
          <cell r="A153">
            <v>148</v>
          </cell>
          <cell r="B153" t="str">
            <v>男主角</v>
          </cell>
        </row>
        <row r="154">
          <cell r="A154">
            <v>149</v>
          </cell>
          <cell r="B154" t="str">
            <v>男主角</v>
          </cell>
        </row>
        <row r="155">
          <cell r="A155">
            <v>150</v>
          </cell>
          <cell r="B155" t="str">
            <v>男主角</v>
          </cell>
        </row>
        <row r="156">
          <cell r="A156">
            <v>151</v>
          </cell>
          <cell r="B156" t="str">
            <v>男主角</v>
          </cell>
        </row>
        <row r="157">
          <cell r="A157">
            <v>152</v>
          </cell>
          <cell r="B157" t="str">
            <v>男主角</v>
          </cell>
        </row>
        <row r="158">
          <cell r="A158">
            <v>153</v>
          </cell>
          <cell r="B158" t="str">
            <v>男主角</v>
          </cell>
        </row>
        <row r="159">
          <cell r="A159">
            <v>154</v>
          </cell>
          <cell r="B159" t="str">
            <v>男主角</v>
          </cell>
        </row>
        <row r="160">
          <cell r="A160">
            <v>155</v>
          </cell>
          <cell r="B160" t="str">
            <v>女主角</v>
          </cell>
        </row>
        <row r="161">
          <cell r="A161">
            <v>156</v>
          </cell>
          <cell r="B161" t="str">
            <v>女主角</v>
          </cell>
        </row>
        <row r="162">
          <cell r="A162">
            <v>157</v>
          </cell>
          <cell r="B162" t="str">
            <v>女主角</v>
          </cell>
        </row>
        <row r="163">
          <cell r="A163">
            <v>158</v>
          </cell>
          <cell r="B163" t="str">
            <v>女主角</v>
          </cell>
        </row>
        <row r="164">
          <cell r="A164">
            <v>159</v>
          </cell>
          <cell r="B164" t="str">
            <v>女主角</v>
          </cell>
        </row>
        <row r="165">
          <cell r="A165">
            <v>160</v>
          </cell>
          <cell r="B165" t="str">
            <v>女主角</v>
          </cell>
        </row>
        <row r="166">
          <cell r="A166">
            <v>161</v>
          </cell>
          <cell r="B166" t="str">
            <v>女主角</v>
          </cell>
        </row>
        <row r="167">
          <cell r="A167">
            <v>162</v>
          </cell>
          <cell r="B167" t="str">
            <v>女主角</v>
          </cell>
        </row>
        <row r="168">
          <cell r="A168">
            <v>163</v>
          </cell>
          <cell r="B168" t="str">
            <v>女主角</v>
          </cell>
        </row>
        <row r="169">
          <cell r="A169">
            <v>164</v>
          </cell>
          <cell r="B169" t="str">
            <v>女主角</v>
          </cell>
        </row>
        <row r="170">
          <cell r="A170">
            <v>165</v>
          </cell>
          <cell r="B170" t="str">
            <v>女主角</v>
          </cell>
        </row>
        <row r="171">
          <cell r="A171">
            <v>166</v>
          </cell>
          <cell r="B171" t="str">
            <v>女主角</v>
          </cell>
        </row>
        <row r="172">
          <cell r="A172">
            <v>167</v>
          </cell>
          <cell r="B172" t="str">
            <v>女主角</v>
          </cell>
        </row>
        <row r="173">
          <cell r="A173">
            <v>168</v>
          </cell>
          <cell r="B173" t="str">
            <v>女主角</v>
          </cell>
        </row>
        <row r="174">
          <cell r="A174">
            <v>169</v>
          </cell>
          <cell r="B174" t="str">
            <v>女主角</v>
          </cell>
        </row>
        <row r="175">
          <cell r="A175">
            <v>170</v>
          </cell>
          <cell r="B175" t="str">
            <v>女主角</v>
          </cell>
        </row>
        <row r="176">
          <cell r="A176">
            <v>171</v>
          </cell>
          <cell r="B176" t="str">
            <v>女主角</v>
          </cell>
        </row>
        <row r="177">
          <cell r="A177">
            <v>172</v>
          </cell>
          <cell r="B177" t="str">
            <v>女主角</v>
          </cell>
        </row>
        <row r="178">
          <cell r="A178">
            <v>173</v>
          </cell>
          <cell r="B178" t="str">
            <v>女主角</v>
          </cell>
        </row>
        <row r="179">
          <cell r="A179">
            <v>174</v>
          </cell>
          <cell r="B179" t="str">
            <v>女主角</v>
          </cell>
        </row>
        <row r="180">
          <cell r="A180">
            <v>175</v>
          </cell>
          <cell r="B180" t="str">
            <v>女主角</v>
          </cell>
        </row>
        <row r="181">
          <cell r="A181">
            <v>176</v>
          </cell>
          <cell r="B181" t="str">
            <v>女主角</v>
          </cell>
        </row>
        <row r="182">
          <cell r="A182">
            <v>177</v>
          </cell>
          <cell r="B182" t="str">
            <v>男主角</v>
          </cell>
        </row>
        <row r="183">
          <cell r="A183">
            <v>178</v>
          </cell>
          <cell r="B183" t="str">
            <v>男主角</v>
          </cell>
        </row>
        <row r="184">
          <cell r="A184">
            <v>179</v>
          </cell>
          <cell r="B184" t="str">
            <v>男主角</v>
          </cell>
        </row>
        <row r="185">
          <cell r="A185">
            <v>180</v>
          </cell>
          <cell r="B185" t="str">
            <v>男主角</v>
          </cell>
        </row>
        <row r="186">
          <cell r="A186">
            <v>181</v>
          </cell>
          <cell r="B186" t="str">
            <v>男主角</v>
          </cell>
        </row>
        <row r="187">
          <cell r="A187">
            <v>182</v>
          </cell>
          <cell r="B187" t="str">
            <v>男主角</v>
          </cell>
        </row>
        <row r="188">
          <cell r="A188">
            <v>183</v>
          </cell>
          <cell r="B188" t="str">
            <v>男主角</v>
          </cell>
        </row>
        <row r="189">
          <cell r="A189">
            <v>184</v>
          </cell>
          <cell r="B189" t="str">
            <v>男主角</v>
          </cell>
        </row>
        <row r="190">
          <cell r="A190">
            <v>185</v>
          </cell>
          <cell r="B190" t="str">
            <v>男主角</v>
          </cell>
        </row>
        <row r="191">
          <cell r="A191">
            <v>186</v>
          </cell>
          <cell r="B191" t="str">
            <v>男主角</v>
          </cell>
        </row>
        <row r="192">
          <cell r="A192">
            <v>187</v>
          </cell>
          <cell r="B192" t="str">
            <v>男主角</v>
          </cell>
        </row>
        <row r="193">
          <cell r="A193">
            <v>188</v>
          </cell>
          <cell r="B193" t="str">
            <v>男主角</v>
          </cell>
        </row>
        <row r="194">
          <cell r="A194">
            <v>189</v>
          </cell>
          <cell r="B194" t="str">
            <v>男主角</v>
          </cell>
        </row>
        <row r="195">
          <cell r="A195">
            <v>190</v>
          </cell>
          <cell r="B195" t="str">
            <v>男主角</v>
          </cell>
        </row>
        <row r="196">
          <cell r="A196">
            <v>191</v>
          </cell>
          <cell r="B196" t="str">
            <v>男主角</v>
          </cell>
        </row>
        <row r="197">
          <cell r="A197">
            <v>192</v>
          </cell>
          <cell r="B197" t="str">
            <v>男主角</v>
          </cell>
        </row>
        <row r="198">
          <cell r="A198">
            <v>193</v>
          </cell>
          <cell r="B198" t="str">
            <v>男主角</v>
          </cell>
        </row>
        <row r="199">
          <cell r="A199">
            <v>194</v>
          </cell>
          <cell r="B199" t="str">
            <v>男主角</v>
          </cell>
        </row>
        <row r="200">
          <cell r="A200">
            <v>195</v>
          </cell>
          <cell r="B200" t="str">
            <v>男主角</v>
          </cell>
        </row>
        <row r="201">
          <cell r="A201">
            <v>196</v>
          </cell>
          <cell r="B201" t="str">
            <v>男主角</v>
          </cell>
        </row>
        <row r="202">
          <cell r="A202">
            <v>197</v>
          </cell>
          <cell r="B202" t="str">
            <v>男主角</v>
          </cell>
        </row>
        <row r="203">
          <cell r="A203">
            <v>198</v>
          </cell>
          <cell r="B203" t="str">
            <v>男主角</v>
          </cell>
        </row>
        <row r="204">
          <cell r="A204">
            <v>199</v>
          </cell>
          <cell r="B204" t="str">
            <v>女主角</v>
          </cell>
        </row>
        <row r="205">
          <cell r="A205">
            <v>200</v>
          </cell>
          <cell r="B205" t="str">
            <v>女主角</v>
          </cell>
        </row>
        <row r="206">
          <cell r="A206">
            <v>201</v>
          </cell>
          <cell r="B206" t="str">
            <v>女主角</v>
          </cell>
        </row>
        <row r="207">
          <cell r="A207">
            <v>202</v>
          </cell>
          <cell r="B207" t="str">
            <v>女主角</v>
          </cell>
        </row>
        <row r="208">
          <cell r="A208">
            <v>203</v>
          </cell>
          <cell r="B208" t="str">
            <v>女主角</v>
          </cell>
        </row>
        <row r="209">
          <cell r="A209">
            <v>204</v>
          </cell>
          <cell r="B209" t="str">
            <v>女主角</v>
          </cell>
        </row>
        <row r="210">
          <cell r="A210">
            <v>205</v>
          </cell>
          <cell r="B210" t="str">
            <v>女主角</v>
          </cell>
        </row>
        <row r="211">
          <cell r="A211">
            <v>206</v>
          </cell>
          <cell r="B211" t="str">
            <v>女主角</v>
          </cell>
        </row>
        <row r="212">
          <cell r="A212">
            <v>207</v>
          </cell>
          <cell r="B212" t="str">
            <v>女主角</v>
          </cell>
        </row>
        <row r="213">
          <cell r="A213">
            <v>208</v>
          </cell>
          <cell r="B213" t="str">
            <v>女主角</v>
          </cell>
        </row>
        <row r="214">
          <cell r="A214">
            <v>209</v>
          </cell>
          <cell r="B214" t="str">
            <v>女主角</v>
          </cell>
        </row>
        <row r="215">
          <cell r="A215">
            <v>210</v>
          </cell>
          <cell r="B215" t="str">
            <v>女主角</v>
          </cell>
        </row>
        <row r="216">
          <cell r="A216">
            <v>211</v>
          </cell>
          <cell r="B216" t="str">
            <v>女主角</v>
          </cell>
        </row>
        <row r="217">
          <cell r="A217">
            <v>212</v>
          </cell>
          <cell r="B217" t="str">
            <v>女主角</v>
          </cell>
        </row>
        <row r="218">
          <cell r="A218">
            <v>213</v>
          </cell>
          <cell r="B218" t="str">
            <v>女主角</v>
          </cell>
        </row>
        <row r="219">
          <cell r="A219">
            <v>214</v>
          </cell>
          <cell r="B219" t="str">
            <v>女主角</v>
          </cell>
        </row>
        <row r="220">
          <cell r="A220">
            <v>215</v>
          </cell>
          <cell r="B220" t="str">
            <v>女主角</v>
          </cell>
        </row>
        <row r="221">
          <cell r="A221">
            <v>216</v>
          </cell>
          <cell r="B221" t="str">
            <v>女主角</v>
          </cell>
        </row>
        <row r="222">
          <cell r="A222">
            <v>217</v>
          </cell>
          <cell r="B222" t="str">
            <v>女主角</v>
          </cell>
        </row>
        <row r="223">
          <cell r="A223">
            <v>218</v>
          </cell>
          <cell r="B223" t="str">
            <v>女主角</v>
          </cell>
        </row>
        <row r="224">
          <cell r="A224">
            <v>219</v>
          </cell>
          <cell r="B224" t="str">
            <v>女主角</v>
          </cell>
        </row>
        <row r="225">
          <cell r="A225">
            <v>220</v>
          </cell>
          <cell r="B225" t="str">
            <v>女主角</v>
          </cell>
        </row>
        <row r="226">
          <cell r="A226">
            <v>251</v>
          </cell>
          <cell r="B226" t="str">
            <v>男主角</v>
          </cell>
        </row>
        <row r="227">
          <cell r="A227">
            <v>252</v>
          </cell>
          <cell r="B227" t="str">
            <v>男主角</v>
          </cell>
        </row>
        <row r="228">
          <cell r="A228">
            <v>253</v>
          </cell>
          <cell r="B228" t="str">
            <v>男主角</v>
          </cell>
        </row>
        <row r="229">
          <cell r="A229">
            <v>254</v>
          </cell>
          <cell r="B229" t="str">
            <v>男主角</v>
          </cell>
        </row>
        <row r="230">
          <cell r="A230">
            <v>255</v>
          </cell>
          <cell r="B230" t="str">
            <v>女主角</v>
          </cell>
        </row>
        <row r="231">
          <cell r="A231">
            <v>256</v>
          </cell>
          <cell r="B231" t="str">
            <v>女主角</v>
          </cell>
        </row>
        <row r="232">
          <cell r="A232">
            <v>257</v>
          </cell>
          <cell r="B232" t="str">
            <v>女主角</v>
          </cell>
        </row>
        <row r="233">
          <cell r="A233">
            <v>258</v>
          </cell>
          <cell r="B233" t="str">
            <v>女主角</v>
          </cell>
        </row>
        <row r="234">
          <cell r="A234">
            <v>259</v>
          </cell>
          <cell r="B234" t="str">
            <v>男主角</v>
          </cell>
        </row>
        <row r="235">
          <cell r="A235">
            <v>260</v>
          </cell>
          <cell r="B235" t="str">
            <v>男主角</v>
          </cell>
        </row>
        <row r="236">
          <cell r="A236">
            <v>261</v>
          </cell>
          <cell r="B236" t="str">
            <v>男主角</v>
          </cell>
        </row>
        <row r="237">
          <cell r="A237">
            <v>262</v>
          </cell>
          <cell r="B237" t="str">
            <v>男主角</v>
          </cell>
        </row>
        <row r="238">
          <cell r="A238">
            <v>263</v>
          </cell>
          <cell r="B238" t="str">
            <v>女主角</v>
          </cell>
        </row>
        <row r="239">
          <cell r="A239">
            <v>264</v>
          </cell>
          <cell r="B239" t="str">
            <v>女主角</v>
          </cell>
        </row>
        <row r="240">
          <cell r="A240">
            <v>265</v>
          </cell>
          <cell r="B240" t="str">
            <v>女主角</v>
          </cell>
        </row>
        <row r="241">
          <cell r="A241">
            <v>266</v>
          </cell>
          <cell r="B241" t="str">
            <v>女主角</v>
          </cell>
        </row>
        <row r="242">
          <cell r="A242">
            <v>267</v>
          </cell>
          <cell r="B242" t="str">
            <v>男主角</v>
          </cell>
        </row>
        <row r="243">
          <cell r="A243">
            <v>268</v>
          </cell>
          <cell r="B243" t="str">
            <v>男主角</v>
          </cell>
        </row>
        <row r="244">
          <cell r="A244">
            <v>269</v>
          </cell>
          <cell r="B244" t="str">
            <v>男主角</v>
          </cell>
        </row>
        <row r="245">
          <cell r="A245">
            <v>270</v>
          </cell>
          <cell r="B245" t="str">
            <v>男主角</v>
          </cell>
        </row>
        <row r="246">
          <cell r="A246">
            <v>271</v>
          </cell>
          <cell r="B246" t="str">
            <v>女主角</v>
          </cell>
        </row>
        <row r="247">
          <cell r="A247">
            <v>272</v>
          </cell>
          <cell r="B247" t="str">
            <v>女主角</v>
          </cell>
        </row>
        <row r="248">
          <cell r="A248">
            <v>273</v>
          </cell>
          <cell r="B248" t="str">
            <v>女主角</v>
          </cell>
        </row>
        <row r="249">
          <cell r="A249">
            <v>274</v>
          </cell>
          <cell r="B249" t="str">
            <v>女主角</v>
          </cell>
        </row>
        <row r="250">
          <cell r="A250">
            <v>275</v>
          </cell>
          <cell r="B250" t="str">
            <v>男主角</v>
          </cell>
        </row>
        <row r="251">
          <cell r="A251">
            <v>276</v>
          </cell>
          <cell r="B251" t="str">
            <v>男主角</v>
          </cell>
        </row>
        <row r="252">
          <cell r="A252">
            <v>277</v>
          </cell>
          <cell r="B252" t="str">
            <v>男主角</v>
          </cell>
        </row>
        <row r="253">
          <cell r="A253">
            <v>278</v>
          </cell>
          <cell r="B253" t="str">
            <v>男主角</v>
          </cell>
        </row>
        <row r="254">
          <cell r="A254">
            <v>279</v>
          </cell>
          <cell r="B254" t="str">
            <v>女主角</v>
          </cell>
        </row>
        <row r="255">
          <cell r="A255">
            <v>280</v>
          </cell>
          <cell r="B255" t="str">
            <v>女主角</v>
          </cell>
        </row>
        <row r="256">
          <cell r="A256">
            <v>281</v>
          </cell>
          <cell r="B256" t="str">
            <v>女主角</v>
          </cell>
        </row>
        <row r="257">
          <cell r="A257">
            <v>282</v>
          </cell>
          <cell r="B257" t="str">
            <v>女主角</v>
          </cell>
        </row>
        <row r="258">
          <cell r="A258">
            <v>283</v>
          </cell>
          <cell r="B258" t="str">
            <v>男主角</v>
          </cell>
        </row>
        <row r="259">
          <cell r="A259">
            <v>284</v>
          </cell>
          <cell r="B259" t="str">
            <v>男主角</v>
          </cell>
        </row>
        <row r="260">
          <cell r="A260">
            <v>285</v>
          </cell>
          <cell r="B260" t="str">
            <v>男主角</v>
          </cell>
        </row>
        <row r="261">
          <cell r="A261">
            <v>286</v>
          </cell>
          <cell r="B261" t="str">
            <v>男主角</v>
          </cell>
        </row>
        <row r="262">
          <cell r="A262">
            <v>287</v>
          </cell>
          <cell r="B262" t="str">
            <v>女主角</v>
          </cell>
        </row>
        <row r="263">
          <cell r="A263">
            <v>288</v>
          </cell>
          <cell r="B263" t="str">
            <v>女主角</v>
          </cell>
        </row>
        <row r="264">
          <cell r="A264">
            <v>289</v>
          </cell>
          <cell r="B264" t="str">
            <v>女主角</v>
          </cell>
        </row>
        <row r="265">
          <cell r="A265">
            <v>290</v>
          </cell>
          <cell r="B265" t="str">
            <v>女主角</v>
          </cell>
        </row>
        <row r="266">
          <cell r="A266">
            <v>291</v>
          </cell>
          <cell r="B266" t="str">
            <v>男主角</v>
          </cell>
        </row>
        <row r="267">
          <cell r="A267">
            <v>292</v>
          </cell>
          <cell r="B267" t="str">
            <v>男主角</v>
          </cell>
        </row>
        <row r="268">
          <cell r="A268">
            <v>293</v>
          </cell>
          <cell r="B268" t="str">
            <v>女主角</v>
          </cell>
        </row>
        <row r="269">
          <cell r="A269">
            <v>294</v>
          </cell>
          <cell r="B269" t="str">
            <v>女主角</v>
          </cell>
        </row>
        <row r="270">
          <cell r="A270">
            <v>295</v>
          </cell>
          <cell r="B270" t="str">
            <v>男主角</v>
          </cell>
        </row>
        <row r="271">
          <cell r="A271">
            <v>296</v>
          </cell>
          <cell r="B271" t="str">
            <v>男主角</v>
          </cell>
        </row>
        <row r="272">
          <cell r="A272">
            <v>297</v>
          </cell>
          <cell r="B272" t="str">
            <v>女主角</v>
          </cell>
        </row>
        <row r="273">
          <cell r="A273">
            <v>298</v>
          </cell>
          <cell r="B273" t="str">
            <v>女主角</v>
          </cell>
        </row>
        <row r="274">
          <cell r="A274">
            <v>299</v>
          </cell>
          <cell r="B274" t="str">
            <v>男主角</v>
          </cell>
        </row>
        <row r="275">
          <cell r="A275">
            <v>300</v>
          </cell>
          <cell r="B275" t="str">
            <v>男主角</v>
          </cell>
        </row>
        <row r="276">
          <cell r="A276">
            <v>301</v>
          </cell>
          <cell r="B276" t="str">
            <v>女主角</v>
          </cell>
        </row>
        <row r="277">
          <cell r="A277">
            <v>302</v>
          </cell>
          <cell r="B277" t="str">
            <v>女主角</v>
          </cell>
        </row>
        <row r="278">
          <cell r="A278">
            <v>303</v>
          </cell>
          <cell r="B278" t="str">
            <v>男主角</v>
          </cell>
        </row>
        <row r="279">
          <cell r="A279">
            <v>304</v>
          </cell>
          <cell r="B279" t="str">
            <v>男主角</v>
          </cell>
        </row>
        <row r="280">
          <cell r="A280">
            <v>305</v>
          </cell>
          <cell r="B280" t="str">
            <v>女主角</v>
          </cell>
        </row>
        <row r="281">
          <cell r="A281">
            <v>306</v>
          </cell>
          <cell r="B281" t="str">
            <v>女主角</v>
          </cell>
        </row>
        <row r="282">
          <cell r="A282">
            <v>307</v>
          </cell>
          <cell r="B282" t="str">
            <v>男主角</v>
          </cell>
        </row>
        <row r="283">
          <cell r="A283">
            <v>308</v>
          </cell>
          <cell r="B283" t="str">
            <v>男主角</v>
          </cell>
        </row>
        <row r="284">
          <cell r="A284">
            <v>309</v>
          </cell>
          <cell r="B284" t="str">
            <v>女主角</v>
          </cell>
        </row>
        <row r="285">
          <cell r="A285">
            <v>310</v>
          </cell>
          <cell r="B285" t="str">
            <v>女主角</v>
          </cell>
        </row>
        <row r="286">
          <cell r="A286">
            <v>311</v>
          </cell>
          <cell r="B286" t="str">
            <v>男主角</v>
          </cell>
        </row>
        <row r="287">
          <cell r="A287">
            <v>312</v>
          </cell>
          <cell r="B287" t="str">
            <v>男主角</v>
          </cell>
        </row>
        <row r="288">
          <cell r="A288">
            <v>313</v>
          </cell>
          <cell r="B288" t="str">
            <v>女主角</v>
          </cell>
        </row>
        <row r="289">
          <cell r="A289">
            <v>314</v>
          </cell>
          <cell r="B289" t="str">
            <v>女主角</v>
          </cell>
        </row>
        <row r="290">
          <cell r="A290">
            <v>315</v>
          </cell>
          <cell r="B290" t="str">
            <v>男主角</v>
          </cell>
        </row>
        <row r="291">
          <cell r="A291">
            <v>316</v>
          </cell>
          <cell r="B291" t="str">
            <v>男主角</v>
          </cell>
        </row>
        <row r="292">
          <cell r="A292">
            <v>317</v>
          </cell>
          <cell r="B292" t="str">
            <v>女主角</v>
          </cell>
        </row>
        <row r="293">
          <cell r="A293">
            <v>318</v>
          </cell>
          <cell r="B293" t="str">
            <v>女主角</v>
          </cell>
        </row>
        <row r="294">
          <cell r="A294">
            <v>319</v>
          </cell>
          <cell r="B294" t="str">
            <v>男主角</v>
          </cell>
        </row>
        <row r="295">
          <cell r="A295">
            <v>320</v>
          </cell>
          <cell r="B295" t="str">
            <v>男主角</v>
          </cell>
        </row>
        <row r="296">
          <cell r="A296">
            <v>321</v>
          </cell>
          <cell r="B296" t="str">
            <v>女主角</v>
          </cell>
        </row>
        <row r="297">
          <cell r="A297">
            <v>322</v>
          </cell>
          <cell r="B297" t="str">
            <v>女主角</v>
          </cell>
        </row>
        <row r="298">
          <cell r="A298">
            <v>323</v>
          </cell>
          <cell r="B298" t="str">
            <v>男主角</v>
          </cell>
        </row>
        <row r="299">
          <cell r="A299">
            <v>324</v>
          </cell>
          <cell r="B299" t="str">
            <v>男主角</v>
          </cell>
        </row>
        <row r="300">
          <cell r="A300">
            <v>325</v>
          </cell>
          <cell r="B300" t="str">
            <v>女主角</v>
          </cell>
        </row>
        <row r="301">
          <cell r="A301">
            <v>326</v>
          </cell>
          <cell r="B301" t="str">
            <v>女主角</v>
          </cell>
        </row>
        <row r="302">
          <cell r="A302">
            <v>327</v>
          </cell>
          <cell r="B302" t="str">
            <v>男主角</v>
          </cell>
        </row>
        <row r="303">
          <cell r="A303">
            <v>328</v>
          </cell>
          <cell r="B303" t="str">
            <v>男主角</v>
          </cell>
        </row>
        <row r="304">
          <cell r="A304">
            <v>329</v>
          </cell>
          <cell r="B304" t="str">
            <v>女主角</v>
          </cell>
        </row>
        <row r="305">
          <cell r="A305">
            <v>330</v>
          </cell>
          <cell r="B305" t="str">
            <v>女主角</v>
          </cell>
        </row>
        <row r="306">
          <cell r="A306">
            <v>331</v>
          </cell>
          <cell r="B306" t="str">
            <v>男主角</v>
          </cell>
        </row>
        <row r="307">
          <cell r="A307">
            <v>332</v>
          </cell>
          <cell r="B307" t="str">
            <v>男主角</v>
          </cell>
        </row>
        <row r="308">
          <cell r="A308">
            <v>333</v>
          </cell>
          <cell r="B308" t="str">
            <v>女主角</v>
          </cell>
        </row>
        <row r="309">
          <cell r="A309">
            <v>334</v>
          </cell>
          <cell r="B309" t="str">
            <v>女主角</v>
          </cell>
        </row>
        <row r="310">
          <cell r="A310">
            <v>335</v>
          </cell>
          <cell r="B310" t="str">
            <v>男主角</v>
          </cell>
        </row>
        <row r="311">
          <cell r="A311">
            <v>336</v>
          </cell>
          <cell r="B311" t="str">
            <v>男主角</v>
          </cell>
        </row>
        <row r="312">
          <cell r="A312">
            <v>337</v>
          </cell>
          <cell r="B312" t="str">
            <v>女主角</v>
          </cell>
        </row>
        <row r="313">
          <cell r="A313">
            <v>338</v>
          </cell>
          <cell r="B313" t="str">
            <v>女主角</v>
          </cell>
        </row>
        <row r="314">
          <cell r="A314">
            <v>339</v>
          </cell>
          <cell r="B314" t="str">
            <v>男主角</v>
          </cell>
        </row>
        <row r="315">
          <cell r="A315">
            <v>340</v>
          </cell>
          <cell r="B315" t="str">
            <v>男主角</v>
          </cell>
        </row>
        <row r="316">
          <cell r="A316">
            <v>341</v>
          </cell>
          <cell r="B316" t="str">
            <v>女主角</v>
          </cell>
        </row>
        <row r="317">
          <cell r="A317">
            <v>342</v>
          </cell>
          <cell r="B317" t="str">
            <v>女主角</v>
          </cell>
        </row>
        <row r="318">
          <cell r="A318">
            <v>343</v>
          </cell>
          <cell r="B318" t="str">
            <v>男主角</v>
          </cell>
        </row>
        <row r="319">
          <cell r="A319">
            <v>344</v>
          </cell>
          <cell r="B319" t="str">
            <v>男主角</v>
          </cell>
        </row>
        <row r="320">
          <cell r="A320">
            <v>345</v>
          </cell>
          <cell r="B320" t="str">
            <v>女主角</v>
          </cell>
        </row>
        <row r="321">
          <cell r="A321">
            <v>346</v>
          </cell>
          <cell r="B321" t="str">
            <v>女主角</v>
          </cell>
        </row>
        <row r="322">
          <cell r="A322">
            <v>347</v>
          </cell>
          <cell r="B322" t="str">
            <v>男主角</v>
          </cell>
        </row>
        <row r="323">
          <cell r="A323">
            <v>348</v>
          </cell>
          <cell r="B323" t="str">
            <v>男主角</v>
          </cell>
        </row>
        <row r="324">
          <cell r="A324">
            <v>349</v>
          </cell>
          <cell r="B324" t="str">
            <v>女主角</v>
          </cell>
        </row>
        <row r="325">
          <cell r="A325">
            <v>350</v>
          </cell>
          <cell r="B325" t="str">
            <v>女主角</v>
          </cell>
        </row>
        <row r="326">
          <cell r="A326">
            <v>2001</v>
          </cell>
          <cell r="B326" t="str">
            <v>铜经验雕像</v>
          </cell>
        </row>
        <row r="327">
          <cell r="A327">
            <v>2002</v>
          </cell>
          <cell r="B327" t="str">
            <v>银经验雕像</v>
          </cell>
        </row>
        <row r="328">
          <cell r="A328">
            <v>2003</v>
          </cell>
          <cell r="B328" t="str">
            <v>金经验雕像</v>
          </cell>
        </row>
        <row r="329">
          <cell r="A329">
            <v>2004</v>
          </cell>
          <cell r="B329" t="str">
            <v>小龙卷</v>
          </cell>
        </row>
        <row r="330">
          <cell r="A330">
            <v>2005</v>
          </cell>
          <cell r="B330" t="str">
            <v>音速索尼克</v>
          </cell>
        </row>
        <row r="331">
          <cell r="A331">
            <v>2006</v>
          </cell>
          <cell r="B331" t="str">
            <v>琦玉</v>
          </cell>
        </row>
        <row r="332">
          <cell r="A332">
            <v>2007</v>
          </cell>
          <cell r="B332" t="str">
            <v>阿修罗盔甲</v>
          </cell>
        </row>
        <row r="333">
          <cell r="A333">
            <v>2008</v>
          </cell>
          <cell r="B333" t="str">
            <v>深海之王</v>
          </cell>
        </row>
        <row r="334">
          <cell r="A334">
            <v>2009</v>
          </cell>
          <cell r="B334" t="str">
            <v>金属骑士</v>
          </cell>
        </row>
        <row r="335">
          <cell r="A335">
            <v>2010</v>
          </cell>
          <cell r="B335" t="str">
            <v>波罗斯</v>
          </cell>
        </row>
        <row r="336">
          <cell r="A336">
            <v>2011</v>
          </cell>
          <cell r="B336" t="str">
            <v>饿狼</v>
          </cell>
        </row>
        <row r="337">
          <cell r="A337">
            <v>2012</v>
          </cell>
          <cell r="B337" t="str">
            <v>红物理主角</v>
          </cell>
        </row>
        <row r="338">
          <cell r="A338">
            <v>2013</v>
          </cell>
          <cell r="B338" t="str">
            <v>红法术主角</v>
          </cell>
        </row>
        <row r="339">
          <cell r="A339">
            <v>2014</v>
          </cell>
          <cell r="B339" t="str">
            <v>金物理主角</v>
          </cell>
        </row>
        <row r="340">
          <cell r="A340">
            <v>2015</v>
          </cell>
          <cell r="B340" t="str">
            <v>金法术主角</v>
          </cell>
        </row>
        <row r="341">
          <cell r="A341">
            <v>2016</v>
          </cell>
          <cell r="B341" t="str">
            <v>红色物理T</v>
          </cell>
        </row>
        <row r="342">
          <cell r="A342">
            <v>3001</v>
          </cell>
          <cell r="B342" t="str">
            <v>普通螃蟹怪</v>
          </cell>
        </row>
        <row r="343">
          <cell r="A343">
            <v>3002</v>
          </cell>
          <cell r="B343" t="str">
            <v>强壮螃蟹怪</v>
          </cell>
        </row>
        <row r="344">
          <cell r="A344">
            <v>3003</v>
          </cell>
          <cell r="B344" t="str">
            <v>凶残螃蟹怪</v>
          </cell>
        </row>
        <row r="345">
          <cell r="A345">
            <v>3004</v>
          </cell>
          <cell r="B345" t="str">
            <v>肌肉怪人</v>
          </cell>
        </row>
        <row r="346">
          <cell r="A346">
            <v>3005</v>
          </cell>
          <cell r="B346" t="str">
            <v>普通巨人</v>
          </cell>
        </row>
        <row r="347">
          <cell r="A347">
            <v>3006</v>
          </cell>
          <cell r="B347" t="str">
            <v>肌肉怪人</v>
          </cell>
        </row>
        <row r="348">
          <cell r="A348">
            <v>3007</v>
          </cell>
          <cell r="B348" t="str">
            <v>肌肉怪人</v>
          </cell>
        </row>
        <row r="349">
          <cell r="A349">
            <v>3008</v>
          </cell>
          <cell r="B349" t="str">
            <v>肌肉怪人</v>
          </cell>
        </row>
        <row r="350">
          <cell r="A350">
            <v>3009</v>
          </cell>
          <cell r="B350" t="str">
            <v>肌肉怪人</v>
          </cell>
        </row>
        <row r="351">
          <cell r="A351">
            <v>3010</v>
          </cell>
          <cell r="B351" t="str">
            <v>肌肉怪人</v>
          </cell>
        </row>
        <row r="352">
          <cell r="A352">
            <v>3011</v>
          </cell>
          <cell r="B352" t="str">
            <v>强壮巨人</v>
          </cell>
        </row>
        <row r="353">
          <cell r="A353">
            <v>3012</v>
          </cell>
          <cell r="B353" t="str">
            <v>肌肉怪人</v>
          </cell>
        </row>
        <row r="354">
          <cell r="A354">
            <v>3013</v>
          </cell>
          <cell r="B354" t="str">
            <v>肌肉怪人</v>
          </cell>
        </row>
        <row r="355">
          <cell r="A355">
            <v>3014</v>
          </cell>
          <cell r="B355" t="str">
            <v>肌肉怪人</v>
          </cell>
        </row>
        <row r="356">
          <cell r="A356">
            <v>3015</v>
          </cell>
          <cell r="B356" t="str">
            <v>肌肉怪人</v>
          </cell>
        </row>
        <row r="357">
          <cell r="A357">
            <v>3016</v>
          </cell>
          <cell r="B357" t="str">
            <v>肌肉怪人</v>
          </cell>
        </row>
        <row r="358">
          <cell r="A358">
            <v>3017</v>
          </cell>
          <cell r="B358" t="str">
            <v>凶残巨人</v>
          </cell>
        </row>
        <row r="359">
          <cell r="A359">
            <v>3018</v>
          </cell>
          <cell r="B359" t="str">
            <v>肌肉怪人</v>
          </cell>
        </row>
        <row r="360">
          <cell r="A360">
            <v>3019</v>
          </cell>
          <cell r="B360" t="str">
            <v>肌肉怪人</v>
          </cell>
        </row>
        <row r="361">
          <cell r="A361">
            <v>3020</v>
          </cell>
          <cell r="B361" t="str">
            <v>肌肉怪人</v>
          </cell>
        </row>
        <row r="362">
          <cell r="A362">
            <v>3021</v>
          </cell>
          <cell r="B362" t="str">
            <v>肌肉怪人</v>
          </cell>
        </row>
        <row r="363">
          <cell r="A363">
            <v>3022</v>
          </cell>
          <cell r="B363" t="str">
            <v>风扇</v>
          </cell>
        </row>
        <row r="364">
          <cell r="A364">
            <v>3023</v>
          </cell>
          <cell r="B364" t="str">
            <v>普通蚊女王</v>
          </cell>
        </row>
        <row r="365">
          <cell r="A365">
            <v>3024</v>
          </cell>
          <cell r="B365" t="str">
            <v>风扇</v>
          </cell>
        </row>
        <row r="366">
          <cell r="A366">
            <v>3025</v>
          </cell>
          <cell r="B366" t="str">
            <v>风扇</v>
          </cell>
        </row>
        <row r="367">
          <cell r="A367">
            <v>3026</v>
          </cell>
          <cell r="B367" t="str">
            <v>强壮蚊女王</v>
          </cell>
        </row>
        <row r="368">
          <cell r="A368">
            <v>3027</v>
          </cell>
          <cell r="B368" t="str">
            <v>风扇</v>
          </cell>
        </row>
        <row r="369">
          <cell r="A369">
            <v>3028</v>
          </cell>
          <cell r="B369" t="str">
            <v>风扇</v>
          </cell>
        </row>
        <row r="370">
          <cell r="A370">
            <v>3029</v>
          </cell>
          <cell r="B370" t="str">
            <v>凶残蚊女王</v>
          </cell>
        </row>
        <row r="371">
          <cell r="A371">
            <v>3030</v>
          </cell>
          <cell r="B371" t="str">
            <v>风扇</v>
          </cell>
        </row>
        <row r="372">
          <cell r="A372">
            <v>3031</v>
          </cell>
          <cell r="B372" t="str">
            <v>蝉幼虫</v>
          </cell>
        </row>
        <row r="373">
          <cell r="A373">
            <v>3032</v>
          </cell>
          <cell r="B373" t="str">
            <v>蝉幼虫</v>
          </cell>
        </row>
        <row r="374">
          <cell r="A374">
            <v>3033</v>
          </cell>
          <cell r="B374" t="str">
            <v>蝉幼虫</v>
          </cell>
        </row>
        <row r="375">
          <cell r="A375">
            <v>3034</v>
          </cell>
          <cell r="B375" t="str">
            <v>普通万年蝉</v>
          </cell>
        </row>
        <row r="376">
          <cell r="A376">
            <v>3035</v>
          </cell>
          <cell r="B376" t="str">
            <v>普通万年蝉</v>
          </cell>
        </row>
        <row r="377">
          <cell r="A377">
            <v>3036</v>
          </cell>
          <cell r="B377" t="str">
            <v>普通万年蝉</v>
          </cell>
        </row>
        <row r="378">
          <cell r="A378">
            <v>3037</v>
          </cell>
          <cell r="B378" t="str">
            <v>蝉幼虫</v>
          </cell>
        </row>
        <row r="379">
          <cell r="A379">
            <v>3038</v>
          </cell>
          <cell r="B379" t="str">
            <v>蝉幼虫</v>
          </cell>
        </row>
        <row r="380">
          <cell r="A380">
            <v>3039</v>
          </cell>
          <cell r="B380" t="str">
            <v>蝉幼虫</v>
          </cell>
        </row>
        <row r="381">
          <cell r="A381">
            <v>3040</v>
          </cell>
          <cell r="B381" t="str">
            <v>强壮万年蝉</v>
          </cell>
        </row>
        <row r="382">
          <cell r="A382">
            <v>3041</v>
          </cell>
          <cell r="B382" t="str">
            <v>强壮万年蝉</v>
          </cell>
        </row>
        <row r="383">
          <cell r="A383">
            <v>3042</v>
          </cell>
          <cell r="B383" t="str">
            <v>强壮万年蝉</v>
          </cell>
        </row>
        <row r="384">
          <cell r="A384">
            <v>3043</v>
          </cell>
          <cell r="B384" t="str">
            <v>蝉幼虫</v>
          </cell>
        </row>
        <row r="385">
          <cell r="A385">
            <v>3044</v>
          </cell>
          <cell r="B385" t="str">
            <v>蝉幼虫</v>
          </cell>
        </row>
        <row r="386">
          <cell r="A386">
            <v>3045</v>
          </cell>
          <cell r="B386" t="str">
            <v>蝉幼虫</v>
          </cell>
        </row>
        <row r="387">
          <cell r="A387">
            <v>3046</v>
          </cell>
          <cell r="B387" t="str">
            <v>凶残万年蝉</v>
          </cell>
        </row>
        <row r="388">
          <cell r="A388">
            <v>3047</v>
          </cell>
          <cell r="B388" t="str">
            <v>凶残万年蝉</v>
          </cell>
        </row>
        <row r="389">
          <cell r="A389">
            <v>3048</v>
          </cell>
          <cell r="B389" t="str">
            <v>凶残万年蝉</v>
          </cell>
        </row>
        <row r="390">
          <cell r="A390">
            <v>3049</v>
          </cell>
          <cell r="B390" t="str">
            <v>地底人</v>
          </cell>
        </row>
        <row r="391">
          <cell r="A391">
            <v>3050</v>
          </cell>
          <cell r="B391" t="str">
            <v>地底人</v>
          </cell>
        </row>
        <row r="392">
          <cell r="A392">
            <v>3051</v>
          </cell>
          <cell r="B392" t="str">
            <v>地底人</v>
          </cell>
        </row>
        <row r="393">
          <cell r="A393">
            <v>3052</v>
          </cell>
          <cell r="B393" t="str">
            <v>地底人</v>
          </cell>
        </row>
        <row r="394">
          <cell r="A394">
            <v>3053</v>
          </cell>
          <cell r="B394" t="str">
            <v>普通地底王</v>
          </cell>
        </row>
        <row r="395">
          <cell r="A395">
            <v>3054</v>
          </cell>
          <cell r="B395" t="str">
            <v>地底人</v>
          </cell>
        </row>
        <row r="396">
          <cell r="A396">
            <v>3055</v>
          </cell>
          <cell r="B396" t="str">
            <v>地底人</v>
          </cell>
        </row>
        <row r="397">
          <cell r="A397">
            <v>3056</v>
          </cell>
          <cell r="B397" t="str">
            <v>地底人</v>
          </cell>
        </row>
        <row r="398">
          <cell r="A398">
            <v>3057</v>
          </cell>
          <cell r="B398" t="str">
            <v>地底人</v>
          </cell>
        </row>
        <row r="399">
          <cell r="A399">
            <v>3058</v>
          </cell>
          <cell r="B399" t="str">
            <v>地底人</v>
          </cell>
        </row>
        <row r="400">
          <cell r="A400">
            <v>3059</v>
          </cell>
          <cell r="B400" t="str">
            <v>强壮地底王</v>
          </cell>
        </row>
        <row r="401">
          <cell r="A401">
            <v>3060</v>
          </cell>
          <cell r="B401" t="str">
            <v>地底人</v>
          </cell>
        </row>
        <row r="402">
          <cell r="A402">
            <v>3061</v>
          </cell>
          <cell r="B402" t="str">
            <v>地底人</v>
          </cell>
        </row>
        <row r="403">
          <cell r="A403">
            <v>3062</v>
          </cell>
          <cell r="B403" t="str">
            <v>地底人</v>
          </cell>
        </row>
        <row r="404">
          <cell r="A404">
            <v>3063</v>
          </cell>
          <cell r="B404" t="str">
            <v>地底人</v>
          </cell>
        </row>
        <row r="405">
          <cell r="A405">
            <v>3064</v>
          </cell>
          <cell r="B405" t="str">
            <v>地底人</v>
          </cell>
        </row>
        <row r="406">
          <cell r="A406">
            <v>3065</v>
          </cell>
          <cell r="B406" t="str">
            <v>凶残地底王</v>
          </cell>
        </row>
        <row r="407">
          <cell r="A407">
            <v>3066</v>
          </cell>
          <cell r="B407" t="str">
            <v>地底人</v>
          </cell>
        </row>
        <row r="408">
          <cell r="A408">
            <v>3067</v>
          </cell>
          <cell r="B408" t="str">
            <v>天空鸟人</v>
          </cell>
        </row>
        <row r="409">
          <cell r="A409">
            <v>3068</v>
          </cell>
          <cell r="B409" t="str">
            <v>天空鸟人</v>
          </cell>
        </row>
        <row r="410">
          <cell r="A410">
            <v>3069</v>
          </cell>
          <cell r="B410" t="str">
            <v>天空鸟人</v>
          </cell>
        </row>
        <row r="411">
          <cell r="A411">
            <v>3070</v>
          </cell>
          <cell r="B411" t="str">
            <v>天空鸟人</v>
          </cell>
        </row>
        <row r="412">
          <cell r="A412">
            <v>3071</v>
          </cell>
          <cell r="B412" t="str">
            <v>普通天空王</v>
          </cell>
        </row>
        <row r="413">
          <cell r="A413">
            <v>3072</v>
          </cell>
          <cell r="B413" t="str">
            <v>天空鸟人</v>
          </cell>
        </row>
        <row r="414">
          <cell r="A414">
            <v>3073</v>
          </cell>
          <cell r="B414" t="str">
            <v>天空鸟人</v>
          </cell>
        </row>
        <row r="415">
          <cell r="A415">
            <v>3074</v>
          </cell>
          <cell r="B415" t="str">
            <v>天空鸟人</v>
          </cell>
        </row>
        <row r="416">
          <cell r="A416">
            <v>3075</v>
          </cell>
          <cell r="B416" t="str">
            <v>天空鸟人</v>
          </cell>
        </row>
        <row r="417">
          <cell r="A417">
            <v>3076</v>
          </cell>
          <cell r="B417" t="str">
            <v>天空鸟人</v>
          </cell>
        </row>
        <row r="418">
          <cell r="A418">
            <v>3077</v>
          </cell>
          <cell r="B418" t="str">
            <v>强壮天空王</v>
          </cell>
        </row>
        <row r="419">
          <cell r="A419">
            <v>3078</v>
          </cell>
          <cell r="B419" t="str">
            <v>天空鸟人</v>
          </cell>
        </row>
        <row r="420">
          <cell r="A420">
            <v>3079</v>
          </cell>
          <cell r="B420" t="str">
            <v>天空鸟人</v>
          </cell>
        </row>
        <row r="421">
          <cell r="A421">
            <v>3080</v>
          </cell>
          <cell r="B421" t="str">
            <v>天空鸟人</v>
          </cell>
        </row>
        <row r="422">
          <cell r="A422">
            <v>3081</v>
          </cell>
          <cell r="B422" t="str">
            <v>天空鸟人</v>
          </cell>
        </row>
        <row r="423">
          <cell r="A423">
            <v>3082</v>
          </cell>
          <cell r="B423" t="str">
            <v>天空鸟人</v>
          </cell>
        </row>
        <row r="424">
          <cell r="A424">
            <v>3083</v>
          </cell>
          <cell r="B424" t="str">
            <v>凶残天空王</v>
          </cell>
        </row>
        <row r="425">
          <cell r="A425">
            <v>3084</v>
          </cell>
          <cell r="B425" t="str">
            <v>天空鸟人</v>
          </cell>
        </row>
        <row r="426">
          <cell r="A426">
            <v>3085</v>
          </cell>
          <cell r="B426" t="str">
            <v>海底人</v>
          </cell>
        </row>
        <row r="427">
          <cell r="A427">
            <v>3086</v>
          </cell>
          <cell r="B427" t="str">
            <v>普通深海王</v>
          </cell>
        </row>
        <row r="428">
          <cell r="A428">
            <v>3087</v>
          </cell>
          <cell r="B428" t="str">
            <v>海底人</v>
          </cell>
        </row>
        <row r="429">
          <cell r="A429">
            <v>3088</v>
          </cell>
          <cell r="B429" t="str">
            <v>强壮深海王</v>
          </cell>
        </row>
        <row r="430">
          <cell r="A430">
            <v>3089</v>
          </cell>
          <cell r="B430" t="str">
            <v>海底人</v>
          </cell>
        </row>
        <row r="431">
          <cell r="A431">
            <v>3090</v>
          </cell>
          <cell r="B431" t="str">
            <v>凶残深海王</v>
          </cell>
        </row>
        <row r="432">
          <cell r="A432">
            <v>3091</v>
          </cell>
          <cell r="B432" t="str">
            <v>海底人</v>
          </cell>
        </row>
        <row r="433">
          <cell r="A433">
            <v>3092</v>
          </cell>
          <cell r="B433" t="str">
            <v>疯狂深海王</v>
          </cell>
        </row>
        <row r="434">
          <cell r="A434">
            <v>3093</v>
          </cell>
          <cell r="B434" t="str">
            <v>蜘蛛怪人</v>
          </cell>
        </row>
        <row r="435">
          <cell r="A435">
            <v>3094</v>
          </cell>
          <cell r="B435" t="str">
            <v>普通蜈蚣怪</v>
          </cell>
        </row>
        <row r="436">
          <cell r="A436">
            <v>3095</v>
          </cell>
          <cell r="B436" t="str">
            <v>蜘蛛怪人</v>
          </cell>
        </row>
        <row r="437">
          <cell r="A437">
            <v>3096</v>
          </cell>
          <cell r="B437" t="str">
            <v>强壮蜈蚣怪</v>
          </cell>
        </row>
        <row r="438">
          <cell r="A438">
            <v>3097</v>
          </cell>
          <cell r="B438" t="str">
            <v>蜘蛛怪人</v>
          </cell>
        </row>
        <row r="439">
          <cell r="A439">
            <v>3098</v>
          </cell>
          <cell r="B439" t="str">
            <v>凶残蜈蚣怪</v>
          </cell>
        </row>
        <row r="440">
          <cell r="A440">
            <v>3099</v>
          </cell>
          <cell r="B440" t="str">
            <v>蜘蛛怪人</v>
          </cell>
        </row>
        <row r="441">
          <cell r="A441">
            <v>3100</v>
          </cell>
          <cell r="B441" t="str">
            <v>疯狂蜈蚣怪</v>
          </cell>
        </row>
        <row r="442">
          <cell r="A442">
            <v>3101</v>
          </cell>
          <cell r="B442" t="str">
            <v>蜘蛛怪人</v>
          </cell>
        </row>
        <row r="443">
          <cell r="A443">
            <v>3102</v>
          </cell>
          <cell r="B443" t="str">
            <v>噩梦蜈蚣怪</v>
          </cell>
        </row>
        <row r="444">
          <cell r="A444">
            <v>3103</v>
          </cell>
          <cell r="B444" t="str">
            <v>小机器人</v>
          </cell>
        </row>
        <row r="445">
          <cell r="A445">
            <v>3104</v>
          </cell>
          <cell r="B445" t="str">
            <v>噩梦波罗斯</v>
          </cell>
        </row>
        <row r="446">
          <cell r="A446">
            <v>3105</v>
          </cell>
          <cell r="B446" t="str">
            <v>小机器人</v>
          </cell>
        </row>
        <row r="447">
          <cell r="A447">
            <v>3106</v>
          </cell>
          <cell r="B447" t="str">
            <v>噩梦波罗斯</v>
          </cell>
        </row>
        <row r="448">
          <cell r="A448">
            <v>3107</v>
          </cell>
          <cell r="B448" t="str">
            <v>小机器人</v>
          </cell>
        </row>
        <row r="449">
          <cell r="A449">
            <v>3108</v>
          </cell>
          <cell r="B449" t="str">
            <v>噩梦波罗斯</v>
          </cell>
        </row>
        <row r="450">
          <cell r="A450">
            <v>3109</v>
          </cell>
          <cell r="B450" t="str">
            <v>小机器人</v>
          </cell>
        </row>
        <row r="451">
          <cell r="A451">
            <v>3110</v>
          </cell>
          <cell r="B451" t="str">
            <v>噩梦波罗斯</v>
          </cell>
        </row>
        <row r="452">
          <cell r="A452">
            <v>3111</v>
          </cell>
          <cell r="B452" t="str">
            <v>小机器人</v>
          </cell>
        </row>
        <row r="453">
          <cell r="A453">
            <v>3112</v>
          </cell>
          <cell r="B453" t="str">
            <v>噩梦波罗斯</v>
          </cell>
        </row>
        <row r="454">
          <cell r="A454">
            <v>3500</v>
          </cell>
          <cell r="B454" t="str">
            <v>波罗斯</v>
          </cell>
        </row>
        <row r="455">
          <cell r="A455">
            <v>3510</v>
          </cell>
          <cell r="B455" t="str">
            <v>战甲喽啰</v>
          </cell>
        </row>
        <row r="456">
          <cell r="A456">
            <v>3511</v>
          </cell>
          <cell r="B456" t="str">
            <v>战甲喽啰</v>
          </cell>
        </row>
        <row r="457">
          <cell r="A457">
            <v>3512</v>
          </cell>
          <cell r="B457" t="str">
            <v>战甲喽啰</v>
          </cell>
        </row>
        <row r="458">
          <cell r="A458">
            <v>3513</v>
          </cell>
          <cell r="B458" t="str">
            <v>肌肉怪</v>
          </cell>
        </row>
        <row r="459">
          <cell r="A459">
            <v>3514</v>
          </cell>
          <cell r="B459" t="str">
            <v>驱动骑士</v>
          </cell>
        </row>
        <row r="460">
          <cell r="A460">
            <v>3515</v>
          </cell>
          <cell r="B460" t="str">
            <v>三眼外星人</v>
          </cell>
        </row>
        <row r="461">
          <cell r="A461">
            <v>3520</v>
          </cell>
          <cell r="B461" t="str">
            <v>机械兵</v>
          </cell>
        </row>
        <row r="462">
          <cell r="A462">
            <v>3521</v>
          </cell>
          <cell r="B462" t="str">
            <v>机械兵</v>
          </cell>
        </row>
        <row r="463">
          <cell r="A463">
            <v>3522</v>
          </cell>
          <cell r="B463" t="str">
            <v>机械兵</v>
          </cell>
        </row>
        <row r="464">
          <cell r="A464">
            <v>3523</v>
          </cell>
          <cell r="B464" t="str">
            <v>机械兵</v>
          </cell>
        </row>
        <row r="465">
          <cell r="A465">
            <v>3524</v>
          </cell>
          <cell r="B465" t="str">
            <v>变异巨人</v>
          </cell>
        </row>
        <row r="466">
          <cell r="A466">
            <v>3525</v>
          </cell>
          <cell r="B466" t="str">
            <v>机械兵</v>
          </cell>
        </row>
        <row r="467">
          <cell r="A467">
            <v>3530</v>
          </cell>
          <cell r="B467" t="str">
            <v>空手道弟子</v>
          </cell>
        </row>
        <row r="468">
          <cell r="A468">
            <v>3531</v>
          </cell>
          <cell r="B468" t="str">
            <v>机神G4</v>
          </cell>
        </row>
        <row r="469">
          <cell r="A469">
            <v>3532</v>
          </cell>
          <cell r="B469" t="str">
            <v>空手道弟子</v>
          </cell>
        </row>
        <row r="470">
          <cell r="A470">
            <v>10001</v>
          </cell>
          <cell r="B470" t="str">
            <v>小龙卷</v>
          </cell>
        </row>
        <row r="471">
          <cell r="A471">
            <v>10002</v>
          </cell>
          <cell r="B471" t="str">
            <v>小龙卷</v>
          </cell>
        </row>
        <row r="472">
          <cell r="A472">
            <v>10003</v>
          </cell>
          <cell r="B472" t="str">
            <v>小龙卷</v>
          </cell>
        </row>
        <row r="473">
          <cell r="A473">
            <v>10004</v>
          </cell>
          <cell r="B473" t="str">
            <v>小龙卷</v>
          </cell>
        </row>
        <row r="474">
          <cell r="A474">
            <v>10005</v>
          </cell>
          <cell r="B474" t="str">
            <v>小龙卷</v>
          </cell>
        </row>
        <row r="475">
          <cell r="A475">
            <v>10006</v>
          </cell>
          <cell r="B475" t="str">
            <v>小龙卷</v>
          </cell>
        </row>
        <row r="476">
          <cell r="A476">
            <v>10007</v>
          </cell>
          <cell r="B476" t="str">
            <v>小龙卷</v>
          </cell>
        </row>
        <row r="477">
          <cell r="A477">
            <v>10008</v>
          </cell>
          <cell r="B477" t="str">
            <v>小龙卷</v>
          </cell>
        </row>
        <row r="478">
          <cell r="A478">
            <v>10009</v>
          </cell>
          <cell r="B478" t="str">
            <v>小龙卷</v>
          </cell>
        </row>
        <row r="479">
          <cell r="A479">
            <v>10010</v>
          </cell>
          <cell r="B479" t="str">
            <v>小龙卷</v>
          </cell>
        </row>
        <row r="480">
          <cell r="A480">
            <v>10011</v>
          </cell>
          <cell r="B480" t="str">
            <v>小龙卷</v>
          </cell>
        </row>
        <row r="481">
          <cell r="A481">
            <v>10012</v>
          </cell>
          <cell r="B481" t="str">
            <v>僵尸男</v>
          </cell>
        </row>
        <row r="482">
          <cell r="A482">
            <v>10013</v>
          </cell>
          <cell r="B482" t="str">
            <v>僵尸男</v>
          </cell>
        </row>
        <row r="483">
          <cell r="A483">
            <v>10014</v>
          </cell>
          <cell r="B483" t="str">
            <v>僵尸男</v>
          </cell>
        </row>
        <row r="484">
          <cell r="A484">
            <v>10015</v>
          </cell>
          <cell r="B484" t="str">
            <v>僵尸男</v>
          </cell>
        </row>
        <row r="485">
          <cell r="A485">
            <v>10016</v>
          </cell>
          <cell r="B485" t="str">
            <v>僵尸男</v>
          </cell>
        </row>
        <row r="486">
          <cell r="A486">
            <v>10017</v>
          </cell>
          <cell r="B486" t="str">
            <v>僵尸男</v>
          </cell>
        </row>
        <row r="487">
          <cell r="A487">
            <v>10018</v>
          </cell>
          <cell r="B487" t="str">
            <v>僵尸男</v>
          </cell>
        </row>
        <row r="488">
          <cell r="A488">
            <v>10019</v>
          </cell>
          <cell r="B488" t="str">
            <v>僵尸男</v>
          </cell>
        </row>
        <row r="489">
          <cell r="A489">
            <v>10020</v>
          </cell>
          <cell r="B489" t="str">
            <v>僵尸男</v>
          </cell>
        </row>
        <row r="490">
          <cell r="A490">
            <v>10021</v>
          </cell>
          <cell r="B490" t="str">
            <v>僵尸男</v>
          </cell>
        </row>
        <row r="491">
          <cell r="A491">
            <v>10022</v>
          </cell>
          <cell r="B491" t="str">
            <v>僵尸男</v>
          </cell>
        </row>
        <row r="492">
          <cell r="A492">
            <v>10023</v>
          </cell>
          <cell r="B492" t="str">
            <v>金属球棒</v>
          </cell>
        </row>
        <row r="493">
          <cell r="A493">
            <v>10024</v>
          </cell>
          <cell r="B493" t="str">
            <v>金属球棒</v>
          </cell>
        </row>
        <row r="494">
          <cell r="A494">
            <v>10025</v>
          </cell>
          <cell r="B494" t="str">
            <v>金属球棒</v>
          </cell>
        </row>
        <row r="495">
          <cell r="A495">
            <v>10026</v>
          </cell>
          <cell r="B495" t="str">
            <v>金属球棒</v>
          </cell>
        </row>
        <row r="496">
          <cell r="A496">
            <v>10027</v>
          </cell>
          <cell r="B496" t="str">
            <v>金属球棒</v>
          </cell>
        </row>
        <row r="497">
          <cell r="A497">
            <v>10028</v>
          </cell>
          <cell r="B497" t="str">
            <v>金属球棒</v>
          </cell>
        </row>
        <row r="498">
          <cell r="A498">
            <v>10029</v>
          </cell>
          <cell r="B498" t="str">
            <v>金属球棒</v>
          </cell>
        </row>
        <row r="499">
          <cell r="A499">
            <v>10030</v>
          </cell>
          <cell r="B499" t="str">
            <v>金属球棒</v>
          </cell>
        </row>
        <row r="500">
          <cell r="A500">
            <v>10031</v>
          </cell>
          <cell r="B500" t="str">
            <v>金属球棒</v>
          </cell>
        </row>
        <row r="501">
          <cell r="A501">
            <v>10032</v>
          </cell>
          <cell r="B501" t="str">
            <v>金属球棒</v>
          </cell>
        </row>
        <row r="502">
          <cell r="A502">
            <v>10033</v>
          </cell>
          <cell r="B502" t="str">
            <v>金属球棒</v>
          </cell>
        </row>
        <row r="503">
          <cell r="A503">
            <v>10034</v>
          </cell>
          <cell r="B503" t="str">
            <v>闪光佛莱士</v>
          </cell>
        </row>
        <row r="504">
          <cell r="A504">
            <v>10035</v>
          </cell>
          <cell r="B504" t="str">
            <v>闪光佛莱士</v>
          </cell>
        </row>
        <row r="505">
          <cell r="A505">
            <v>10036</v>
          </cell>
          <cell r="B505" t="str">
            <v>闪光佛莱士</v>
          </cell>
        </row>
        <row r="506">
          <cell r="A506">
            <v>10037</v>
          </cell>
          <cell r="B506" t="str">
            <v>闪光佛莱士</v>
          </cell>
        </row>
        <row r="507">
          <cell r="A507">
            <v>10038</v>
          </cell>
          <cell r="B507" t="str">
            <v>闪光佛莱士</v>
          </cell>
        </row>
        <row r="508">
          <cell r="A508">
            <v>10039</v>
          </cell>
          <cell r="B508" t="str">
            <v>闪光佛莱士</v>
          </cell>
        </row>
        <row r="509">
          <cell r="A509">
            <v>10040</v>
          </cell>
          <cell r="B509" t="str">
            <v>闪光佛莱士</v>
          </cell>
        </row>
        <row r="510">
          <cell r="A510">
            <v>10041</v>
          </cell>
          <cell r="B510" t="str">
            <v>闪光佛莱士</v>
          </cell>
        </row>
        <row r="511">
          <cell r="A511">
            <v>10042</v>
          </cell>
          <cell r="B511" t="str">
            <v>闪光佛莱士</v>
          </cell>
        </row>
        <row r="512">
          <cell r="A512">
            <v>10043</v>
          </cell>
          <cell r="B512" t="str">
            <v>闪光佛莱士</v>
          </cell>
        </row>
        <row r="513">
          <cell r="A513">
            <v>10044</v>
          </cell>
          <cell r="B513" t="str">
            <v>闪光佛莱士</v>
          </cell>
        </row>
        <row r="514">
          <cell r="A514">
            <v>10045</v>
          </cell>
          <cell r="B514" t="str">
            <v>狮子兽王</v>
          </cell>
        </row>
        <row r="515">
          <cell r="A515">
            <v>10046</v>
          </cell>
          <cell r="B515" t="str">
            <v>狮子兽王</v>
          </cell>
        </row>
        <row r="516">
          <cell r="A516">
            <v>10047</v>
          </cell>
          <cell r="B516" t="str">
            <v>狮子兽王</v>
          </cell>
        </row>
        <row r="517">
          <cell r="A517">
            <v>10048</v>
          </cell>
          <cell r="B517" t="str">
            <v>狮子兽王</v>
          </cell>
        </row>
        <row r="518">
          <cell r="A518">
            <v>10049</v>
          </cell>
          <cell r="B518" t="str">
            <v>狮子兽王</v>
          </cell>
        </row>
        <row r="519">
          <cell r="A519">
            <v>10050</v>
          </cell>
          <cell r="B519" t="str">
            <v>狮子兽王</v>
          </cell>
        </row>
        <row r="520">
          <cell r="A520">
            <v>10051</v>
          </cell>
          <cell r="B520" t="str">
            <v>狮子兽王</v>
          </cell>
        </row>
        <row r="521">
          <cell r="A521">
            <v>10052</v>
          </cell>
          <cell r="B521" t="str">
            <v>狮子兽王</v>
          </cell>
        </row>
        <row r="522">
          <cell r="A522">
            <v>10053</v>
          </cell>
          <cell r="B522" t="str">
            <v>狮子兽王</v>
          </cell>
        </row>
        <row r="523">
          <cell r="A523">
            <v>10054</v>
          </cell>
          <cell r="B523" t="str">
            <v>狮子兽王</v>
          </cell>
        </row>
        <row r="524">
          <cell r="A524">
            <v>10055</v>
          </cell>
          <cell r="B524" t="str">
            <v>狮子兽王</v>
          </cell>
        </row>
        <row r="525">
          <cell r="A525">
            <v>10056</v>
          </cell>
          <cell r="B525" t="str">
            <v>音速索尼克</v>
          </cell>
        </row>
        <row r="526">
          <cell r="A526">
            <v>10057</v>
          </cell>
          <cell r="B526" t="str">
            <v>音速索尼克</v>
          </cell>
        </row>
        <row r="527">
          <cell r="A527">
            <v>10058</v>
          </cell>
          <cell r="B527" t="str">
            <v>音速索尼克</v>
          </cell>
        </row>
        <row r="528">
          <cell r="A528">
            <v>10059</v>
          </cell>
          <cell r="B528" t="str">
            <v>音速索尼克</v>
          </cell>
        </row>
        <row r="529">
          <cell r="A529">
            <v>10060</v>
          </cell>
          <cell r="B529" t="str">
            <v>音速索尼克</v>
          </cell>
        </row>
        <row r="530">
          <cell r="A530">
            <v>10061</v>
          </cell>
          <cell r="B530" t="str">
            <v>音速索尼克</v>
          </cell>
        </row>
        <row r="531">
          <cell r="A531">
            <v>10062</v>
          </cell>
          <cell r="B531" t="str">
            <v>音速索尼克</v>
          </cell>
        </row>
        <row r="532">
          <cell r="A532">
            <v>10063</v>
          </cell>
          <cell r="B532" t="str">
            <v>音速索尼克</v>
          </cell>
        </row>
        <row r="533">
          <cell r="A533">
            <v>10064</v>
          </cell>
          <cell r="B533" t="str">
            <v>音速索尼克</v>
          </cell>
        </row>
        <row r="534">
          <cell r="A534">
            <v>10065</v>
          </cell>
          <cell r="B534" t="str">
            <v>音速索尼克</v>
          </cell>
        </row>
        <row r="535">
          <cell r="A535">
            <v>10066</v>
          </cell>
          <cell r="B535" t="str">
            <v>音速索尼克</v>
          </cell>
        </row>
        <row r="536">
          <cell r="A536">
            <v>10067</v>
          </cell>
          <cell r="B536" t="str">
            <v>吹雪</v>
          </cell>
        </row>
        <row r="537">
          <cell r="A537">
            <v>10068</v>
          </cell>
          <cell r="B537" t="str">
            <v>吹雪</v>
          </cell>
        </row>
        <row r="538">
          <cell r="A538">
            <v>10069</v>
          </cell>
          <cell r="B538" t="str">
            <v>吹雪</v>
          </cell>
        </row>
        <row r="539">
          <cell r="A539">
            <v>10070</v>
          </cell>
          <cell r="B539" t="str">
            <v>吹雪</v>
          </cell>
        </row>
        <row r="540">
          <cell r="A540">
            <v>10071</v>
          </cell>
          <cell r="B540" t="str">
            <v>吹雪</v>
          </cell>
        </row>
        <row r="541">
          <cell r="A541">
            <v>10072</v>
          </cell>
          <cell r="B541" t="str">
            <v>吹雪</v>
          </cell>
        </row>
        <row r="542">
          <cell r="A542">
            <v>10073</v>
          </cell>
          <cell r="B542" t="str">
            <v>吹雪</v>
          </cell>
        </row>
        <row r="543">
          <cell r="A543">
            <v>10074</v>
          </cell>
          <cell r="B543" t="str">
            <v>吹雪</v>
          </cell>
        </row>
        <row r="544">
          <cell r="A544">
            <v>10075</v>
          </cell>
          <cell r="B544" t="str">
            <v>吹雪</v>
          </cell>
        </row>
        <row r="545">
          <cell r="A545">
            <v>10076</v>
          </cell>
          <cell r="B545" t="str">
            <v>吹雪</v>
          </cell>
        </row>
        <row r="546">
          <cell r="A546">
            <v>10077</v>
          </cell>
          <cell r="B546" t="str">
            <v>吹雪</v>
          </cell>
        </row>
        <row r="547">
          <cell r="A547">
            <v>10078</v>
          </cell>
          <cell r="B547" t="str">
            <v>钉锤头</v>
          </cell>
        </row>
        <row r="548">
          <cell r="A548">
            <v>10079</v>
          </cell>
          <cell r="B548" t="str">
            <v>钉锤头</v>
          </cell>
        </row>
        <row r="549">
          <cell r="A549">
            <v>10080</v>
          </cell>
          <cell r="B549" t="str">
            <v>钉锤头</v>
          </cell>
        </row>
        <row r="550">
          <cell r="A550">
            <v>10081</v>
          </cell>
          <cell r="B550" t="str">
            <v>钉锤头</v>
          </cell>
        </row>
        <row r="551">
          <cell r="A551">
            <v>10082</v>
          </cell>
          <cell r="B551" t="str">
            <v>钉锤头</v>
          </cell>
        </row>
        <row r="552">
          <cell r="A552">
            <v>10083</v>
          </cell>
          <cell r="B552" t="str">
            <v>钉锤头</v>
          </cell>
        </row>
        <row r="553">
          <cell r="A553">
            <v>10084</v>
          </cell>
          <cell r="B553" t="str">
            <v>钉锤头</v>
          </cell>
        </row>
        <row r="554">
          <cell r="A554">
            <v>10085</v>
          </cell>
          <cell r="B554" t="str">
            <v>钉锤头</v>
          </cell>
        </row>
        <row r="555">
          <cell r="A555">
            <v>10086</v>
          </cell>
          <cell r="B555" t="str">
            <v>钉锤头</v>
          </cell>
        </row>
        <row r="556">
          <cell r="A556">
            <v>10087</v>
          </cell>
          <cell r="B556" t="str">
            <v>钉锤头</v>
          </cell>
        </row>
        <row r="557">
          <cell r="A557">
            <v>10088</v>
          </cell>
          <cell r="B557" t="str">
            <v>钉锤头</v>
          </cell>
        </row>
        <row r="558">
          <cell r="A558">
            <v>10089</v>
          </cell>
          <cell r="B558" t="str">
            <v>格洛里巴斯</v>
          </cell>
        </row>
        <row r="559">
          <cell r="A559">
            <v>10090</v>
          </cell>
          <cell r="B559" t="str">
            <v>格洛里巴斯</v>
          </cell>
        </row>
        <row r="560">
          <cell r="A560">
            <v>10091</v>
          </cell>
          <cell r="B560" t="str">
            <v>格洛里巴斯</v>
          </cell>
        </row>
        <row r="561">
          <cell r="A561">
            <v>10092</v>
          </cell>
          <cell r="B561" t="str">
            <v>格洛里巴斯</v>
          </cell>
        </row>
        <row r="562">
          <cell r="A562">
            <v>10093</v>
          </cell>
          <cell r="B562" t="str">
            <v>格洛里巴斯</v>
          </cell>
        </row>
        <row r="563">
          <cell r="A563">
            <v>10094</v>
          </cell>
          <cell r="B563" t="str">
            <v>格洛里巴斯</v>
          </cell>
        </row>
        <row r="564">
          <cell r="A564">
            <v>10095</v>
          </cell>
          <cell r="B564" t="str">
            <v>格洛里巴斯</v>
          </cell>
        </row>
        <row r="565">
          <cell r="A565">
            <v>10096</v>
          </cell>
          <cell r="B565" t="str">
            <v>格洛里巴斯</v>
          </cell>
        </row>
        <row r="566">
          <cell r="A566">
            <v>10097</v>
          </cell>
          <cell r="B566" t="str">
            <v>格洛里巴斯</v>
          </cell>
        </row>
        <row r="567">
          <cell r="A567">
            <v>10098</v>
          </cell>
          <cell r="B567" t="str">
            <v>格洛里巴斯</v>
          </cell>
        </row>
        <row r="568">
          <cell r="A568">
            <v>10099</v>
          </cell>
          <cell r="B568" t="str">
            <v>格洛里巴斯</v>
          </cell>
        </row>
        <row r="569">
          <cell r="A569">
            <v>10100</v>
          </cell>
          <cell r="B569" t="str">
            <v>山猿</v>
          </cell>
        </row>
        <row r="570">
          <cell r="A570">
            <v>10101</v>
          </cell>
          <cell r="B570" t="str">
            <v>山猿</v>
          </cell>
        </row>
        <row r="571">
          <cell r="A571">
            <v>10102</v>
          </cell>
          <cell r="B571" t="str">
            <v>山猿</v>
          </cell>
        </row>
        <row r="572">
          <cell r="A572">
            <v>10103</v>
          </cell>
          <cell r="B572" t="str">
            <v>山猿</v>
          </cell>
        </row>
        <row r="573">
          <cell r="A573">
            <v>10104</v>
          </cell>
          <cell r="B573" t="str">
            <v>山猿</v>
          </cell>
        </row>
        <row r="574">
          <cell r="A574">
            <v>10105</v>
          </cell>
          <cell r="B574" t="str">
            <v>山猿</v>
          </cell>
        </row>
        <row r="575">
          <cell r="A575">
            <v>10106</v>
          </cell>
          <cell r="B575" t="str">
            <v>山猿</v>
          </cell>
        </row>
        <row r="576">
          <cell r="A576">
            <v>10107</v>
          </cell>
          <cell r="B576" t="str">
            <v>山猿</v>
          </cell>
        </row>
        <row r="577">
          <cell r="A577">
            <v>10108</v>
          </cell>
          <cell r="B577" t="str">
            <v>山猿</v>
          </cell>
        </row>
        <row r="578">
          <cell r="A578">
            <v>10109</v>
          </cell>
          <cell r="B578" t="str">
            <v>山猿</v>
          </cell>
        </row>
        <row r="579">
          <cell r="A579">
            <v>10110</v>
          </cell>
          <cell r="B579" t="str">
            <v>山猿</v>
          </cell>
        </row>
        <row r="580">
          <cell r="A580">
            <v>10111</v>
          </cell>
          <cell r="B580" t="str">
            <v>格鲁甘修鲁</v>
          </cell>
        </row>
        <row r="581">
          <cell r="A581">
            <v>10112</v>
          </cell>
          <cell r="B581" t="str">
            <v>格鲁甘修鲁</v>
          </cell>
        </row>
        <row r="582">
          <cell r="A582">
            <v>10113</v>
          </cell>
          <cell r="B582" t="str">
            <v>格鲁甘修鲁</v>
          </cell>
        </row>
        <row r="583">
          <cell r="A583">
            <v>10114</v>
          </cell>
          <cell r="B583" t="str">
            <v>格鲁甘修鲁</v>
          </cell>
        </row>
        <row r="584">
          <cell r="A584">
            <v>10115</v>
          </cell>
          <cell r="B584" t="str">
            <v>格鲁甘修鲁</v>
          </cell>
        </row>
        <row r="585">
          <cell r="A585">
            <v>10116</v>
          </cell>
          <cell r="B585" t="str">
            <v>格鲁甘修鲁</v>
          </cell>
        </row>
        <row r="586">
          <cell r="A586">
            <v>10117</v>
          </cell>
          <cell r="B586" t="str">
            <v>格鲁甘修鲁</v>
          </cell>
        </row>
        <row r="587">
          <cell r="A587">
            <v>10118</v>
          </cell>
          <cell r="B587" t="str">
            <v>格鲁甘修鲁</v>
          </cell>
        </row>
        <row r="588">
          <cell r="A588">
            <v>10119</v>
          </cell>
          <cell r="B588" t="str">
            <v>格鲁甘修鲁</v>
          </cell>
        </row>
        <row r="589">
          <cell r="A589">
            <v>10120</v>
          </cell>
          <cell r="B589" t="str">
            <v>格鲁甘修鲁</v>
          </cell>
        </row>
        <row r="590">
          <cell r="A590">
            <v>10121</v>
          </cell>
          <cell r="B590" t="str">
            <v>格鲁甘修鲁</v>
          </cell>
        </row>
        <row r="591">
          <cell r="A591">
            <v>10122</v>
          </cell>
          <cell r="B591" t="str">
            <v>武装大猩猩</v>
          </cell>
        </row>
        <row r="592">
          <cell r="A592">
            <v>10123</v>
          </cell>
          <cell r="B592" t="str">
            <v>武装大猩猩</v>
          </cell>
        </row>
        <row r="593">
          <cell r="A593">
            <v>10124</v>
          </cell>
          <cell r="B593" t="str">
            <v>武装大猩猩</v>
          </cell>
        </row>
        <row r="594">
          <cell r="A594">
            <v>10125</v>
          </cell>
          <cell r="B594" t="str">
            <v>武装大猩猩</v>
          </cell>
        </row>
        <row r="595">
          <cell r="A595">
            <v>10126</v>
          </cell>
          <cell r="B595" t="str">
            <v>武装大猩猩</v>
          </cell>
        </row>
        <row r="596">
          <cell r="A596">
            <v>10127</v>
          </cell>
          <cell r="B596" t="str">
            <v>武装大猩猩</v>
          </cell>
        </row>
        <row r="597">
          <cell r="A597">
            <v>10128</v>
          </cell>
          <cell r="B597" t="str">
            <v>武装大猩猩</v>
          </cell>
        </row>
        <row r="598">
          <cell r="A598">
            <v>10129</v>
          </cell>
          <cell r="B598" t="str">
            <v>武装大猩猩</v>
          </cell>
        </row>
        <row r="599">
          <cell r="A599">
            <v>10130</v>
          </cell>
          <cell r="B599" t="str">
            <v>武装大猩猩</v>
          </cell>
        </row>
        <row r="600">
          <cell r="A600">
            <v>10131</v>
          </cell>
          <cell r="B600" t="str">
            <v>武装大猩猩</v>
          </cell>
        </row>
        <row r="601">
          <cell r="A601">
            <v>10132</v>
          </cell>
          <cell r="B601" t="str">
            <v>武装大猩猩</v>
          </cell>
        </row>
        <row r="602">
          <cell r="A602">
            <v>10133</v>
          </cell>
          <cell r="B602" t="str">
            <v>雷光贤治</v>
          </cell>
        </row>
        <row r="603">
          <cell r="A603">
            <v>10134</v>
          </cell>
          <cell r="B603" t="str">
            <v>雷光贤治</v>
          </cell>
        </row>
        <row r="604">
          <cell r="A604">
            <v>10135</v>
          </cell>
          <cell r="B604" t="str">
            <v>雷光贤治</v>
          </cell>
        </row>
        <row r="605">
          <cell r="A605">
            <v>10136</v>
          </cell>
          <cell r="B605" t="str">
            <v>雷光贤治</v>
          </cell>
        </row>
        <row r="606">
          <cell r="A606">
            <v>10137</v>
          </cell>
          <cell r="B606" t="str">
            <v>雷光贤治</v>
          </cell>
        </row>
        <row r="607">
          <cell r="A607">
            <v>10138</v>
          </cell>
          <cell r="B607" t="str">
            <v>雷光贤治</v>
          </cell>
        </row>
        <row r="608">
          <cell r="A608">
            <v>10139</v>
          </cell>
          <cell r="B608" t="str">
            <v>雷光贤治</v>
          </cell>
        </row>
        <row r="609">
          <cell r="A609">
            <v>10140</v>
          </cell>
          <cell r="B609" t="str">
            <v>雷光贤治</v>
          </cell>
        </row>
        <row r="610">
          <cell r="A610">
            <v>10141</v>
          </cell>
          <cell r="B610" t="str">
            <v>雷光贤治</v>
          </cell>
        </row>
        <row r="611">
          <cell r="A611">
            <v>10142</v>
          </cell>
          <cell r="B611" t="str">
            <v>雷光贤治</v>
          </cell>
        </row>
        <row r="612">
          <cell r="A612">
            <v>10143</v>
          </cell>
          <cell r="B612" t="str">
            <v>雷光贤治</v>
          </cell>
        </row>
        <row r="613">
          <cell r="A613">
            <v>10144</v>
          </cell>
          <cell r="B613" t="str">
            <v>海带人</v>
          </cell>
        </row>
        <row r="614">
          <cell r="A614">
            <v>10145</v>
          </cell>
          <cell r="B614" t="str">
            <v>海带人</v>
          </cell>
        </row>
        <row r="615">
          <cell r="A615">
            <v>10146</v>
          </cell>
          <cell r="B615" t="str">
            <v>海带人</v>
          </cell>
        </row>
        <row r="616">
          <cell r="A616">
            <v>10147</v>
          </cell>
          <cell r="B616" t="str">
            <v>海带人</v>
          </cell>
        </row>
        <row r="617">
          <cell r="A617">
            <v>10148</v>
          </cell>
          <cell r="B617" t="str">
            <v>海带人</v>
          </cell>
        </row>
        <row r="618">
          <cell r="A618">
            <v>10149</v>
          </cell>
          <cell r="B618" t="str">
            <v>海带人</v>
          </cell>
        </row>
        <row r="619">
          <cell r="A619">
            <v>10150</v>
          </cell>
          <cell r="B619" t="str">
            <v>海带人</v>
          </cell>
        </row>
        <row r="620">
          <cell r="A620">
            <v>10151</v>
          </cell>
          <cell r="B620" t="str">
            <v>海带人</v>
          </cell>
        </row>
        <row r="621">
          <cell r="A621">
            <v>10152</v>
          </cell>
          <cell r="B621" t="str">
            <v>海带人</v>
          </cell>
        </row>
        <row r="622">
          <cell r="A622">
            <v>10153</v>
          </cell>
          <cell r="B622" t="str">
            <v>海带人</v>
          </cell>
        </row>
        <row r="623">
          <cell r="A623">
            <v>10154</v>
          </cell>
          <cell r="B623" t="str">
            <v>海带人</v>
          </cell>
        </row>
        <row r="624">
          <cell r="A624">
            <v>10155</v>
          </cell>
          <cell r="B624" t="str">
            <v>螃蟹怪人</v>
          </cell>
        </row>
        <row r="625">
          <cell r="A625">
            <v>10156</v>
          </cell>
          <cell r="B625" t="str">
            <v>螃蟹怪人</v>
          </cell>
        </row>
        <row r="626">
          <cell r="A626">
            <v>10157</v>
          </cell>
          <cell r="B626" t="str">
            <v>螃蟹怪人</v>
          </cell>
        </row>
        <row r="627">
          <cell r="A627">
            <v>10158</v>
          </cell>
          <cell r="B627" t="str">
            <v>螃蟹怪人</v>
          </cell>
        </row>
        <row r="628">
          <cell r="A628">
            <v>10159</v>
          </cell>
          <cell r="B628" t="str">
            <v>螃蟹怪人</v>
          </cell>
        </row>
        <row r="629">
          <cell r="A629">
            <v>10160</v>
          </cell>
          <cell r="B629" t="str">
            <v>螃蟹怪人</v>
          </cell>
        </row>
        <row r="630">
          <cell r="A630">
            <v>10161</v>
          </cell>
          <cell r="B630" t="str">
            <v>螃蟹怪人</v>
          </cell>
        </row>
        <row r="631">
          <cell r="A631">
            <v>10162</v>
          </cell>
          <cell r="B631" t="str">
            <v>螃蟹怪人</v>
          </cell>
        </row>
        <row r="632">
          <cell r="A632">
            <v>10163</v>
          </cell>
          <cell r="B632" t="str">
            <v>螃蟹怪人</v>
          </cell>
        </row>
        <row r="633">
          <cell r="A633">
            <v>10164</v>
          </cell>
          <cell r="B633" t="str">
            <v>螃蟹怪人</v>
          </cell>
        </row>
        <row r="634">
          <cell r="A634">
            <v>10165</v>
          </cell>
          <cell r="B634" t="str">
            <v>螃蟹怪人</v>
          </cell>
        </row>
        <row r="635">
          <cell r="A635">
            <v>10166</v>
          </cell>
          <cell r="B635" t="str">
            <v>黄金球</v>
          </cell>
        </row>
        <row r="636">
          <cell r="A636">
            <v>10167</v>
          </cell>
          <cell r="B636" t="str">
            <v>黄金球</v>
          </cell>
        </row>
        <row r="637">
          <cell r="A637">
            <v>10168</v>
          </cell>
          <cell r="B637" t="str">
            <v>黄金球</v>
          </cell>
        </row>
        <row r="638">
          <cell r="A638">
            <v>10169</v>
          </cell>
          <cell r="B638" t="str">
            <v>黄金球</v>
          </cell>
        </row>
        <row r="639">
          <cell r="A639">
            <v>10170</v>
          </cell>
          <cell r="B639" t="str">
            <v>黄金球</v>
          </cell>
        </row>
        <row r="640">
          <cell r="A640">
            <v>10171</v>
          </cell>
          <cell r="B640" t="str">
            <v>黄金球</v>
          </cell>
        </row>
        <row r="641">
          <cell r="A641">
            <v>10172</v>
          </cell>
          <cell r="B641" t="str">
            <v>黄金球</v>
          </cell>
        </row>
        <row r="642">
          <cell r="A642">
            <v>10173</v>
          </cell>
          <cell r="B642" t="str">
            <v>黄金球</v>
          </cell>
        </row>
        <row r="643">
          <cell r="A643">
            <v>10174</v>
          </cell>
          <cell r="B643" t="str">
            <v>黄金球</v>
          </cell>
        </row>
        <row r="644">
          <cell r="A644">
            <v>10175</v>
          </cell>
          <cell r="B644" t="str">
            <v>黄金球</v>
          </cell>
        </row>
        <row r="645">
          <cell r="A645">
            <v>10176</v>
          </cell>
          <cell r="B645" t="str">
            <v>黄金球</v>
          </cell>
        </row>
        <row r="646">
          <cell r="A646">
            <v>10177</v>
          </cell>
          <cell r="B646" t="str">
            <v>巴涅西凯</v>
          </cell>
        </row>
        <row r="647">
          <cell r="A647">
            <v>10178</v>
          </cell>
          <cell r="B647" t="str">
            <v>巴涅西凯</v>
          </cell>
        </row>
        <row r="648">
          <cell r="A648">
            <v>10179</v>
          </cell>
          <cell r="B648" t="str">
            <v>巴涅西凯</v>
          </cell>
        </row>
        <row r="649">
          <cell r="A649">
            <v>10180</v>
          </cell>
          <cell r="B649" t="str">
            <v>巴涅西凯</v>
          </cell>
        </row>
        <row r="650">
          <cell r="A650">
            <v>10181</v>
          </cell>
          <cell r="B650" t="str">
            <v>巴涅西凯</v>
          </cell>
        </row>
        <row r="651">
          <cell r="A651">
            <v>10182</v>
          </cell>
          <cell r="B651" t="str">
            <v>巴涅西凯</v>
          </cell>
        </row>
        <row r="652">
          <cell r="A652">
            <v>10183</v>
          </cell>
          <cell r="B652" t="str">
            <v>巴涅西凯</v>
          </cell>
        </row>
        <row r="653">
          <cell r="A653">
            <v>10184</v>
          </cell>
          <cell r="B653" t="str">
            <v>巴涅西凯</v>
          </cell>
        </row>
        <row r="654">
          <cell r="A654">
            <v>10185</v>
          </cell>
          <cell r="B654" t="str">
            <v>巴涅西凯</v>
          </cell>
        </row>
        <row r="655">
          <cell r="A655">
            <v>10186</v>
          </cell>
          <cell r="B655" t="str">
            <v>巴涅西凯</v>
          </cell>
        </row>
        <row r="656">
          <cell r="A656">
            <v>10187</v>
          </cell>
          <cell r="B656" t="str">
            <v>巴涅西凯</v>
          </cell>
        </row>
        <row r="657">
          <cell r="A657">
            <v>10188</v>
          </cell>
          <cell r="B657" t="str">
            <v>匹克</v>
          </cell>
        </row>
        <row r="658">
          <cell r="A658">
            <v>10189</v>
          </cell>
          <cell r="B658" t="str">
            <v>匹克</v>
          </cell>
        </row>
        <row r="659">
          <cell r="A659">
            <v>10190</v>
          </cell>
          <cell r="B659" t="str">
            <v>匹克</v>
          </cell>
        </row>
        <row r="660">
          <cell r="A660">
            <v>10191</v>
          </cell>
          <cell r="B660" t="str">
            <v>匹克</v>
          </cell>
        </row>
        <row r="661">
          <cell r="A661">
            <v>10192</v>
          </cell>
          <cell r="B661" t="str">
            <v>匹克</v>
          </cell>
        </row>
        <row r="662">
          <cell r="A662">
            <v>10193</v>
          </cell>
          <cell r="B662" t="str">
            <v>匹克</v>
          </cell>
        </row>
        <row r="663">
          <cell r="A663">
            <v>10194</v>
          </cell>
          <cell r="B663" t="str">
            <v>匹克</v>
          </cell>
        </row>
        <row r="664">
          <cell r="A664">
            <v>10195</v>
          </cell>
          <cell r="B664" t="str">
            <v>匹克</v>
          </cell>
        </row>
        <row r="665">
          <cell r="A665">
            <v>10196</v>
          </cell>
          <cell r="B665" t="str">
            <v>匹克</v>
          </cell>
        </row>
        <row r="666">
          <cell r="A666">
            <v>10197</v>
          </cell>
          <cell r="B666" t="str">
            <v>匹克</v>
          </cell>
        </row>
        <row r="667">
          <cell r="A667">
            <v>10198</v>
          </cell>
          <cell r="B667" t="str">
            <v>匹克</v>
          </cell>
        </row>
        <row r="668">
          <cell r="A668">
            <v>10199</v>
          </cell>
          <cell r="B668" t="str">
            <v>蛇咬拳斯内克</v>
          </cell>
        </row>
        <row r="669">
          <cell r="A669">
            <v>10200</v>
          </cell>
          <cell r="B669" t="str">
            <v>蛇咬拳斯内克</v>
          </cell>
        </row>
        <row r="670">
          <cell r="A670">
            <v>10201</v>
          </cell>
          <cell r="B670" t="str">
            <v>蛇咬拳斯内克</v>
          </cell>
        </row>
        <row r="671">
          <cell r="A671">
            <v>10202</v>
          </cell>
          <cell r="B671" t="str">
            <v>蛇咬拳斯内克</v>
          </cell>
        </row>
        <row r="672">
          <cell r="A672">
            <v>10203</v>
          </cell>
          <cell r="B672" t="str">
            <v>蛇咬拳斯内克</v>
          </cell>
        </row>
        <row r="673">
          <cell r="A673">
            <v>10204</v>
          </cell>
          <cell r="B673" t="str">
            <v>蛇咬拳斯内克</v>
          </cell>
        </row>
        <row r="674">
          <cell r="A674">
            <v>10205</v>
          </cell>
          <cell r="B674" t="str">
            <v>蛇咬拳斯内克</v>
          </cell>
        </row>
        <row r="675">
          <cell r="A675">
            <v>10206</v>
          </cell>
          <cell r="B675" t="str">
            <v>蛇咬拳斯内克</v>
          </cell>
        </row>
        <row r="676">
          <cell r="A676">
            <v>10207</v>
          </cell>
          <cell r="B676" t="str">
            <v>蛇咬拳斯内克</v>
          </cell>
        </row>
        <row r="677">
          <cell r="A677">
            <v>10208</v>
          </cell>
          <cell r="B677" t="str">
            <v>蛇咬拳斯内克</v>
          </cell>
        </row>
        <row r="678">
          <cell r="A678">
            <v>10209</v>
          </cell>
          <cell r="B678" t="str">
            <v>蛇咬拳斯内克</v>
          </cell>
        </row>
        <row r="679">
          <cell r="A679">
            <v>10210</v>
          </cell>
          <cell r="B679" t="str">
            <v>青焰</v>
          </cell>
        </row>
        <row r="680">
          <cell r="A680">
            <v>10211</v>
          </cell>
          <cell r="B680" t="str">
            <v>青焰</v>
          </cell>
        </row>
        <row r="681">
          <cell r="A681">
            <v>10212</v>
          </cell>
          <cell r="B681" t="str">
            <v>青焰</v>
          </cell>
        </row>
        <row r="682">
          <cell r="A682">
            <v>10213</v>
          </cell>
          <cell r="B682" t="str">
            <v>青焰</v>
          </cell>
        </row>
        <row r="683">
          <cell r="A683">
            <v>10214</v>
          </cell>
          <cell r="B683" t="str">
            <v>青焰</v>
          </cell>
        </row>
        <row r="684">
          <cell r="A684">
            <v>10215</v>
          </cell>
          <cell r="B684" t="str">
            <v>青焰</v>
          </cell>
        </row>
        <row r="685">
          <cell r="A685">
            <v>10216</v>
          </cell>
          <cell r="B685" t="str">
            <v>青焰</v>
          </cell>
        </row>
        <row r="686">
          <cell r="A686">
            <v>10217</v>
          </cell>
          <cell r="B686" t="str">
            <v>青焰</v>
          </cell>
        </row>
        <row r="687">
          <cell r="A687">
            <v>10218</v>
          </cell>
          <cell r="B687" t="str">
            <v>青焰</v>
          </cell>
        </row>
        <row r="688">
          <cell r="A688">
            <v>10219</v>
          </cell>
          <cell r="B688" t="str">
            <v>青焰</v>
          </cell>
        </row>
        <row r="689">
          <cell r="A689">
            <v>10220</v>
          </cell>
          <cell r="B689" t="str">
            <v>青焰</v>
          </cell>
        </row>
        <row r="690">
          <cell r="A690">
            <v>10221</v>
          </cell>
          <cell r="B690" t="str">
            <v>地底人</v>
          </cell>
        </row>
        <row r="691">
          <cell r="A691">
            <v>10222</v>
          </cell>
          <cell r="B691" t="str">
            <v>地底人</v>
          </cell>
        </row>
        <row r="692">
          <cell r="A692">
            <v>10223</v>
          </cell>
          <cell r="B692" t="str">
            <v>地底人</v>
          </cell>
        </row>
        <row r="693">
          <cell r="A693">
            <v>10224</v>
          </cell>
          <cell r="B693" t="str">
            <v>地底人</v>
          </cell>
        </row>
        <row r="694">
          <cell r="A694">
            <v>10225</v>
          </cell>
          <cell r="B694" t="str">
            <v>地底人</v>
          </cell>
        </row>
        <row r="695">
          <cell r="A695">
            <v>10226</v>
          </cell>
          <cell r="B695" t="str">
            <v>地底人</v>
          </cell>
        </row>
        <row r="696">
          <cell r="A696">
            <v>10227</v>
          </cell>
          <cell r="B696" t="str">
            <v>地底人</v>
          </cell>
        </row>
        <row r="697">
          <cell r="A697">
            <v>10228</v>
          </cell>
          <cell r="B697" t="str">
            <v>地底人</v>
          </cell>
        </row>
        <row r="698">
          <cell r="A698">
            <v>10229</v>
          </cell>
          <cell r="B698" t="str">
            <v>地底人</v>
          </cell>
        </row>
        <row r="699">
          <cell r="A699">
            <v>10230</v>
          </cell>
          <cell r="B699" t="str">
            <v>地底人</v>
          </cell>
        </row>
        <row r="700">
          <cell r="A700">
            <v>10231</v>
          </cell>
          <cell r="B700" t="str">
            <v>地底人</v>
          </cell>
        </row>
        <row r="701">
          <cell r="A701">
            <v>10232</v>
          </cell>
          <cell r="B701" t="str">
            <v>桃源杂兵</v>
          </cell>
        </row>
        <row r="702">
          <cell r="A702">
            <v>10233</v>
          </cell>
          <cell r="B702" t="str">
            <v>桃源杂兵</v>
          </cell>
        </row>
        <row r="703">
          <cell r="A703">
            <v>10234</v>
          </cell>
          <cell r="B703" t="str">
            <v>桃源杂兵</v>
          </cell>
        </row>
        <row r="704">
          <cell r="A704">
            <v>10235</v>
          </cell>
          <cell r="B704" t="str">
            <v>桃源杂兵</v>
          </cell>
        </row>
        <row r="705">
          <cell r="A705">
            <v>10236</v>
          </cell>
          <cell r="B705" t="str">
            <v>桃源杂兵</v>
          </cell>
        </row>
        <row r="706">
          <cell r="A706">
            <v>10237</v>
          </cell>
          <cell r="B706" t="str">
            <v>桃源杂兵</v>
          </cell>
        </row>
        <row r="707">
          <cell r="A707">
            <v>10238</v>
          </cell>
          <cell r="B707" t="str">
            <v>桃源杂兵</v>
          </cell>
        </row>
        <row r="708">
          <cell r="A708">
            <v>10239</v>
          </cell>
          <cell r="B708" t="str">
            <v>桃源杂兵</v>
          </cell>
        </row>
        <row r="709">
          <cell r="A709">
            <v>10240</v>
          </cell>
          <cell r="B709" t="str">
            <v>桃源杂兵</v>
          </cell>
        </row>
        <row r="710">
          <cell r="A710">
            <v>10241</v>
          </cell>
          <cell r="B710" t="str">
            <v>桃源杂兵</v>
          </cell>
        </row>
        <row r="711">
          <cell r="A711">
            <v>10242</v>
          </cell>
          <cell r="B711" t="str">
            <v>桃源杂兵</v>
          </cell>
        </row>
        <row r="712">
          <cell r="A712">
            <v>10243</v>
          </cell>
          <cell r="B712" t="str">
            <v>三头怪人</v>
          </cell>
        </row>
        <row r="713">
          <cell r="A713">
            <v>10244</v>
          </cell>
          <cell r="B713" t="str">
            <v>三头怪人</v>
          </cell>
        </row>
        <row r="714">
          <cell r="A714">
            <v>10245</v>
          </cell>
          <cell r="B714" t="str">
            <v>三头怪人</v>
          </cell>
        </row>
        <row r="715">
          <cell r="A715">
            <v>10246</v>
          </cell>
          <cell r="B715" t="str">
            <v>三头怪人</v>
          </cell>
        </row>
        <row r="716">
          <cell r="A716">
            <v>10247</v>
          </cell>
          <cell r="B716" t="str">
            <v>三头怪人</v>
          </cell>
        </row>
        <row r="717">
          <cell r="A717">
            <v>10248</v>
          </cell>
          <cell r="B717" t="str">
            <v>三头怪人</v>
          </cell>
        </row>
        <row r="718">
          <cell r="A718">
            <v>10249</v>
          </cell>
          <cell r="B718" t="str">
            <v>三头怪人</v>
          </cell>
        </row>
        <row r="719">
          <cell r="A719">
            <v>10250</v>
          </cell>
          <cell r="B719" t="str">
            <v>三头怪人</v>
          </cell>
        </row>
        <row r="720">
          <cell r="A720">
            <v>10251</v>
          </cell>
          <cell r="B720" t="str">
            <v>三头怪人</v>
          </cell>
        </row>
        <row r="721">
          <cell r="A721">
            <v>10252</v>
          </cell>
          <cell r="B721" t="str">
            <v>三头怪人</v>
          </cell>
        </row>
        <row r="722">
          <cell r="A722">
            <v>10253</v>
          </cell>
          <cell r="B722" t="str">
            <v>三头怪人</v>
          </cell>
        </row>
        <row r="723">
          <cell r="A723">
            <v>10254</v>
          </cell>
          <cell r="B723" t="str">
            <v>万年蝉幼虫</v>
          </cell>
        </row>
        <row r="724">
          <cell r="A724">
            <v>10255</v>
          </cell>
          <cell r="B724" t="str">
            <v>万年蝉幼虫</v>
          </cell>
        </row>
        <row r="725">
          <cell r="A725">
            <v>10256</v>
          </cell>
          <cell r="B725" t="str">
            <v>万年蝉幼虫</v>
          </cell>
        </row>
        <row r="726">
          <cell r="A726">
            <v>10257</v>
          </cell>
          <cell r="B726" t="str">
            <v>万年蝉幼虫</v>
          </cell>
        </row>
        <row r="727">
          <cell r="A727">
            <v>10258</v>
          </cell>
          <cell r="B727" t="str">
            <v>万年蝉幼虫</v>
          </cell>
        </row>
        <row r="728">
          <cell r="A728">
            <v>10259</v>
          </cell>
          <cell r="B728" t="str">
            <v>万年蝉幼虫</v>
          </cell>
        </row>
        <row r="729">
          <cell r="A729">
            <v>10260</v>
          </cell>
          <cell r="B729" t="str">
            <v>万年蝉幼虫</v>
          </cell>
        </row>
        <row r="730">
          <cell r="A730">
            <v>10261</v>
          </cell>
          <cell r="B730" t="str">
            <v>万年蝉幼虫</v>
          </cell>
        </row>
        <row r="731">
          <cell r="A731">
            <v>10262</v>
          </cell>
          <cell r="B731" t="str">
            <v>万年蝉幼虫</v>
          </cell>
        </row>
        <row r="732">
          <cell r="A732">
            <v>10263</v>
          </cell>
          <cell r="B732" t="str">
            <v>万年蝉幼虫</v>
          </cell>
        </row>
        <row r="733">
          <cell r="A733">
            <v>10264</v>
          </cell>
          <cell r="B733" t="str">
            <v>万年蝉幼虫</v>
          </cell>
        </row>
        <row r="734">
          <cell r="A734">
            <v>10265</v>
          </cell>
          <cell r="B734" t="str">
            <v>光头杂兵</v>
          </cell>
        </row>
        <row r="735">
          <cell r="A735">
            <v>10266</v>
          </cell>
          <cell r="B735" t="str">
            <v>光头杂兵</v>
          </cell>
        </row>
        <row r="736">
          <cell r="A736">
            <v>10267</v>
          </cell>
          <cell r="B736" t="str">
            <v>光头杂兵</v>
          </cell>
        </row>
        <row r="737">
          <cell r="A737">
            <v>10268</v>
          </cell>
          <cell r="B737" t="str">
            <v>光头杂兵</v>
          </cell>
        </row>
        <row r="738">
          <cell r="A738">
            <v>10269</v>
          </cell>
          <cell r="B738" t="str">
            <v>光头杂兵</v>
          </cell>
        </row>
        <row r="739">
          <cell r="A739">
            <v>10270</v>
          </cell>
          <cell r="B739" t="str">
            <v>光头杂兵</v>
          </cell>
        </row>
        <row r="740">
          <cell r="A740">
            <v>10271</v>
          </cell>
          <cell r="B740" t="str">
            <v>光头杂兵</v>
          </cell>
        </row>
        <row r="741">
          <cell r="A741">
            <v>10272</v>
          </cell>
          <cell r="B741" t="str">
            <v>光头杂兵</v>
          </cell>
        </row>
        <row r="742">
          <cell r="A742">
            <v>10273</v>
          </cell>
          <cell r="B742" t="str">
            <v>光头杂兵</v>
          </cell>
        </row>
        <row r="743">
          <cell r="A743">
            <v>10274</v>
          </cell>
          <cell r="B743" t="str">
            <v>光头杂兵</v>
          </cell>
        </row>
        <row r="744">
          <cell r="A744">
            <v>10275</v>
          </cell>
          <cell r="B744" t="str">
            <v>光头杂兵</v>
          </cell>
        </row>
        <row r="745">
          <cell r="A745">
            <v>10276</v>
          </cell>
          <cell r="B745" t="str">
            <v>蝉幼虫</v>
          </cell>
        </row>
        <row r="746">
          <cell r="A746">
            <v>10277</v>
          </cell>
          <cell r="B746" t="str">
            <v>蝉幼虫</v>
          </cell>
        </row>
        <row r="747">
          <cell r="A747">
            <v>10278</v>
          </cell>
          <cell r="B747" t="str">
            <v>蝉幼虫</v>
          </cell>
        </row>
        <row r="748">
          <cell r="A748">
            <v>10279</v>
          </cell>
          <cell r="B748" t="str">
            <v>蝉幼虫</v>
          </cell>
        </row>
        <row r="749">
          <cell r="A749">
            <v>10280</v>
          </cell>
          <cell r="B749" t="str">
            <v>蝉幼虫</v>
          </cell>
        </row>
        <row r="750">
          <cell r="A750">
            <v>10281</v>
          </cell>
          <cell r="B750" t="str">
            <v>蝉幼虫</v>
          </cell>
        </row>
        <row r="751">
          <cell r="A751">
            <v>10282</v>
          </cell>
          <cell r="B751" t="str">
            <v>蝉幼虫</v>
          </cell>
        </row>
        <row r="752">
          <cell r="A752">
            <v>10283</v>
          </cell>
          <cell r="B752" t="str">
            <v>蝉幼虫</v>
          </cell>
        </row>
        <row r="753">
          <cell r="A753">
            <v>10284</v>
          </cell>
          <cell r="B753" t="str">
            <v>蝉幼虫</v>
          </cell>
        </row>
        <row r="754">
          <cell r="A754">
            <v>10285</v>
          </cell>
          <cell r="B754" t="str">
            <v>蝉幼虫</v>
          </cell>
        </row>
        <row r="755">
          <cell r="A755">
            <v>10286</v>
          </cell>
          <cell r="B755" t="str">
            <v>蝉幼虫</v>
          </cell>
        </row>
        <row r="756">
          <cell r="A756">
            <v>10287</v>
          </cell>
          <cell r="B756" t="str">
            <v>拉绳人</v>
          </cell>
        </row>
        <row r="757">
          <cell r="A757">
            <v>10288</v>
          </cell>
          <cell r="B757" t="str">
            <v>拉绳人</v>
          </cell>
        </row>
        <row r="758">
          <cell r="A758">
            <v>10289</v>
          </cell>
          <cell r="B758" t="str">
            <v>拉绳人</v>
          </cell>
        </row>
        <row r="759">
          <cell r="A759">
            <v>10290</v>
          </cell>
          <cell r="B759" t="str">
            <v>拉绳人</v>
          </cell>
        </row>
        <row r="760">
          <cell r="A760">
            <v>10291</v>
          </cell>
          <cell r="B760" t="str">
            <v>拉绳人</v>
          </cell>
        </row>
        <row r="761">
          <cell r="A761">
            <v>10292</v>
          </cell>
          <cell r="B761" t="str">
            <v>拉绳人</v>
          </cell>
        </row>
        <row r="762">
          <cell r="A762">
            <v>10293</v>
          </cell>
          <cell r="B762" t="str">
            <v>拉绳人</v>
          </cell>
        </row>
        <row r="763">
          <cell r="A763">
            <v>10294</v>
          </cell>
          <cell r="B763" t="str">
            <v>拉绳人</v>
          </cell>
        </row>
        <row r="764">
          <cell r="A764">
            <v>10295</v>
          </cell>
          <cell r="B764" t="str">
            <v>拉绳人</v>
          </cell>
        </row>
        <row r="765">
          <cell r="A765">
            <v>10296</v>
          </cell>
          <cell r="B765" t="str">
            <v>拉绳人</v>
          </cell>
        </row>
        <row r="766">
          <cell r="A766">
            <v>10297</v>
          </cell>
          <cell r="B766" t="str">
            <v>拉绳人</v>
          </cell>
        </row>
        <row r="767">
          <cell r="A767">
            <v>10298</v>
          </cell>
          <cell r="B767" t="str">
            <v>章鱼怪</v>
          </cell>
        </row>
        <row r="768">
          <cell r="A768">
            <v>10299</v>
          </cell>
          <cell r="B768" t="str">
            <v>章鱼怪</v>
          </cell>
        </row>
        <row r="769">
          <cell r="A769">
            <v>10300</v>
          </cell>
          <cell r="B769" t="str">
            <v>章鱼怪</v>
          </cell>
        </row>
        <row r="770">
          <cell r="A770">
            <v>10301</v>
          </cell>
          <cell r="B770" t="str">
            <v>章鱼怪</v>
          </cell>
        </row>
        <row r="771">
          <cell r="A771">
            <v>10302</v>
          </cell>
          <cell r="B771" t="str">
            <v>章鱼怪</v>
          </cell>
        </row>
        <row r="772">
          <cell r="A772">
            <v>10303</v>
          </cell>
          <cell r="B772" t="str">
            <v>章鱼怪</v>
          </cell>
        </row>
        <row r="773">
          <cell r="A773">
            <v>10304</v>
          </cell>
          <cell r="B773" t="str">
            <v>章鱼怪</v>
          </cell>
        </row>
        <row r="774">
          <cell r="A774">
            <v>10305</v>
          </cell>
          <cell r="B774" t="str">
            <v>章鱼怪</v>
          </cell>
        </row>
        <row r="775">
          <cell r="A775">
            <v>10306</v>
          </cell>
          <cell r="B775" t="str">
            <v>章鱼怪</v>
          </cell>
        </row>
        <row r="776">
          <cell r="A776">
            <v>10307</v>
          </cell>
          <cell r="B776" t="str">
            <v>章鱼怪</v>
          </cell>
        </row>
        <row r="777">
          <cell r="A777">
            <v>10308</v>
          </cell>
          <cell r="B777" t="str">
            <v>章鱼怪</v>
          </cell>
        </row>
        <row r="778">
          <cell r="A778">
            <v>10309</v>
          </cell>
          <cell r="B778" t="str">
            <v>克隆博士</v>
          </cell>
        </row>
        <row r="779">
          <cell r="A779">
            <v>10310</v>
          </cell>
          <cell r="B779" t="str">
            <v>克隆博士</v>
          </cell>
        </row>
        <row r="780">
          <cell r="A780">
            <v>10311</v>
          </cell>
          <cell r="B780" t="str">
            <v>克隆博士</v>
          </cell>
        </row>
        <row r="781">
          <cell r="A781">
            <v>10312</v>
          </cell>
          <cell r="B781" t="str">
            <v>克隆博士</v>
          </cell>
        </row>
        <row r="782">
          <cell r="A782">
            <v>10313</v>
          </cell>
          <cell r="B782" t="str">
            <v>克隆博士</v>
          </cell>
        </row>
        <row r="783">
          <cell r="A783">
            <v>10314</v>
          </cell>
          <cell r="B783" t="str">
            <v>克隆博士</v>
          </cell>
        </row>
        <row r="784">
          <cell r="A784">
            <v>10315</v>
          </cell>
          <cell r="B784" t="str">
            <v>克隆博士</v>
          </cell>
        </row>
        <row r="785">
          <cell r="A785">
            <v>10316</v>
          </cell>
          <cell r="B785" t="str">
            <v>克隆博士</v>
          </cell>
        </row>
        <row r="786">
          <cell r="A786">
            <v>10317</v>
          </cell>
          <cell r="B786" t="str">
            <v>克隆博士</v>
          </cell>
        </row>
        <row r="787">
          <cell r="A787">
            <v>10318</v>
          </cell>
          <cell r="B787" t="str">
            <v>克隆博士</v>
          </cell>
        </row>
        <row r="788">
          <cell r="A788">
            <v>10319</v>
          </cell>
          <cell r="B788" t="str">
            <v>克隆博士</v>
          </cell>
        </row>
        <row r="789">
          <cell r="A789">
            <v>10320</v>
          </cell>
          <cell r="B789" t="str">
            <v>雪人怪</v>
          </cell>
        </row>
        <row r="790">
          <cell r="A790">
            <v>10321</v>
          </cell>
          <cell r="B790" t="str">
            <v>雪人怪</v>
          </cell>
        </row>
        <row r="791">
          <cell r="A791">
            <v>10322</v>
          </cell>
          <cell r="B791" t="str">
            <v>雪人怪</v>
          </cell>
        </row>
        <row r="792">
          <cell r="A792">
            <v>10323</v>
          </cell>
          <cell r="B792" t="str">
            <v>雪人怪</v>
          </cell>
        </row>
        <row r="793">
          <cell r="A793">
            <v>10324</v>
          </cell>
          <cell r="B793" t="str">
            <v>雪人怪</v>
          </cell>
        </row>
        <row r="794">
          <cell r="A794">
            <v>10325</v>
          </cell>
          <cell r="B794" t="str">
            <v>雪人怪</v>
          </cell>
        </row>
        <row r="795">
          <cell r="A795">
            <v>10326</v>
          </cell>
          <cell r="B795" t="str">
            <v>雪人怪</v>
          </cell>
        </row>
        <row r="796">
          <cell r="A796">
            <v>10327</v>
          </cell>
          <cell r="B796" t="str">
            <v>雪人怪</v>
          </cell>
        </row>
        <row r="797">
          <cell r="A797">
            <v>10328</v>
          </cell>
          <cell r="B797" t="str">
            <v>雪人怪</v>
          </cell>
        </row>
        <row r="798">
          <cell r="A798">
            <v>10329</v>
          </cell>
          <cell r="B798" t="str">
            <v>雪人怪</v>
          </cell>
        </row>
        <row r="799">
          <cell r="A799">
            <v>10330</v>
          </cell>
          <cell r="B799" t="str">
            <v>雪人怪</v>
          </cell>
        </row>
        <row r="800">
          <cell r="A800">
            <v>10331</v>
          </cell>
          <cell r="B800" t="str">
            <v>茶岚子</v>
          </cell>
        </row>
        <row r="801">
          <cell r="A801">
            <v>10332</v>
          </cell>
          <cell r="B801" t="str">
            <v>茶岚子</v>
          </cell>
        </row>
        <row r="802">
          <cell r="A802">
            <v>10333</v>
          </cell>
          <cell r="B802" t="str">
            <v>茶岚子</v>
          </cell>
        </row>
        <row r="803">
          <cell r="A803">
            <v>10334</v>
          </cell>
          <cell r="B803" t="str">
            <v>茶岚子</v>
          </cell>
        </row>
        <row r="804">
          <cell r="A804">
            <v>10335</v>
          </cell>
          <cell r="B804" t="str">
            <v>茶岚子</v>
          </cell>
        </row>
        <row r="805">
          <cell r="A805">
            <v>10336</v>
          </cell>
          <cell r="B805" t="str">
            <v>茶岚子</v>
          </cell>
        </row>
        <row r="806">
          <cell r="A806">
            <v>10337</v>
          </cell>
          <cell r="B806" t="str">
            <v>茶岚子</v>
          </cell>
        </row>
        <row r="807">
          <cell r="A807">
            <v>10338</v>
          </cell>
          <cell r="B807" t="str">
            <v>茶岚子</v>
          </cell>
        </row>
        <row r="808">
          <cell r="A808">
            <v>10339</v>
          </cell>
          <cell r="B808" t="str">
            <v>茶岚子</v>
          </cell>
        </row>
        <row r="809">
          <cell r="A809">
            <v>10340</v>
          </cell>
          <cell r="B809" t="str">
            <v>茶岚子</v>
          </cell>
        </row>
        <row r="810">
          <cell r="A810">
            <v>10341</v>
          </cell>
          <cell r="B810" t="str">
            <v>茶岚子</v>
          </cell>
        </row>
        <row r="811">
          <cell r="A811">
            <v>10342</v>
          </cell>
          <cell r="B811" t="str">
            <v>地底怪</v>
          </cell>
        </row>
        <row r="812">
          <cell r="A812">
            <v>10343</v>
          </cell>
          <cell r="B812" t="str">
            <v>地底怪</v>
          </cell>
        </row>
        <row r="813">
          <cell r="A813">
            <v>10344</v>
          </cell>
          <cell r="B813" t="str">
            <v>地底怪</v>
          </cell>
        </row>
        <row r="814">
          <cell r="A814">
            <v>10345</v>
          </cell>
          <cell r="B814" t="str">
            <v>地底怪</v>
          </cell>
        </row>
        <row r="815">
          <cell r="A815">
            <v>10346</v>
          </cell>
          <cell r="B815" t="str">
            <v>地底怪</v>
          </cell>
        </row>
        <row r="816">
          <cell r="A816">
            <v>10347</v>
          </cell>
          <cell r="B816" t="str">
            <v>地底怪</v>
          </cell>
        </row>
        <row r="817">
          <cell r="A817">
            <v>10348</v>
          </cell>
          <cell r="B817" t="str">
            <v>地底怪</v>
          </cell>
        </row>
        <row r="818">
          <cell r="A818">
            <v>10349</v>
          </cell>
          <cell r="B818" t="str">
            <v>地底怪</v>
          </cell>
        </row>
        <row r="819">
          <cell r="A819">
            <v>10350</v>
          </cell>
          <cell r="B819" t="str">
            <v>地底怪</v>
          </cell>
        </row>
        <row r="820">
          <cell r="A820">
            <v>10351</v>
          </cell>
          <cell r="B820" t="str">
            <v>地底怪</v>
          </cell>
        </row>
        <row r="821">
          <cell r="A821">
            <v>10352</v>
          </cell>
          <cell r="B821" t="str">
            <v>地底怪</v>
          </cell>
        </row>
        <row r="822">
          <cell r="A822">
            <v>10353</v>
          </cell>
          <cell r="B822" t="str">
            <v>千年蝉幼虫</v>
          </cell>
        </row>
        <row r="823">
          <cell r="A823">
            <v>10354</v>
          </cell>
          <cell r="B823" t="str">
            <v>千年蝉幼虫</v>
          </cell>
        </row>
        <row r="824">
          <cell r="A824">
            <v>10355</v>
          </cell>
          <cell r="B824" t="str">
            <v>千年蝉幼虫</v>
          </cell>
        </row>
        <row r="825">
          <cell r="A825">
            <v>10356</v>
          </cell>
          <cell r="B825" t="str">
            <v>千年蝉幼虫</v>
          </cell>
        </row>
        <row r="826">
          <cell r="A826">
            <v>10357</v>
          </cell>
          <cell r="B826" t="str">
            <v>千年蝉幼虫</v>
          </cell>
        </row>
        <row r="827">
          <cell r="A827">
            <v>10358</v>
          </cell>
          <cell r="B827" t="str">
            <v>千年蝉幼虫</v>
          </cell>
        </row>
        <row r="828">
          <cell r="A828">
            <v>10359</v>
          </cell>
          <cell r="B828" t="str">
            <v>千年蝉幼虫</v>
          </cell>
        </row>
        <row r="829">
          <cell r="A829">
            <v>10360</v>
          </cell>
          <cell r="B829" t="str">
            <v>千年蝉幼虫</v>
          </cell>
        </row>
        <row r="830">
          <cell r="A830">
            <v>10361</v>
          </cell>
          <cell r="B830" t="str">
            <v>千年蝉幼虫</v>
          </cell>
        </row>
        <row r="831">
          <cell r="A831">
            <v>10362</v>
          </cell>
          <cell r="B831" t="str">
            <v>千年蝉幼虫</v>
          </cell>
        </row>
        <row r="832">
          <cell r="A832">
            <v>10363</v>
          </cell>
          <cell r="B832" t="str">
            <v>千年蝉幼虫</v>
          </cell>
        </row>
        <row r="833">
          <cell r="A833">
            <v>10364</v>
          </cell>
          <cell r="B833" t="str">
            <v>触手系怪人</v>
          </cell>
        </row>
        <row r="834">
          <cell r="A834">
            <v>10365</v>
          </cell>
          <cell r="B834" t="str">
            <v>触手系怪人</v>
          </cell>
        </row>
        <row r="835">
          <cell r="A835">
            <v>10366</v>
          </cell>
          <cell r="B835" t="str">
            <v>触手系怪人</v>
          </cell>
        </row>
        <row r="836">
          <cell r="A836">
            <v>10367</v>
          </cell>
          <cell r="B836" t="str">
            <v>触手系怪人</v>
          </cell>
        </row>
        <row r="837">
          <cell r="A837">
            <v>10368</v>
          </cell>
          <cell r="B837" t="str">
            <v>触手系怪人</v>
          </cell>
        </row>
        <row r="838">
          <cell r="A838">
            <v>10369</v>
          </cell>
          <cell r="B838" t="str">
            <v>触手系怪人</v>
          </cell>
        </row>
        <row r="839">
          <cell r="A839">
            <v>10370</v>
          </cell>
          <cell r="B839" t="str">
            <v>触手系怪人</v>
          </cell>
        </row>
        <row r="840">
          <cell r="A840">
            <v>10371</v>
          </cell>
          <cell r="B840" t="str">
            <v>触手系怪人</v>
          </cell>
        </row>
        <row r="841">
          <cell r="A841">
            <v>10372</v>
          </cell>
          <cell r="B841" t="str">
            <v>触手系怪人</v>
          </cell>
        </row>
        <row r="842">
          <cell r="A842">
            <v>10373</v>
          </cell>
          <cell r="B842" t="str">
            <v>触手系怪人</v>
          </cell>
        </row>
        <row r="843">
          <cell r="A843">
            <v>10374</v>
          </cell>
          <cell r="B843" t="str">
            <v>触手系怪人</v>
          </cell>
        </row>
        <row r="844">
          <cell r="A844">
            <v>10375</v>
          </cell>
          <cell r="B844" t="str">
            <v>海底怪人</v>
          </cell>
        </row>
        <row r="845">
          <cell r="A845">
            <v>10376</v>
          </cell>
          <cell r="B845" t="str">
            <v>海底怪人</v>
          </cell>
        </row>
        <row r="846">
          <cell r="A846">
            <v>10377</v>
          </cell>
          <cell r="B846" t="str">
            <v>海底怪人</v>
          </cell>
        </row>
        <row r="847">
          <cell r="A847">
            <v>10378</v>
          </cell>
          <cell r="B847" t="str">
            <v>海底怪人</v>
          </cell>
        </row>
        <row r="848">
          <cell r="A848">
            <v>10379</v>
          </cell>
          <cell r="B848" t="str">
            <v>海底怪人</v>
          </cell>
        </row>
        <row r="849">
          <cell r="A849">
            <v>10380</v>
          </cell>
          <cell r="B849" t="str">
            <v>海底怪人</v>
          </cell>
        </row>
        <row r="850">
          <cell r="A850">
            <v>10381</v>
          </cell>
          <cell r="B850" t="str">
            <v>海底怪人</v>
          </cell>
        </row>
        <row r="851">
          <cell r="A851">
            <v>10382</v>
          </cell>
          <cell r="B851" t="str">
            <v>海底怪人</v>
          </cell>
        </row>
        <row r="852">
          <cell r="A852">
            <v>10383</v>
          </cell>
          <cell r="B852" t="str">
            <v>海底怪人</v>
          </cell>
        </row>
        <row r="853">
          <cell r="A853">
            <v>10384</v>
          </cell>
          <cell r="B853" t="str">
            <v>海底怪人</v>
          </cell>
        </row>
        <row r="854">
          <cell r="A854">
            <v>10385</v>
          </cell>
          <cell r="B854" t="str">
            <v>海底怪人</v>
          </cell>
        </row>
        <row r="855">
          <cell r="A855">
            <v>10386</v>
          </cell>
          <cell r="B855" t="str">
            <v>哈尔托里诺</v>
          </cell>
        </row>
        <row r="856">
          <cell r="A856">
            <v>10387</v>
          </cell>
          <cell r="B856" t="str">
            <v>哈尔托里诺</v>
          </cell>
        </row>
        <row r="857">
          <cell r="A857">
            <v>10388</v>
          </cell>
          <cell r="B857" t="str">
            <v>哈尔托里诺</v>
          </cell>
        </row>
        <row r="858">
          <cell r="A858">
            <v>10389</v>
          </cell>
          <cell r="B858" t="str">
            <v>哈尔托里诺</v>
          </cell>
        </row>
        <row r="859">
          <cell r="A859">
            <v>10390</v>
          </cell>
          <cell r="B859" t="str">
            <v>哈尔托里诺</v>
          </cell>
        </row>
        <row r="860">
          <cell r="A860">
            <v>10391</v>
          </cell>
          <cell r="B860" t="str">
            <v>哈尔托里诺</v>
          </cell>
        </row>
        <row r="861">
          <cell r="A861">
            <v>10392</v>
          </cell>
          <cell r="B861" t="str">
            <v>哈尔托里诺</v>
          </cell>
        </row>
        <row r="862">
          <cell r="A862">
            <v>10393</v>
          </cell>
          <cell r="B862" t="str">
            <v>哈尔托里诺</v>
          </cell>
        </row>
        <row r="863">
          <cell r="A863">
            <v>10394</v>
          </cell>
          <cell r="B863" t="str">
            <v>哈尔托里诺</v>
          </cell>
        </row>
        <row r="864">
          <cell r="A864">
            <v>10395</v>
          </cell>
          <cell r="B864" t="str">
            <v>哈尔托里诺</v>
          </cell>
        </row>
        <row r="865">
          <cell r="A865">
            <v>10396</v>
          </cell>
          <cell r="B865" t="str">
            <v>哈尔托里诺</v>
          </cell>
        </row>
        <row r="866">
          <cell r="A866">
            <v>10397</v>
          </cell>
          <cell r="B866" t="str">
            <v>野人怪</v>
          </cell>
        </row>
        <row r="867">
          <cell r="A867">
            <v>10398</v>
          </cell>
          <cell r="B867" t="str">
            <v>野人怪</v>
          </cell>
        </row>
        <row r="868">
          <cell r="A868">
            <v>10399</v>
          </cell>
          <cell r="B868" t="str">
            <v>野人怪</v>
          </cell>
        </row>
        <row r="869">
          <cell r="A869">
            <v>10400</v>
          </cell>
          <cell r="B869" t="str">
            <v>野人怪</v>
          </cell>
        </row>
        <row r="870">
          <cell r="A870">
            <v>10401</v>
          </cell>
          <cell r="B870" t="str">
            <v>野人怪</v>
          </cell>
        </row>
        <row r="871">
          <cell r="A871">
            <v>10402</v>
          </cell>
          <cell r="B871" t="str">
            <v>野人怪</v>
          </cell>
        </row>
        <row r="872">
          <cell r="A872">
            <v>10403</v>
          </cell>
          <cell r="B872" t="str">
            <v>野人怪</v>
          </cell>
        </row>
        <row r="873">
          <cell r="A873">
            <v>10404</v>
          </cell>
          <cell r="B873" t="str">
            <v>野人怪</v>
          </cell>
        </row>
        <row r="874">
          <cell r="A874">
            <v>10405</v>
          </cell>
          <cell r="B874" t="str">
            <v>野人怪</v>
          </cell>
        </row>
        <row r="875">
          <cell r="A875">
            <v>10406</v>
          </cell>
          <cell r="B875" t="str">
            <v>野人怪</v>
          </cell>
        </row>
        <row r="876">
          <cell r="A876">
            <v>10407</v>
          </cell>
          <cell r="B876" t="str">
            <v>野人怪</v>
          </cell>
        </row>
        <row r="877">
          <cell r="A877">
            <v>10408</v>
          </cell>
          <cell r="B877" t="str">
            <v>强力拳击手</v>
          </cell>
        </row>
        <row r="878">
          <cell r="A878">
            <v>10409</v>
          </cell>
          <cell r="B878" t="str">
            <v>强力拳击手</v>
          </cell>
        </row>
        <row r="879">
          <cell r="A879">
            <v>10410</v>
          </cell>
          <cell r="B879" t="str">
            <v>强力拳击手</v>
          </cell>
        </row>
        <row r="880">
          <cell r="A880">
            <v>10411</v>
          </cell>
          <cell r="B880" t="str">
            <v>强力拳击手</v>
          </cell>
        </row>
        <row r="881">
          <cell r="A881">
            <v>10412</v>
          </cell>
          <cell r="B881" t="str">
            <v>强力拳击手</v>
          </cell>
        </row>
        <row r="882">
          <cell r="A882">
            <v>10413</v>
          </cell>
          <cell r="B882" t="str">
            <v>强力拳击手</v>
          </cell>
        </row>
        <row r="883">
          <cell r="A883">
            <v>10414</v>
          </cell>
          <cell r="B883" t="str">
            <v>强力拳击手</v>
          </cell>
        </row>
        <row r="884">
          <cell r="A884">
            <v>10415</v>
          </cell>
          <cell r="B884" t="str">
            <v>强力拳击手</v>
          </cell>
        </row>
        <row r="885">
          <cell r="A885">
            <v>10416</v>
          </cell>
          <cell r="B885" t="str">
            <v>强力拳击手</v>
          </cell>
        </row>
        <row r="886">
          <cell r="A886">
            <v>10417</v>
          </cell>
          <cell r="B886" t="str">
            <v>强力拳击手</v>
          </cell>
        </row>
        <row r="887">
          <cell r="A887">
            <v>10418</v>
          </cell>
          <cell r="B887" t="str">
            <v>强力拳击手</v>
          </cell>
        </row>
        <row r="888">
          <cell r="A888">
            <v>10419</v>
          </cell>
          <cell r="B888" t="str">
            <v>天空怪人</v>
          </cell>
        </row>
        <row r="889">
          <cell r="A889">
            <v>10420</v>
          </cell>
          <cell r="B889" t="str">
            <v>天空怪人</v>
          </cell>
        </row>
        <row r="890">
          <cell r="A890">
            <v>10421</v>
          </cell>
          <cell r="B890" t="str">
            <v>天空怪人</v>
          </cell>
        </row>
        <row r="891">
          <cell r="A891">
            <v>10422</v>
          </cell>
          <cell r="B891" t="str">
            <v>天空怪人</v>
          </cell>
        </row>
        <row r="892">
          <cell r="A892">
            <v>10423</v>
          </cell>
          <cell r="B892" t="str">
            <v>天空怪人</v>
          </cell>
        </row>
        <row r="893">
          <cell r="A893">
            <v>10424</v>
          </cell>
          <cell r="B893" t="str">
            <v>天空怪人</v>
          </cell>
        </row>
        <row r="894">
          <cell r="A894">
            <v>10425</v>
          </cell>
          <cell r="B894" t="str">
            <v>天空怪人</v>
          </cell>
        </row>
        <row r="895">
          <cell r="A895">
            <v>10426</v>
          </cell>
          <cell r="B895" t="str">
            <v>天空怪人</v>
          </cell>
        </row>
        <row r="896">
          <cell r="A896">
            <v>10427</v>
          </cell>
          <cell r="B896" t="str">
            <v>天空怪人</v>
          </cell>
        </row>
        <row r="897">
          <cell r="A897">
            <v>10428</v>
          </cell>
          <cell r="B897" t="str">
            <v>天空怪人</v>
          </cell>
        </row>
        <row r="898">
          <cell r="A898">
            <v>10429</v>
          </cell>
          <cell r="B898" t="str">
            <v>天空怪人</v>
          </cell>
        </row>
        <row r="899">
          <cell r="A899">
            <v>10430</v>
          </cell>
          <cell r="B899" t="str">
            <v>克隆人</v>
          </cell>
        </row>
        <row r="900">
          <cell r="A900">
            <v>10431</v>
          </cell>
          <cell r="B900" t="str">
            <v>克隆人</v>
          </cell>
        </row>
        <row r="901">
          <cell r="A901">
            <v>10432</v>
          </cell>
          <cell r="B901" t="str">
            <v>克隆人</v>
          </cell>
        </row>
        <row r="902">
          <cell r="A902">
            <v>10433</v>
          </cell>
          <cell r="B902" t="str">
            <v>克隆人</v>
          </cell>
        </row>
        <row r="903">
          <cell r="A903">
            <v>10434</v>
          </cell>
          <cell r="B903" t="str">
            <v>克隆人</v>
          </cell>
        </row>
        <row r="904">
          <cell r="A904">
            <v>10435</v>
          </cell>
          <cell r="B904" t="str">
            <v>克隆人</v>
          </cell>
        </row>
        <row r="905">
          <cell r="A905">
            <v>10436</v>
          </cell>
          <cell r="B905" t="str">
            <v>克隆人</v>
          </cell>
        </row>
        <row r="906">
          <cell r="A906">
            <v>10437</v>
          </cell>
          <cell r="B906" t="str">
            <v>克隆人</v>
          </cell>
        </row>
        <row r="907">
          <cell r="A907">
            <v>10438</v>
          </cell>
          <cell r="B907" t="str">
            <v>克隆人</v>
          </cell>
        </row>
        <row r="908">
          <cell r="A908">
            <v>10439</v>
          </cell>
          <cell r="B908" t="str">
            <v>克隆人</v>
          </cell>
        </row>
        <row r="909">
          <cell r="A909">
            <v>10440</v>
          </cell>
          <cell r="B909" t="str">
            <v>克隆人</v>
          </cell>
        </row>
        <row r="910">
          <cell r="A910">
            <v>10441</v>
          </cell>
          <cell r="B910" t="str">
            <v>小机器人</v>
          </cell>
        </row>
        <row r="911">
          <cell r="A911">
            <v>10442</v>
          </cell>
          <cell r="B911" t="str">
            <v>小机器人</v>
          </cell>
        </row>
        <row r="912">
          <cell r="A912">
            <v>10443</v>
          </cell>
          <cell r="B912" t="str">
            <v>小机器人</v>
          </cell>
        </row>
        <row r="913">
          <cell r="A913">
            <v>10444</v>
          </cell>
          <cell r="B913" t="str">
            <v>小机器人</v>
          </cell>
        </row>
        <row r="914">
          <cell r="A914">
            <v>10445</v>
          </cell>
          <cell r="B914" t="str">
            <v>小机器人</v>
          </cell>
        </row>
        <row r="915">
          <cell r="A915">
            <v>10446</v>
          </cell>
          <cell r="B915" t="str">
            <v>小机器人</v>
          </cell>
        </row>
        <row r="916">
          <cell r="A916">
            <v>10447</v>
          </cell>
          <cell r="B916" t="str">
            <v>小机器人</v>
          </cell>
        </row>
        <row r="917">
          <cell r="A917">
            <v>10448</v>
          </cell>
          <cell r="B917" t="str">
            <v>小机器人</v>
          </cell>
        </row>
        <row r="918">
          <cell r="A918">
            <v>10449</v>
          </cell>
          <cell r="B918" t="str">
            <v>小机器人</v>
          </cell>
        </row>
        <row r="919">
          <cell r="A919">
            <v>10450</v>
          </cell>
          <cell r="B919" t="str">
            <v>小机器人</v>
          </cell>
        </row>
        <row r="920">
          <cell r="A920">
            <v>10451</v>
          </cell>
          <cell r="B920" t="str">
            <v>小机器人</v>
          </cell>
        </row>
        <row r="921">
          <cell r="A921">
            <v>10452</v>
          </cell>
          <cell r="B921" t="str">
            <v>龟龟柏洛斯</v>
          </cell>
        </row>
        <row r="922">
          <cell r="A922">
            <v>10453</v>
          </cell>
          <cell r="B922" t="str">
            <v>龟龟柏洛斯</v>
          </cell>
        </row>
        <row r="923">
          <cell r="A923">
            <v>10454</v>
          </cell>
          <cell r="B923" t="str">
            <v>龟龟柏洛斯</v>
          </cell>
        </row>
        <row r="924">
          <cell r="A924">
            <v>10455</v>
          </cell>
          <cell r="B924" t="str">
            <v>龟龟柏洛斯</v>
          </cell>
        </row>
        <row r="925">
          <cell r="A925">
            <v>10456</v>
          </cell>
          <cell r="B925" t="str">
            <v>龟龟柏洛斯</v>
          </cell>
        </row>
        <row r="926">
          <cell r="A926">
            <v>10457</v>
          </cell>
          <cell r="B926" t="str">
            <v>龟龟柏洛斯</v>
          </cell>
        </row>
        <row r="927">
          <cell r="A927">
            <v>10458</v>
          </cell>
          <cell r="B927" t="str">
            <v>龟龟柏洛斯</v>
          </cell>
        </row>
        <row r="928">
          <cell r="A928">
            <v>10459</v>
          </cell>
          <cell r="B928" t="str">
            <v>龟龟柏洛斯</v>
          </cell>
        </row>
        <row r="929">
          <cell r="A929">
            <v>10460</v>
          </cell>
          <cell r="B929" t="str">
            <v>龟龟柏洛斯</v>
          </cell>
        </row>
        <row r="930">
          <cell r="A930">
            <v>10461</v>
          </cell>
          <cell r="B930" t="str">
            <v>龟龟柏洛斯</v>
          </cell>
        </row>
        <row r="931">
          <cell r="A931">
            <v>10462</v>
          </cell>
          <cell r="B931" t="str">
            <v>龟龟柏洛斯</v>
          </cell>
        </row>
        <row r="932">
          <cell r="A932">
            <v>10463</v>
          </cell>
          <cell r="B932" t="str">
            <v>比基尼美女</v>
          </cell>
        </row>
        <row r="933">
          <cell r="A933">
            <v>10464</v>
          </cell>
          <cell r="B933" t="str">
            <v>比基尼美女</v>
          </cell>
        </row>
        <row r="934">
          <cell r="A934">
            <v>10465</v>
          </cell>
          <cell r="B934" t="str">
            <v>比基尼美女</v>
          </cell>
        </row>
        <row r="935">
          <cell r="A935">
            <v>10466</v>
          </cell>
          <cell r="B935" t="str">
            <v>比基尼美女</v>
          </cell>
        </row>
        <row r="936">
          <cell r="A936">
            <v>10467</v>
          </cell>
          <cell r="B936" t="str">
            <v>比基尼美女</v>
          </cell>
        </row>
        <row r="937">
          <cell r="A937">
            <v>10468</v>
          </cell>
          <cell r="B937" t="str">
            <v>比基尼美女</v>
          </cell>
        </row>
        <row r="938">
          <cell r="A938">
            <v>10469</v>
          </cell>
          <cell r="B938" t="str">
            <v>比基尼美女</v>
          </cell>
        </row>
        <row r="939">
          <cell r="A939">
            <v>10470</v>
          </cell>
          <cell r="B939" t="str">
            <v>比基尼美女</v>
          </cell>
        </row>
        <row r="940">
          <cell r="A940">
            <v>10471</v>
          </cell>
          <cell r="B940" t="str">
            <v>比基尼美女</v>
          </cell>
        </row>
        <row r="941">
          <cell r="A941">
            <v>10472</v>
          </cell>
          <cell r="B941" t="str">
            <v>比基尼美女</v>
          </cell>
        </row>
        <row r="942">
          <cell r="A942">
            <v>10473</v>
          </cell>
          <cell r="B942" t="str">
            <v>比基尼美女</v>
          </cell>
        </row>
        <row r="943">
          <cell r="A943">
            <v>10474</v>
          </cell>
          <cell r="B943" t="str">
            <v>风扇</v>
          </cell>
        </row>
        <row r="944">
          <cell r="A944">
            <v>10475</v>
          </cell>
          <cell r="B944" t="str">
            <v>风扇</v>
          </cell>
        </row>
        <row r="945">
          <cell r="A945">
            <v>10476</v>
          </cell>
          <cell r="B945" t="str">
            <v>风扇</v>
          </cell>
        </row>
        <row r="946">
          <cell r="A946">
            <v>10477</v>
          </cell>
          <cell r="B946" t="str">
            <v>风扇</v>
          </cell>
        </row>
        <row r="947">
          <cell r="A947">
            <v>10478</v>
          </cell>
          <cell r="B947" t="str">
            <v>风扇</v>
          </cell>
        </row>
        <row r="948">
          <cell r="A948">
            <v>10479</v>
          </cell>
          <cell r="B948" t="str">
            <v>风扇</v>
          </cell>
        </row>
        <row r="949">
          <cell r="A949">
            <v>10480</v>
          </cell>
          <cell r="B949" t="str">
            <v>风扇</v>
          </cell>
        </row>
        <row r="950">
          <cell r="A950">
            <v>10481</v>
          </cell>
          <cell r="B950" t="str">
            <v>风扇</v>
          </cell>
        </row>
        <row r="951">
          <cell r="A951">
            <v>10482</v>
          </cell>
          <cell r="B951" t="str">
            <v>风扇</v>
          </cell>
        </row>
        <row r="952">
          <cell r="A952">
            <v>10483</v>
          </cell>
          <cell r="B952" t="str">
            <v>风扇</v>
          </cell>
        </row>
        <row r="953">
          <cell r="A953">
            <v>10484</v>
          </cell>
          <cell r="B953" t="str">
            <v>风扇</v>
          </cell>
        </row>
        <row r="954">
          <cell r="A954">
            <v>10485</v>
          </cell>
          <cell r="B954" t="str">
            <v>克隆体</v>
          </cell>
        </row>
        <row r="955">
          <cell r="A955">
            <v>10486</v>
          </cell>
          <cell r="B955" t="str">
            <v>克隆体</v>
          </cell>
        </row>
        <row r="956">
          <cell r="A956">
            <v>10487</v>
          </cell>
          <cell r="B956" t="str">
            <v>克隆体</v>
          </cell>
        </row>
        <row r="957">
          <cell r="A957">
            <v>10488</v>
          </cell>
          <cell r="B957" t="str">
            <v>克隆体</v>
          </cell>
        </row>
        <row r="958">
          <cell r="A958">
            <v>10489</v>
          </cell>
          <cell r="B958" t="str">
            <v>克隆体</v>
          </cell>
        </row>
        <row r="959">
          <cell r="A959">
            <v>10490</v>
          </cell>
          <cell r="B959" t="str">
            <v>克隆体</v>
          </cell>
        </row>
        <row r="960">
          <cell r="A960">
            <v>10491</v>
          </cell>
          <cell r="B960" t="str">
            <v>克隆体</v>
          </cell>
        </row>
        <row r="961">
          <cell r="A961">
            <v>10492</v>
          </cell>
          <cell r="B961" t="str">
            <v>克隆体</v>
          </cell>
        </row>
        <row r="962">
          <cell r="A962">
            <v>10493</v>
          </cell>
          <cell r="B962" t="str">
            <v>克隆体</v>
          </cell>
        </row>
        <row r="963">
          <cell r="A963">
            <v>10494</v>
          </cell>
          <cell r="B963" t="str">
            <v>克隆体</v>
          </cell>
        </row>
        <row r="964">
          <cell r="A964">
            <v>10495</v>
          </cell>
          <cell r="B964" t="str">
            <v>克隆体</v>
          </cell>
        </row>
        <row r="965">
          <cell r="A965">
            <v>10496</v>
          </cell>
          <cell r="B965" t="str">
            <v>三头龟</v>
          </cell>
        </row>
        <row r="966">
          <cell r="A966">
            <v>10497</v>
          </cell>
          <cell r="B966" t="str">
            <v>三头龟</v>
          </cell>
        </row>
        <row r="967">
          <cell r="A967">
            <v>10498</v>
          </cell>
          <cell r="B967" t="str">
            <v>三头龟</v>
          </cell>
        </row>
        <row r="968">
          <cell r="A968">
            <v>10499</v>
          </cell>
          <cell r="B968" t="str">
            <v>三头龟</v>
          </cell>
        </row>
        <row r="969">
          <cell r="A969">
            <v>10500</v>
          </cell>
          <cell r="B969" t="str">
            <v>三头龟</v>
          </cell>
        </row>
        <row r="970">
          <cell r="A970">
            <v>10501</v>
          </cell>
          <cell r="B970" t="str">
            <v>三头龟</v>
          </cell>
        </row>
        <row r="971">
          <cell r="A971">
            <v>10502</v>
          </cell>
          <cell r="B971" t="str">
            <v>三头龟</v>
          </cell>
        </row>
        <row r="972">
          <cell r="A972">
            <v>10503</v>
          </cell>
          <cell r="B972" t="str">
            <v>三头龟</v>
          </cell>
        </row>
        <row r="973">
          <cell r="A973">
            <v>10504</v>
          </cell>
          <cell r="B973" t="str">
            <v>三头龟</v>
          </cell>
        </row>
        <row r="974">
          <cell r="A974">
            <v>10505</v>
          </cell>
          <cell r="B974" t="str">
            <v>三头龟</v>
          </cell>
        </row>
        <row r="975">
          <cell r="A975">
            <v>10506</v>
          </cell>
          <cell r="B975" t="str">
            <v>三头龟</v>
          </cell>
        </row>
        <row r="976">
          <cell r="A976">
            <v>10507</v>
          </cell>
          <cell r="B976" t="str">
            <v>三头怪</v>
          </cell>
        </row>
        <row r="977">
          <cell r="A977">
            <v>10508</v>
          </cell>
          <cell r="B977" t="str">
            <v>三头怪</v>
          </cell>
        </row>
        <row r="978">
          <cell r="A978">
            <v>10509</v>
          </cell>
          <cell r="B978" t="str">
            <v>三头怪</v>
          </cell>
        </row>
        <row r="979">
          <cell r="A979">
            <v>10510</v>
          </cell>
          <cell r="B979" t="str">
            <v>三头怪</v>
          </cell>
        </row>
        <row r="980">
          <cell r="A980">
            <v>10511</v>
          </cell>
          <cell r="B980" t="str">
            <v>三头怪</v>
          </cell>
        </row>
        <row r="981">
          <cell r="A981">
            <v>10512</v>
          </cell>
          <cell r="B981" t="str">
            <v>三头怪</v>
          </cell>
        </row>
        <row r="982">
          <cell r="A982">
            <v>10513</v>
          </cell>
          <cell r="B982" t="str">
            <v>三头怪</v>
          </cell>
        </row>
        <row r="983">
          <cell r="A983">
            <v>10514</v>
          </cell>
          <cell r="B983" t="str">
            <v>三头怪</v>
          </cell>
        </row>
        <row r="984">
          <cell r="A984">
            <v>10515</v>
          </cell>
          <cell r="B984" t="str">
            <v>三头怪</v>
          </cell>
        </row>
        <row r="985">
          <cell r="A985">
            <v>10516</v>
          </cell>
          <cell r="B985" t="str">
            <v>三头怪</v>
          </cell>
        </row>
        <row r="986">
          <cell r="A986">
            <v>10517</v>
          </cell>
          <cell r="B986" t="str">
            <v>三头怪</v>
          </cell>
        </row>
        <row r="987">
          <cell r="A987">
            <v>10518</v>
          </cell>
          <cell r="B987" t="str">
            <v>猛男拳手</v>
          </cell>
        </row>
        <row r="988">
          <cell r="A988">
            <v>10519</v>
          </cell>
          <cell r="B988" t="str">
            <v>猛男拳手</v>
          </cell>
        </row>
        <row r="989">
          <cell r="A989">
            <v>10520</v>
          </cell>
          <cell r="B989" t="str">
            <v>猛男拳手</v>
          </cell>
        </row>
        <row r="990">
          <cell r="A990">
            <v>10521</v>
          </cell>
          <cell r="B990" t="str">
            <v>猛男拳手</v>
          </cell>
        </row>
        <row r="991">
          <cell r="A991">
            <v>10522</v>
          </cell>
          <cell r="B991" t="str">
            <v>猛男拳手</v>
          </cell>
        </row>
        <row r="992">
          <cell r="A992">
            <v>10523</v>
          </cell>
          <cell r="B992" t="str">
            <v>猛男拳手</v>
          </cell>
        </row>
        <row r="993">
          <cell r="A993">
            <v>10524</v>
          </cell>
          <cell r="B993" t="str">
            <v>猛男拳手</v>
          </cell>
        </row>
        <row r="994">
          <cell r="A994">
            <v>10525</v>
          </cell>
          <cell r="B994" t="str">
            <v>猛男拳手</v>
          </cell>
        </row>
        <row r="995">
          <cell r="A995">
            <v>10526</v>
          </cell>
          <cell r="B995" t="str">
            <v>猛男拳手</v>
          </cell>
        </row>
        <row r="996">
          <cell r="A996">
            <v>10527</v>
          </cell>
          <cell r="B996" t="str">
            <v>猛男拳手</v>
          </cell>
        </row>
        <row r="997">
          <cell r="A997">
            <v>10528</v>
          </cell>
          <cell r="B997" t="str">
            <v>猛男拳手</v>
          </cell>
        </row>
        <row r="998">
          <cell r="A998">
            <v>10529</v>
          </cell>
          <cell r="B998" t="str">
            <v>电灯拉绳怪人</v>
          </cell>
        </row>
        <row r="999">
          <cell r="A999">
            <v>10530</v>
          </cell>
          <cell r="B999" t="str">
            <v>电灯拉绳怪人</v>
          </cell>
        </row>
        <row r="1000">
          <cell r="A1000">
            <v>10531</v>
          </cell>
          <cell r="B1000" t="str">
            <v>电灯拉绳怪人</v>
          </cell>
        </row>
        <row r="1001">
          <cell r="A1001">
            <v>10532</v>
          </cell>
          <cell r="B1001" t="str">
            <v>电灯拉绳怪人</v>
          </cell>
        </row>
        <row r="1002">
          <cell r="A1002">
            <v>10533</v>
          </cell>
          <cell r="B1002" t="str">
            <v>电灯拉绳怪人</v>
          </cell>
        </row>
        <row r="1003">
          <cell r="A1003">
            <v>10534</v>
          </cell>
          <cell r="B1003" t="str">
            <v>电灯拉绳怪人</v>
          </cell>
        </row>
        <row r="1004">
          <cell r="A1004">
            <v>10535</v>
          </cell>
          <cell r="B1004" t="str">
            <v>电灯拉绳怪人</v>
          </cell>
        </row>
        <row r="1005">
          <cell r="A1005">
            <v>10536</v>
          </cell>
          <cell r="B1005" t="str">
            <v>电灯拉绳怪人</v>
          </cell>
        </row>
        <row r="1006">
          <cell r="A1006">
            <v>10537</v>
          </cell>
          <cell r="B1006" t="str">
            <v>电灯拉绳怪人</v>
          </cell>
        </row>
        <row r="1007">
          <cell r="A1007">
            <v>10538</v>
          </cell>
          <cell r="B1007" t="str">
            <v>电灯拉绳怪人</v>
          </cell>
        </row>
        <row r="1008">
          <cell r="A1008">
            <v>10539</v>
          </cell>
          <cell r="B1008" t="str">
            <v>电灯拉绳怪人</v>
          </cell>
        </row>
        <row r="1009">
          <cell r="A1009">
            <v>10540</v>
          </cell>
          <cell r="B1009" t="str">
            <v>蜘蛛怪兽</v>
          </cell>
        </row>
        <row r="1010">
          <cell r="A1010">
            <v>10541</v>
          </cell>
          <cell r="B1010" t="str">
            <v>蜘蛛怪兽</v>
          </cell>
        </row>
        <row r="1011">
          <cell r="A1011">
            <v>10542</v>
          </cell>
          <cell r="B1011" t="str">
            <v>蜘蛛怪兽</v>
          </cell>
        </row>
        <row r="1012">
          <cell r="A1012">
            <v>10543</v>
          </cell>
          <cell r="B1012" t="str">
            <v>蜘蛛怪兽</v>
          </cell>
        </row>
        <row r="1013">
          <cell r="A1013">
            <v>10544</v>
          </cell>
          <cell r="B1013" t="str">
            <v>蜘蛛怪兽</v>
          </cell>
        </row>
        <row r="1014">
          <cell r="A1014">
            <v>10545</v>
          </cell>
          <cell r="B1014" t="str">
            <v>蜘蛛怪兽</v>
          </cell>
        </row>
        <row r="1015">
          <cell r="A1015">
            <v>10546</v>
          </cell>
          <cell r="B1015" t="str">
            <v>蜘蛛怪兽</v>
          </cell>
        </row>
        <row r="1016">
          <cell r="A1016">
            <v>10547</v>
          </cell>
          <cell r="B1016" t="str">
            <v>蜘蛛怪兽</v>
          </cell>
        </row>
        <row r="1017">
          <cell r="A1017">
            <v>10548</v>
          </cell>
          <cell r="B1017" t="str">
            <v>蜘蛛怪兽</v>
          </cell>
        </row>
        <row r="1018">
          <cell r="A1018">
            <v>10549</v>
          </cell>
          <cell r="B1018" t="str">
            <v>蜘蛛怪兽</v>
          </cell>
        </row>
        <row r="1019">
          <cell r="A1019">
            <v>10550</v>
          </cell>
          <cell r="B1019" t="str">
            <v>蜘蛛怪兽</v>
          </cell>
        </row>
        <row r="1020">
          <cell r="A1020">
            <v>10551</v>
          </cell>
          <cell r="B1020" t="str">
            <v>多头龟</v>
          </cell>
        </row>
        <row r="1021">
          <cell r="A1021">
            <v>10552</v>
          </cell>
          <cell r="B1021" t="str">
            <v>多头龟</v>
          </cell>
        </row>
        <row r="1022">
          <cell r="A1022">
            <v>10553</v>
          </cell>
          <cell r="B1022" t="str">
            <v>多头龟</v>
          </cell>
        </row>
        <row r="1023">
          <cell r="A1023">
            <v>10554</v>
          </cell>
          <cell r="B1023" t="str">
            <v>多头龟</v>
          </cell>
        </row>
        <row r="1024">
          <cell r="A1024">
            <v>10555</v>
          </cell>
          <cell r="B1024" t="str">
            <v>多头龟</v>
          </cell>
        </row>
        <row r="1025">
          <cell r="A1025">
            <v>10556</v>
          </cell>
          <cell r="B1025" t="str">
            <v>多头龟</v>
          </cell>
        </row>
        <row r="1026">
          <cell r="A1026">
            <v>10557</v>
          </cell>
          <cell r="B1026" t="str">
            <v>多头龟</v>
          </cell>
        </row>
        <row r="1027">
          <cell r="A1027">
            <v>10558</v>
          </cell>
          <cell r="B1027" t="str">
            <v>多头龟</v>
          </cell>
        </row>
        <row r="1028">
          <cell r="A1028">
            <v>10559</v>
          </cell>
          <cell r="B1028" t="str">
            <v>多头龟</v>
          </cell>
        </row>
        <row r="1029">
          <cell r="A1029">
            <v>10560</v>
          </cell>
          <cell r="B1029" t="str">
            <v>多头龟</v>
          </cell>
        </row>
        <row r="1030">
          <cell r="A1030">
            <v>10561</v>
          </cell>
          <cell r="B1030" t="str">
            <v>多头龟</v>
          </cell>
        </row>
        <row r="1031">
          <cell r="A1031">
            <v>10562</v>
          </cell>
          <cell r="B1031" t="str">
            <v>多头怪</v>
          </cell>
        </row>
        <row r="1032">
          <cell r="A1032">
            <v>10563</v>
          </cell>
          <cell r="B1032" t="str">
            <v>多头怪</v>
          </cell>
        </row>
        <row r="1033">
          <cell r="A1033">
            <v>10564</v>
          </cell>
          <cell r="B1033" t="str">
            <v>多头怪</v>
          </cell>
        </row>
        <row r="1034">
          <cell r="A1034">
            <v>10565</v>
          </cell>
          <cell r="B1034" t="str">
            <v>多头怪</v>
          </cell>
        </row>
        <row r="1035">
          <cell r="A1035">
            <v>10566</v>
          </cell>
          <cell r="B1035" t="str">
            <v>多头怪</v>
          </cell>
        </row>
        <row r="1036">
          <cell r="A1036">
            <v>10567</v>
          </cell>
          <cell r="B1036" t="str">
            <v>多头怪</v>
          </cell>
        </row>
        <row r="1037">
          <cell r="A1037">
            <v>10568</v>
          </cell>
          <cell r="B1037" t="str">
            <v>多头怪</v>
          </cell>
        </row>
        <row r="1038">
          <cell r="A1038">
            <v>10569</v>
          </cell>
          <cell r="B1038" t="str">
            <v>多头怪</v>
          </cell>
        </row>
        <row r="1039">
          <cell r="A1039">
            <v>10570</v>
          </cell>
          <cell r="B1039" t="str">
            <v>多头怪</v>
          </cell>
        </row>
        <row r="1040">
          <cell r="A1040">
            <v>10571</v>
          </cell>
          <cell r="B1040" t="str">
            <v>多头怪</v>
          </cell>
        </row>
        <row r="1041">
          <cell r="A1041">
            <v>10572</v>
          </cell>
          <cell r="B1041" t="str">
            <v>多头怪</v>
          </cell>
        </row>
        <row r="1042">
          <cell r="A1042">
            <v>10573</v>
          </cell>
          <cell r="B1042" t="str">
            <v>快拳黑人</v>
          </cell>
        </row>
        <row r="1043">
          <cell r="A1043">
            <v>10574</v>
          </cell>
          <cell r="B1043" t="str">
            <v>快拳黑人</v>
          </cell>
        </row>
        <row r="1044">
          <cell r="A1044">
            <v>10575</v>
          </cell>
          <cell r="B1044" t="str">
            <v>快拳黑人</v>
          </cell>
        </row>
        <row r="1045">
          <cell r="A1045">
            <v>10576</v>
          </cell>
          <cell r="B1045" t="str">
            <v>快拳黑人</v>
          </cell>
        </row>
        <row r="1046">
          <cell r="A1046">
            <v>10577</v>
          </cell>
          <cell r="B1046" t="str">
            <v>快拳黑人</v>
          </cell>
        </row>
        <row r="1047">
          <cell r="A1047">
            <v>10578</v>
          </cell>
          <cell r="B1047" t="str">
            <v>快拳黑人</v>
          </cell>
        </row>
        <row r="1048">
          <cell r="A1048">
            <v>10579</v>
          </cell>
          <cell r="B1048" t="str">
            <v>快拳黑人</v>
          </cell>
        </row>
        <row r="1049">
          <cell r="A1049">
            <v>10580</v>
          </cell>
          <cell r="B1049" t="str">
            <v>快拳黑人</v>
          </cell>
        </row>
        <row r="1050">
          <cell r="A1050">
            <v>10581</v>
          </cell>
          <cell r="B1050" t="str">
            <v>快拳黑人</v>
          </cell>
        </row>
        <row r="1051">
          <cell r="A1051">
            <v>10582</v>
          </cell>
          <cell r="B1051" t="str">
            <v>快拳黑人</v>
          </cell>
        </row>
        <row r="1052">
          <cell r="A1052">
            <v>10583</v>
          </cell>
          <cell r="B1052" t="str">
            <v>快拳黑人</v>
          </cell>
        </row>
        <row r="1053">
          <cell r="A1053">
            <v>10584</v>
          </cell>
          <cell r="B1053" t="str">
            <v>梅人</v>
          </cell>
        </row>
        <row r="1054">
          <cell r="A1054">
            <v>10585</v>
          </cell>
          <cell r="B1054" t="str">
            <v>梅人</v>
          </cell>
        </row>
        <row r="1055">
          <cell r="A1055">
            <v>10586</v>
          </cell>
          <cell r="B1055" t="str">
            <v>梅人</v>
          </cell>
        </row>
        <row r="1056">
          <cell r="A1056">
            <v>10587</v>
          </cell>
          <cell r="B1056" t="str">
            <v>梅人</v>
          </cell>
        </row>
        <row r="1057">
          <cell r="A1057">
            <v>10588</v>
          </cell>
          <cell r="B1057" t="str">
            <v>梅人</v>
          </cell>
        </row>
        <row r="1058">
          <cell r="A1058">
            <v>10589</v>
          </cell>
          <cell r="B1058" t="str">
            <v>梅人</v>
          </cell>
        </row>
        <row r="1059">
          <cell r="A1059">
            <v>10590</v>
          </cell>
          <cell r="B1059" t="str">
            <v>梅人</v>
          </cell>
        </row>
        <row r="1060">
          <cell r="A1060">
            <v>10591</v>
          </cell>
          <cell r="B1060" t="str">
            <v>梅人</v>
          </cell>
        </row>
        <row r="1061">
          <cell r="A1061">
            <v>10592</v>
          </cell>
          <cell r="B1061" t="str">
            <v>梅人</v>
          </cell>
        </row>
        <row r="1062">
          <cell r="A1062">
            <v>10593</v>
          </cell>
          <cell r="B1062" t="str">
            <v>梅人</v>
          </cell>
        </row>
        <row r="1063">
          <cell r="A1063">
            <v>10594</v>
          </cell>
          <cell r="B1063" t="str">
            <v>梅人</v>
          </cell>
        </row>
        <row r="1064">
          <cell r="A1064">
            <v>10595</v>
          </cell>
          <cell r="B1064" t="str">
            <v>巨力岩石人</v>
          </cell>
        </row>
        <row r="1065">
          <cell r="A1065">
            <v>10596</v>
          </cell>
          <cell r="B1065" t="str">
            <v>巨力岩石人</v>
          </cell>
        </row>
        <row r="1066">
          <cell r="A1066">
            <v>10597</v>
          </cell>
          <cell r="B1066" t="str">
            <v>巨力岩石人</v>
          </cell>
        </row>
        <row r="1067">
          <cell r="A1067">
            <v>10598</v>
          </cell>
          <cell r="B1067" t="str">
            <v>巨力岩石人</v>
          </cell>
        </row>
        <row r="1068">
          <cell r="A1068">
            <v>10599</v>
          </cell>
          <cell r="B1068" t="str">
            <v>巨力岩石人</v>
          </cell>
        </row>
        <row r="1069">
          <cell r="A1069">
            <v>10600</v>
          </cell>
          <cell r="B1069" t="str">
            <v>巨力岩石人</v>
          </cell>
        </row>
        <row r="1070">
          <cell r="A1070">
            <v>10601</v>
          </cell>
          <cell r="B1070" t="str">
            <v>巨力岩石人</v>
          </cell>
        </row>
        <row r="1071">
          <cell r="A1071">
            <v>10602</v>
          </cell>
          <cell r="B1071" t="str">
            <v>巨力岩石人</v>
          </cell>
        </row>
        <row r="1072">
          <cell r="A1072">
            <v>10603</v>
          </cell>
          <cell r="B1072" t="str">
            <v>巨力岩石人</v>
          </cell>
        </row>
        <row r="1073">
          <cell r="A1073">
            <v>10604</v>
          </cell>
          <cell r="B1073" t="str">
            <v>巨力岩石人</v>
          </cell>
        </row>
        <row r="1074">
          <cell r="A1074">
            <v>10605</v>
          </cell>
          <cell r="B1074" t="str">
            <v>巨力岩石人</v>
          </cell>
        </row>
        <row r="1075">
          <cell r="A1075">
            <v>10606</v>
          </cell>
          <cell r="B1075" t="str">
            <v>怪力梅人</v>
          </cell>
        </row>
        <row r="1076">
          <cell r="A1076">
            <v>10607</v>
          </cell>
          <cell r="B1076" t="str">
            <v>怪力梅人</v>
          </cell>
        </row>
        <row r="1077">
          <cell r="A1077">
            <v>10608</v>
          </cell>
          <cell r="B1077" t="str">
            <v>怪力梅人</v>
          </cell>
        </row>
        <row r="1078">
          <cell r="A1078">
            <v>10609</v>
          </cell>
          <cell r="B1078" t="str">
            <v>怪力梅人</v>
          </cell>
        </row>
        <row r="1079">
          <cell r="A1079">
            <v>10610</v>
          </cell>
          <cell r="B1079" t="str">
            <v>怪力梅人</v>
          </cell>
        </row>
        <row r="1080">
          <cell r="A1080">
            <v>10611</v>
          </cell>
          <cell r="B1080" t="str">
            <v>怪力梅人</v>
          </cell>
        </row>
        <row r="1081">
          <cell r="A1081">
            <v>10612</v>
          </cell>
          <cell r="B1081" t="str">
            <v>怪力梅人</v>
          </cell>
        </row>
        <row r="1082">
          <cell r="A1082">
            <v>10613</v>
          </cell>
          <cell r="B1082" t="str">
            <v>怪力梅人</v>
          </cell>
        </row>
        <row r="1083">
          <cell r="A1083">
            <v>10614</v>
          </cell>
          <cell r="B1083" t="str">
            <v>怪力梅人</v>
          </cell>
        </row>
        <row r="1084">
          <cell r="A1084">
            <v>10615</v>
          </cell>
          <cell r="B1084" t="str">
            <v>怪力梅人</v>
          </cell>
        </row>
        <row r="1085">
          <cell r="A1085">
            <v>10616</v>
          </cell>
          <cell r="B1085" t="str">
            <v>怪力梅人</v>
          </cell>
        </row>
        <row r="1086">
          <cell r="A1086">
            <v>10617</v>
          </cell>
          <cell r="B1086" t="str">
            <v>多头怪人</v>
          </cell>
        </row>
        <row r="1087">
          <cell r="A1087">
            <v>10618</v>
          </cell>
          <cell r="B1087" t="str">
            <v>多头怪人</v>
          </cell>
        </row>
        <row r="1088">
          <cell r="A1088">
            <v>10619</v>
          </cell>
          <cell r="B1088" t="str">
            <v>多头怪人</v>
          </cell>
        </row>
        <row r="1089">
          <cell r="A1089">
            <v>10620</v>
          </cell>
          <cell r="B1089" t="str">
            <v>多头怪人</v>
          </cell>
        </row>
        <row r="1090">
          <cell r="A1090">
            <v>10621</v>
          </cell>
          <cell r="B1090" t="str">
            <v>多头怪人</v>
          </cell>
        </row>
        <row r="1091">
          <cell r="A1091">
            <v>10622</v>
          </cell>
          <cell r="B1091" t="str">
            <v>多头怪人</v>
          </cell>
        </row>
        <row r="1092">
          <cell r="A1092">
            <v>10623</v>
          </cell>
          <cell r="B1092" t="str">
            <v>多头怪人</v>
          </cell>
        </row>
        <row r="1093">
          <cell r="A1093">
            <v>10624</v>
          </cell>
          <cell r="B1093" t="str">
            <v>多头怪人</v>
          </cell>
        </row>
        <row r="1094">
          <cell r="A1094">
            <v>10625</v>
          </cell>
          <cell r="B1094" t="str">
            <v>多头怪人</v>
          </cell>
        </row>
        <row r="1095">
          <cell r="A1095">
            <v>10626</v>
          </cell>
          <cell r="B1095" t="str">
            <v>多头怪人</v>
          </cell>
        </row>
        <row r="1096">
          <cell r="A1096">
            <v>10627</v>
          </cell>
          <cell r="B1096" t="str">
            <v>多头怪人</v>
          </cell>
        </row>
        <row r="1097">
          <cell r="A1097">
            <v>10628</v>
          </cell>
          <cell r="B1097" t="str">
            <v>受惊的女孩</v>
          </cell>
        </row>
        <row r="1098">
          <cell r="A1098">
            <v>10629</v>
          </cell>
          <cell r="B1098" t="str">
            <v>受惊的女孩</v>
          </cell>
        </row>
        <row r="1099">
          <cell r="A1099">
            <v>10630</v>
          </cell>
          <cell r="B1099" t="str">
            <v>受惊的女孩</v>
          </cell>
        </row>
        <row r="1100">
          <cell r="A1100">
            <v>10631</v>
          </cell>
          <cell r="B1100" t="str">
            <v>受惊的女孩</v>
          </cell>
        </row>
        <row r="1101">
          <cell r="A1101">
            <v>10632</v>
          </cell>
          <cell r="B1101" t="str">
            <v>受惊的女孩</v>
          </cell>
        </row>
        <row r="1102">
          <cell r="A1102">
            <v>10633</v>
          </cell>
          <cell r="B1102" t="str">
            <v>受惊的女孩</v>
          </cell>
        </row>
        <row r="1103">
          <cell r="A1103">
            <v>10634</v>
          </cell>
          <cell r="B1103" t="str">
            <v>受惊的女孩</v>
          </cell>
        </row>
        <row r="1104">
          <cell r="A1104">
            <v>10635</v>
          </cell>
          <cell r="B1104" t="str">
            <v>受惊的女孩</v>
          </cell>
        </row>
        <row r="1105">
          <cell r="A1105">
            <v>10636</v>
          </cell>
          <cell r="B1105" t="str">
            <v>受惊的女孩</v>
          </cell>
        </row>
        <row r="1106">
          <cell r="A1106">
            <v>10637</v>
          </cell>
          <cell r="B1106" t="str">
            <v>受惊的女孩</v>
          </cell>
        </row>
        <row r="1107">
          <cell r="A1107">
            <v>10638</v>
          </cell>
          <cell r="B1107" t="str">
            <v>受惊的女孩</v>
          </cell>
        </row>
        <row r="1108">
          <cell r="A1108">
            <v>10639</v>
          </cell>
          <cell r="B1108" t="str">
            <v>武道大弟子</v>
          </cell>
        </row>
        <row r="1109">
          <cell r="A1109">
            <v>10640</v>
          </cell>
          <cell r="B1109" t="str">
            <v>武道大弟子</v>
          </cell>
        </row>
        <row r="1110">
          <cell r="A1110">
            <v>10641</v>
          </cell>
          <cell r="B1110" t="str">
            <v>武道大弟子</v>
          </cell>
        </row>
        <row r="1111">
          <cell r="A1111">
            <v>10642</v>
          </cell>
          <cell r="B1111" t="str">
            <v>武道大弟子</v>
          </cell>
        </row>
        <row r="1112">
          <cell r="A1112">
            <v>10643</v>
          </cell>
          <cell r="B1112" t="str">
            <v>武道大弟子</v>
          </cell>
        </row>
        <row r="1113">
          <cell r="A1113">
            <v>10644</v>
          </cell>
          <cell r="B1113" t="str">
            <v>武道大弟子</v>
          </cell>
        </row>
        <row r="1114">
          <cell r="A1114">
            <v>10645</v>
          </cell>
          <cell r="B1114" t="str">
            <v>武道大弟子</v>
          </cell>
        </row>
        <row r="1115">
          <cell r="A1115">
            <v>10646</v>
          </cell>
          <cell r="B1115" t="str">
            <v>武道大弟子</v>
          </cell>
        </row>
        <row r="1116">
          <cell r="A1116">
            <v>10647</v>
          </cell>
          <cell r="B1116" t="str">
            <v>武道大弟子</v>
          </cell>
        </row>
        <row r="1117">
          <cell r="A1117">
            <v>10648</v>
          </cell>
          <cell r="B1117" t="str">
            <v>武道大弟子</v>
          </cell>
        </row>
        <row r="1118">
          <cell r="A1118">
            <v>10649</v>
          </cell>
          <cell r="B1118" t="str">
            <v>武道大弟子</v>
          </cell>
        </row>
        <row r="1119">
          <cell r="A1119">
            <v>10650</v>
          </cell>
          <cell r="B1119" t="str">
            <v>功夫学员</v>
          </cell>
        </row>
        <row r="1120">
          <cell r="A1120">
            <v>10651</v>
          </cell>
          <cell r="B1120" t="str">
            <v>功夫学员</v>
          </cell>
        </row>
        <row r="1121">
          <cell r="A1121">
            <v>10652</v>
          </cell>
          <cell r="B1121" t="str">
            <v>功夫学员</v>
          </cell>
        </row>
        <row r="1122">
          <cell r="A1122">
            <v>10653</v>
          </cell>
          <cell r="B1122" t="str">
            <v>功夫学员</v>
          </cell>
        </row>
        <row r="1123">
          <cell r="A1123">
            <v>10654</v>
          </cell>
          <cell r="B1123" t="str">
            <v>功夫学员</v>
          </cell>
        </row>
        <row r="1124">
          <cell r="A1124">
            <v>10655</v>
          </cell>
          <cell r="B1124" t="str">
            <v>功夫学员</v>
          </cell>
        </row>
        <row r="1125">
          <cell r="A1125">
            <v>10656</v>
          </cell>
          <cell r="B1125" t="str">
            <v>功夫学员</v>
          </cell>
        </row>
        <row r="1126">
          <cell r="A1126">
            <v>10657</v>
          </cell>
          <cell r="B1126" t="str">
            <v>功夫学员</v>
          </cell>
        </row>
        <row r="1127">
          <cell r="A1127">
            <v>10658</v>
          </cell>
          <cell r="B1127" t="str">
            <v>功夫学员</v>
          </cell>
        </row>
        <row r="1128">
          <cell r="A1128">
            <v>10659</v>
          </cell>
          <cell r="B1128" t="str">
            <v>功夫学员</v>
          </cell>
        </row>
        <row r="1129">
          <cell r="A1129">
            <v>10660</v>
          </cell>
          <cell r="B1129" t="str">
            <v>功夫学员</v>
          </cell>
        </row>
        <row r="1130">
          <cell r="A1130">
            <v>10661</v>
          </cell>
          <cell r="B1130" t="str">
            <v>小萝莉</v>
          </cell>
        </row>
        <row r="1131">
          <cell r="A1131">
            <v>10662</v>
          </cell>
          <cell r="B1131" t="str">
            <v>小萝莉</v>
          </cell>
        </row>
        <row r="1132">
          <cell r="A1132">
            <v>10663</v>
          </cell>
          <cell r="B1132" t="str">
            <v>小萝莉</v>
          </cell>
        </row>
        <row r="1133">
          <cell r="A1133">
            <v>10664</v>
          </cell>
          <cell r="B1133" t="str">
            <v>小萝莉</v>
          </cell>
        </row>
        <row r="1134">
          <cell r="A1134">
            <v>10665</v>
          </cell>
          <cell r="B1134" t="str">
            <v>小萝莉</v>
          </cell>
        </row>
        <row r="1135">
          <cell r="A1135">
            <v>10666</v>
          </cell>
          <cell r="B1135" t="str">
            <v>小萝莉</v>
          </cell>
        </row>
        <row r="1136">
          <cell r="A1136">
            <v>10667</v>
          </cell>
          <cell r="B1136" t="str">
            <v>小萝莉</v>
          </cell>
        </row>
        <row r="1137">
          <cell r="A1137">
            <v>10668</v>
          </cell>
          <cell r="B1137" t="str">
            <v>小萝莉</v>
          </cell>
        </row>
        <row r="1138">
          <cell r="A1138">
            <v>10669</v>
          </cell>
          <cell r="B1138" t="str">
            <v>小萝莉</v>
          </cell>
        </row>
        <row r="1139">
          <cell r="A1139">
            <v>10670</v>
          </cell>
          <cell r="B1139" t="str">
            <v>小萝莉</v>
          </cell>
        </row>
        <row r="1140">
          <cell r="A1140">
            <v>10671</v>
          </cell>
          <cell r="B1140" t="str">
            <v>小萝莉</v>
          </cell>
        </row>
        <row r="1141">
          <cell r="A1141">
            <v>10672</v>
          </cell>
          <cell r="B1141" t="str">
            <v>小姑娘</v>
          </cell>
        </row>
        <row r="1142">
          <cell r="A1142">
            <v>10673</v>
          </cell>
          <cell r="B1142" t="str">
            <v>小姑娘</v>
          </cell>
        </row>
        <row r="1143">
          <cell r="A1143">
            <v>10674</v>
          </cell>
          <cell r="B1143" t="str">
            <v>小姑娘</v>
          </cell>
        </row>
        <row r="1144">
          <cell r="A1144">
            <v>10675</v>
          </cell>
          <cell r="B1144" t="str">
            <v>小姑娘</v>
          </cell>
        </row>
        <row r="1145">
          <cell r="A1145">
            <v>10676</v>
          </cell>
          <cell r="B1145" t="str">
            <v>小姑娘</v>
          </cell>
        </row>
        <row r="1146">
          <cell r="A1146">
            <v>10677</v>
          </cell>
          <cell r="B1146" t="str">
            <v>小姑娘</v>
          </cell>
        </row>
        <row r="1147">
          <cell r="A1147">
            <v>10678</v>
          </cell>
          <cell r="B1147" t="str">
            <v>小姑娘</v>
          </cell>
        </row>
        <row r="1148">
          <cell r="A1148">
            <v>10679</v>
          </cell>
          <cell r="B1148" t="str">
            <v>小姑娘</v>
          </cell>
        </row>
        <row r="1149">
          <cell r="A1149">
            <v>10680</v>
          </cell>
          <cell r="B1149" t="str">
            <v>小姑娘</v>
          </cell>
        </row>
        <row r="1150">
          <cell r="A1150">
            <v>10681</v>
          </cell>
          <cell r="B1150" t="str">
            <v>小姑娘</v>
          </cell>
        </row>
        <row r="1151">
          <cell r="A1151">
            <v>10682</v>
          </cell>
          <cell r="B1151" t="str">
            <v>小姑娘</v>
          </cell>
        </row>
        <row r="1152">
          <cell r="A1152">
            <v>10701</v>
          </cell>
          <cell r="B1152" t="str">
            <v>小龙卷</v>
          </cell>
        </row>
        <row r="1153">
          <cell r="A1153">
            <v>10702</v>
          </cell>
          <cell r="B1153" t="str">
            <v>小龙卷</v>
          </cell>
        </row>
        <row r="1154">
          <cell r="A1154">
            <v>10703</v>
          </cell>
          <cell r="B1154" t="str">
            <v>僵尸男</v>
          </cell>
        </row>
        <row r="1155">
          <cell r="A1155">
            <v>10704</v>
          </cell>
          <cell r="B1155" t="str">
            <v>僵尸男</v>
          </cell>
        </row>
        <row r="1156">
          <cell r="A1156">
            <v>10705</v>
          </cell>
          <cell r="B1156" t="str">
            <v>金属球棒</v>
          </cell>
        </row>
        <row r="1157">
          <cell r="A1157">
            <v>10706</v>
          </cell>
          <cell r="B1157" t="str">
            <v>金属球棒</v>
          </cell>
        </row>
        <row r="1158">
          <cell r="A1158">
            <v>10707</v>
          </cell>
          <cell r="B1158" t="str">
            <v>闪光佛莱士</v>
          </cell>
        </row>
        <row r="1159">
          <cell r="A1159">
            <v>10708</v>
          </cell>
          <cell r="B1159" t="str">
            <v>闪光佛莱士</v>
          </cell>
        </row>
        <row r="1160">
          <cell r="A1160">
            <v>10709</v>
          </cell>
          <cell r="B1160" t="str">
            <v>狮子兽王</v>
          </cell>
        </row>
        <row r="1161">
          <cell r="A1161">
            <v>10710</v>
          </cell>
          <cell r="B1161" t="str">
            <v>狮子兽王</v>
          </cell>
        </row>
        <row r="1162">
          <cell r="A1162">
            <v>10711</v>
          </cell>
          <cell r="B1162" t="str">
            <v>音速索尼克</v>
          </cell>
        </row>
        <row r="1163">
          <cell r="A1163">
            <v>10712</v>
          </cell>
          <cell r="B1163" t="str">
            <v>音速索尼克</v>
          </cell>
        </row>
        <row r="1164">
          <cell r="A1164">
            <v>10713</v>
          </cell>
          <cell r="B1164" t="str">
            <v>吹雪</v>
          </cell>
        </row>
        <row r="1165">
          <cell r="A1165">
            <v>10714</v>
          </cell>
          <cell r="B1165" t="str">
            <v>吹雪</v>
          </cell>
        </row>
        <row r="1166">
          <cell r="A1166">
            <v>10715</v>
          </cell>
          <cell r="B1166" t="str">
            <v>钉锤头</v>
          </cell>
        </row>
        <row r="1167">
          <cell r="A1167">
            <v>10716</v>
          </cell>
          <cell r="B1167" t="str">
            <v>钉锤头</v>
          </cell>
        </row>
        <row r="1168">
          <cell r="A1168">
            <v>10717</v>
          </cell>
          <cell r="B1168" t="str">
            <v>格洛里巴斯</v>
          </cell>
        </row>
        <row r="1169">
          <cell r="A1169">
            <v>10718</v>
          </cell>
          <cell r="B1169" t="str">
            <v>格洛里巴斯</v>
          </cell>
        </row>
        <row r="1170">
          <cell r="A1170">
            <v>10719</v>
          </cell>
          <cell r="B1170" t="str">
            <v>山猿</v>
          </cell>
        </row>
        <row r="1171">
          <cell r="A1171">
            <v>10720</v>
          </cell>
          <cell r="B1171" t="str">
            <v>山猿</v>
          </cell>
        </row>
        <row r="1172">
          <cell r="A1172">
            <v>10721</v>
          </cell>
          <cell r="B1172" t="str">
            <v>格鲁甘修鲁</v>
          </cell>
        </row>
        <row r="1173">
          <cell r="A1173">
            <v>10722</v>
          </cell>
          <cell r="B1173" t="str">
            <v>格鲁甘修鲁</v>
          </cell>
        </row>
        <row r="1174">
          <cell r="A1174">
            <v>10723</v>
          </cell>
          <cell r="B1174" t="str">
            <v>武装大猩猩</v>
          </cell>
        </row>
        <row r="1175">
          <cell r="A1175">
            <v>10724</v>
          </cell>
          <cell r="B1175" t="str">
            <v>武装大猩猩</v>
          </cell>
        </row>
        <row r="1176">
          <cell r="A1176">
            <v>10725</v>
          </cell>
          <cell r="B1176" t="str">
            <v>雷光贤治</v>
          </cell>
        </row>
        <row r="1177">
          <cell r="A1177">
            <v>10726</v>
          </cell>
          <cell r="B1177" t="str">
            <v>雷光贤治</v>
          </cell>
        </row>
        <row r="1178">
          <cell r="A1178">
            <v>10727</v>
          </cell>
          <cell r="B1178" t="str">
            <v>海带人</v>
          </cell>
        </row>
        <row r="1179">
          <cell r="A1179">
            <v>10728</v>
          </cell>
          <cell r="B1179" t="str">
            <v>海带人</v>
          </cell>
        </row>
        <row r="1180">
          <cell r="A1180">
            <v>10729</v>
          </cell>
          <cell r="B1180" t="str">
            <v>螃蟹怪人</v>
          </cell>
        </row>
        <row r="1181">
          <cell r="A1181">
            <v>10730</v>
          </cell>
          <cell r="B1181" t="str">
            <v>螃蟹怪人</v>
          </cell>
        </row>
        <row r="1182">
          <cell r="A1182">
            <v>10731</v>
          </cell>
          <cell r="B1182" t="str">
            <v>黄金球</v>
          </cell>
        </row>
        <row r="1183">
          <cell r="A1183">
            <v>10732</v>
          </cell>
          <cell r="B1183" t="str">
            <v>黄金球</v>
          </cell>
        </row>
        <row r="1184">
          <cell r="A1184">
            <v>10733</v>
          </cell>
          <cell r="B1184" t="str">
            <v>巴涅西凯</v>
          </cell>
        </row>
        <row r="1185">
          <cell r="A1185">
            <v>10734</v>
          </cell>
          <cell r="B1185" t="str">
            <v>巴涅西凯</v>
          </cell>
        </row>
        <row r="1186">
          <cell r="A1186">
            <v>10735</v>
          </cell>
          <cell r="B1186" t="str">
            <v>匹克</v>
          </cell>
        </row>
        <row r="1187">
          <cell r="A1187">
            <v>10736</v>
          </cell>
          <cell r="B1187" t="str">
            <v>匹克</v>
          </cell>
        </row>
        <row r="1188">
          <cell r="A1188">
            <v>10737</v>
          </cell>
          <cell r="B1188" t="str">
            <v>蛇咬拳斯内克</v>
          </cell>
        </row>
        <row r="1189">
          <cell r="A1189">
            <v>10738</v>
          </cell>
          <cell r="B1189" t="str">
            <v>蛇咬拳斯内克</v>
          </cell>
        </row>
        <row r="1190">
          <cell r="A1190">
            <v>10739</v>
          </cell>
          <cell r="B1190" t="str">
            <v>青焰</v>
          </cell>
        </row>
        <row r="1191">
          <cell r="A1191">
            <v>10740</v>
          </cell>
          <cell r="B1191" t="str">
            <v>青焰</v>
          </cell>
        </row>
        <row r="1192">
          <cell r="A1192">
            <v>10741</v>
          </cell>
          <cell r="B1192" t="str">
            <v>地底人</v>
          </cell>
        </row>
        <row r="1193">
          <cell r="A1193">
            <v>10742</v>
          </cell>
          <cell r="B1193" t="str">
            <v>地底人</v>
          </cell>
        </row>
        <row r="1194">
          <cell r="A1194">
            <v>10743</v>
          </cell>
          <cell r="B1194" t="str">
            <v>桃源杂兵</v>
          </cell>
        </row>
        <row r="1195">
          <cell r="A1195">
            <v>10744</v>
          </cell>
          <cell r="B1195" t="str">
            <v>桃源杂兵</v>
          </cell>
        </row>
        <row r="1196">
          <cell r="A1196">
            <v>10745</v>
          </cell>
          <cell r="B1196" t="str">
            <v>三头怪人</v>
          </cell>
        </row>
        <row r="1197">
          <cell r="A1197">
            <v>10746</v>
          </cell>
          <cell r="B1197" t="str">
            <v>三头怪人</v>
          </cell>
        </row>
        <row r="1198">
          <cell r="A1198">
            <v>10747</v>
          </cell>
          <cell r="B1198" t="str">
            <v>万年蝉幼虫</v>
          </cell>
        </row>
        <row r="1199">
          <cell r="A1199">
            <v>10748</v>
          </cell>
          <cell r="B1199" t="str">
            <v>万年蝉幼虫</v>
          </cell>
        </row>
        <row r="1200">
          <cell r="A1200">
            <v>10749</v>
          </cell>
          <cell r="B1200" t="str">
            <v>光头杂兵</v>
          </cell>
        </row>
        <row r="1201">
          <cell r="A1201">
            <v>10750</v>
          </cell>
          <cell r="B1201" t="str">
            <v>光头杂兵</v>
          </cell>
        </row>
        <row r="1202">
          <cell r="A1202">
            <v>10751</v>
          </cell>
          <cell r="B1202" t="str">
            <v>蝉幼虫</v>
          </cell>
        </row>
        <row r="1203">
          <cell r="A1203">
            <v>10752</v>
          </cell>
          <cell r="B1203" t="str">
            <v>蝉幼虫</v>
          </cell>
        </row>
        <row r="1204">
          <cell r="A1204">
            <v>10753</v>
          </cell>
          <cell r="B1204" t="str">
            <v>拉绳人</v>
          </cell>
        </row>
        <row r="1205">
          <cell r="A1205">
            <v>10754</v>
          </cell>
          <cell r="B1205" t="str">
            <v>拉绳人</v>
          </cell>
        </row>
        <row r="1206">
          <cell r="A1206">
            <v>10755</v>
          </cell>
          <cell r="B1206" t="str">
            <v>章鱼怪</v>
          </cell>
        </row>
        <row r="1207">
          <cell r="A1207">
            <v>10756</v>
          </cell>
          <cell r="B1207" t="str">
            <v>章鱼怪</v>
          </cell>
        </row>
        <row r="1208">
          <cell r="A1208">
            <v>10757</v>
          </cell>
          <cell r="B1208" t="str">
            <v>克隆博士</v>
          </cell>
        </row>
        <row r="1209">
          <cell r="A1209">
            <v>10758</v>
          </cell>
          <cell r="B1209" t="str">
            <v>克隆博士</v>
          </cell>
        </row>
        <row r="1210">
          <cell r="A1210">
            <v>10759</v>
          </cell>
          <cell r="B1210" t="str">
            <v>雪人怪</v>
          </cell>
        </row>
        <row r="1211">
          <cell r="A1211">
            <v>10760</v>
          </cell>
          <cell r="B1211" t="str">
            <v>雪人怪</v>
          </cell>
        </row>
        <row r="1212">
          <cell r="A1212">
            <v>10761</v>
          </cell>
          <cell r="B1212" t="str">
            <v>茶岚子</v>
          </cell>
        </row>
        <row r="1213">
          <cell r="A1213">
            <v>10762</v>
          </cell>
          <cell r="B1213" t="str">
            <v>茶岚子</v>
          </cell>
        </row>
        <row r="1214">
          <cell r="A1214">
            <v>10763</v>
          </cell>
          <cell r="B1214" t="str">
            <v>地底怪</v>
          </cell>
        </row>
        <row r="1215">
          <cell r="A1215">
            <v>10764</v>
          </cell>
          <cell r="B1215" t="str">
            <v>地底怪</v>
          </cell>
        </row>
        <row r="1216">
          <cell r="A1216">
            <v>10765</v>
          </cell>
          <cell r="B1216" t="str">
            <v>千年蝉幼虫</v>
          </cell>
        </row>
        <row r="1217">
          <cell r="A1217">
            <v>10766</v>
          </cell>
          <cell r="B1217" t="str">
            <v>千年蝉幼虫</v>
          </cell>
        </row>
        <row r="1218">
          <cell r="A1218">
            <v>10767</v>
          </cell>
          <cell r="B1218" t="str">
            <v>触手系怪人</v>
          </cell>
        </row>
        <row r="1219">
          <cell r="A1219">
            <v>10768</v>
          </cell>
          <cell r="B1219" t="str">
            <v>触手系怪人</v>
          </cell>
        </row>
        <row r="1220">
          <cell r="A1220">
            <v>10769</v>
          </cell>
          <cell r="B1220" t="str">
            <v>海底怪人</v>
          </cell>
        </row>
        <row r="1221">
          <cell r="A1221">
            <v>10770</v>
          </cell>
          <cell r="B1221" t="str">
            <v>海底怪人</v>
          </cell>
        </row>
        <row r="1222">
          <cell r="A1222">
            <v>10771</v>
          </cell>
          <cell r="B1222" t="str">
            <v>哈尔托里诺</v>
          </cell>
        </row>
        <row r="1223">
          <cell r="A1223">
            <v>10772</v>
          </cell>
          <cell r="B1223" t="str">
            <v>哈尔托里诺</v>
          </cell>
        </row>
        <row r="1224">
          <cell r="A1224">
            <v>10773</v>
          </cell>
          <cell r="B1224" t="str">
            <v>野人怪</v>
          </cell>
        </row>
        <row r="1225">
          <cell r="A1225">
            <v>10774</v>
          </cell>
          <cell r="B1225" t="str">
            <v>野人怪</v>
          </cell>
        </row>
        <row r="1226">
          <cell r="A1226">
            <v>10775</v>
          </cell>
          <cell r="B1226" t="str">
            <v>强力拳击手</v>
          </cell>
        </row>
        <row r="1227">
          <cell r="A1227">
            <v>10776</v>
          </cell>
          <cell r="B1227" t="str">
            <v>强力拳击手</v>
          </cell>
        </row>
        <row r="1228">
          <cell r="A1228">
            <v>10777</v>
          </cell>
          <cell r="B1228" t="str">
            <v>天空怪人</v>
          </cell>
        </row>
        <row r="1229">
          <cell r="A1229">
            <v>10778</v>
          </cell>
          <cell r="B1229" t="str">
            <v>天空怪人</v>
          </cell>
        </row>
        <row r="1230">
          <cell r="A1230">
            <v>10779</v>
          </cell>
          <cell r="B1230" t="str">
            <v>克隆人</v>
          </cell>
        </row>
        <row r="1231">
          <cell r="A1231">
            <v>10780</v>
          </cell>
          <cell r="B1231" t="str">
            <v>克隆人</v>
          </cell>
        </row>
        <row r="1232">
          <cell r="A1232">
            <v>10781</v>
          </cell>
          <cell r="B1232" t="str">
            <v>小机器人</v>
          </cell>
        </row>
        <row r="1233">
          <cell r="A1233">
            <v>10782</v>
          </cell>
          <cell r="B1233" t="str">
            <v>小机器人</v>
          </cell>
        </row>
        <row r="1234">
          <cell r="A1234">
            <v>10783</v>
          </cell>
          <cell r="B1234" t="str">
            <v>龟龟柏洛斯</v>
          </cell>
        </row>
        <row r="1235">
          <cell r="A1235">
            <v>10784</v>
          </cell>
          <cell r="B1235" t="str">
            <v>龟龟柏洛斯</v>
          </cell>
        </row>
        <row r="1236">
          <cell r="A1236">
            <v>10785</v>
          </cell>
          <cell r="B1236" t="str">
            <v>比基尼美女</v>
          </cell>
        </row>
        <row r="1237">
          <cell r="A1237">
            <v>10786</v>
          </cell>
          <cell r="B1237" t="str">
            <v>比基尼美女</v>
          </cell>
        </row>
        <row r="1238">
          <cell r="A1238">
            <v>10787</v>
          </cell>
          <cell r="B1238" t="str">
            <v>风扇</v>
          </cell>
        </row>
        <row r="1239">
          <cell r="A1239">
            <v>10788</v>
          </cell>
          <cell r="B1239" t="str">
            <v>风扇</v>
          </cell>
        </row>
        <row r="1240">
          <cell r="A1240">
            <v>10789</v>
          </cell>
          <cell r="B1240" t="str">
            <v>克隆体</v>
          </cell>
        </row>
        <row r="1241">
          <cell r="A1241">
            <v>10790</v>
          </cell>
          <cell r="B1241" t="str">
            <v>克隆体</v>
          </cell>
        </row>
        <row r="1242">
          <cell r="A1242">
            <v>10791</v>
          </cell>
          <cell r="B1242" t="str">
            <v>三头龟</v>
          </cell>
        </row>
        <row r="1243">
          <cell r="A1243">
            <v>10792</v>
          </cell>
          <cell r="B1243" t="str">
            <v>三头龟</v>
          </cell>
        </row>
        <row r="1244">
          <cell r="A1244">
            <v>10793</v>
          </cell>
          <cell r="B1244" t="str">
            <v>三头怪</v>
          </cell>
        </row>
        <row r="1245">
          <cell r="A1245">
            <v>10794</v>
          </cell>
          <cell r="B1245" t="str">
            <v>三头怪</v>
          </cell>
        </row>
        <row r="1246">
          <cell r="A1246">
            <v>10795</v>
          </cell>
          <cell r="B1246" t="str">
            <v>猛男拳手</v>
          </cell>
        </row>
        <row r="1247">
          <cell r="A1247">
            <v>10796</v>
          </cell>
          <cell r="B1247" t="str">
            <v>猛男拳手</v>
          </cell>
        </row>
        <row r="1248">
          <cell r="A1248">
            <v>10797</v>
          </cell>
          <cell r="B1248" t="str">
            <v>电灯拉绳怪人</v>
          </cell>
        </row>
        <row r="1249">
          <cell r="A1249">
            <v>10798</v>
          </cell>
          <cell r="B1249" t="str">
            <v>电灯拉绳怪人</v>
          </cell>
        </row>
        <row r="1250">
          <cell r="A1250">
            <v>10799</v>
          </cell>
          <cell r="B1250" t="str">
            <v>蜘蛛怪兽</v>
          </cell>
        </row>
        <row r="1251">
          <cell r="A1251">
            <v>10800</v>
          </cell>
          <cell r="B1251" t="str">
            <v>蜘蛛怪兽</v>
          </cell>
        </row>
        <row r="1252">
          <cell r="A1252">
            <v>10801</v>
          </cell>
          <cell r="B1252" t="str">
            <v>多头龟</v>
          </cell>
        </row>
        <row r="1253">
          <cell r="A1253">
            <v>10802</v>
          </cell>
          <cell r="B1253" t="str">
            <v>多头龟</v>
          </cell>
        </row>
        <row r="1254">
          <cell r="A1254">
            <v>10803</v>
          </cell>
          <cell r="B1254" t="str">
            <v>多头怪</v>
          </cell>
        </row>
        <row r="1255">
          <cell r="A1255">
            <v>10804</v>
          </cell>
          <cell r="B1255" t="str">
            <v>多头怪</v>
          </cell>
        </row>
        <row r="1256">
          <cell r="A1256">
            <v>10805</v>
          </cell>
          <cell r="B1256" t="str">
            <v>快拳黑人</v>
          </cell>
        </row>
        <row r="1257">
          <cell r="A1257">
            <v>10806</v>
          </cell>
          <cell r="B1257" t="str">
            <v>快拳黑人</v>
          </cell>
        </row>
        <row r="1258">
          <cell r="A1258">
            <v>10807</v>
          </cell>
          <cell r="B1258" t="str">
            <v>梅人</v>
          </cell>
        </row>
        <row r="1259">
          <cell r="A1259">
            <v>10808</v>
          </cell>
          <cell r="B1259" t="str">
            <v>梅人</v>
          </cell>
        </row>
        <row r="1260">
          <cell r="A1260">
            <v>10809</v>
          </cell>
          <cell r="B1260" t="str">
            <v>巨力岩石人</v>
          </cell>
        </row>
        <row r="1261">
          <cell r="A1261">
            <v>10810</v>
          </cell>
          <cell r="B1261" t="str">
            <v>巨力岩石人</v>
          </cell>
        </row>
        <row r="1262">
          <cell r="A1262">
            <v>10811</v>
          </cell>
          <cell r="B1262" t="str">
            <v>怪力梅人</v>
          </cell>
        </row>
        <row r="1263">
          <cell r="A1263">
            <v>10812</v>
          </cell>
          <cell r="B1263" t="str">
            <v>怪力梅人</v>
          </cell>
        </row>
        <row r="1264">
          <cell r="A1264">
            <v>10813</v>
          </cell>
          <cell r="B1264" t="str">
            <v>多头怪人</v>
          </cell>
        </row>
        <row r="1265">
          <cell r="A1265">
            <v>10814</v>
          </cell>
          <cell r="B1265" t="str">
            <v>多头怪人</v>
          </cell>
        </row>
        <row r="1266">
          <cell r="A1266">
            <v>10815</v>
          </cell>
          <cell r="B1266" t="str">
            <v>受惊的女孩</v>
          </cell>
        </row>
        <row r="1267">
          <cell r="A1267">
            <v>10816</v>
          </cell>
          <cell r="B1267" t="str">
            <v>受惊的女孩</v>
          </cell>
        </row>
        <row r="1268">
          <cell r="A1268">
            <v>10817</v>
          </cell>
          <cell r="B1268" t="str">
            <v>武道大弟子</v>
          </cell>
        </row>
        <row r="1269">
          <cell r="A1269">
            <v>10818</v>
          </cell>
          <cell r="B1269" t="str">
            <v>武道大弟子</v>
          </cell>
        </row>
        <row r="1270">
          <cell r="A1270">
            <v>10819</v>
          </cell>
          <cell r="B1270" t="str">
            <v>功夫学员</v>
          </cell>
        </row>
        <row r="1271">
          <cell r="A1271">
            <v>10820</v>
          </cell>
          <cell r="B1271" t="str">
            <v>功夫学员</v>
          </cell>
        </row>
        <row r="1272">
          <cell r="A1272">
            <v>10821</v>
          </cell>
          <cell r="B1272" t="str">
            <v>小萝莉</v>
          </cell>
        </row>
        <row r="1273">
          <cell r="A1273">
            <v>10822</v>
          </cell>
          <cell r="B1273" t="str">
            <v>小萝莉</v>
          </cell>
        </row>
        <row r="1274">
          <cell r="A1274">
            <v>10823</v>
          </cell>
          <cell r="B1274" t="str">
            <v>小姑娘</v>
          </cell>
        </row>
        <row r="1275">
          <cell r="A1275">
            <v>10824</v>
          </cell>
          <cell r="B1275" t="str">
            <v>小姑娘</v>
          </cell>
        </row>
        <row r="1276">
          <cell r="A1276">
            <v>10825</v>
          </cell>
          <cell r="B1276" t="str">
            <v>小龙卷</v>
          </cell>
        </row>
        <row r="1277">
          <cell r="A1277">
            <v>10826</v>
          </cell>
          <cell r="B1277" t="str">
            <v>小龙卷</v>
          </cell>
        </row>
        <row r="1278">
          <cell r="A1278">
            <v>10827</v>
          </cell>
          <cell r="B1278" t="str">
            <v>小龙卷</v>
          </cell>
        </row>
        <row r="1279">
          <cell r="A1279">
            <v>10828</v>
          </cell>
          <cell r="B1279" t="str">
            <v>小龙卷</v>
          </cell>
        </row>
        <row r="1280">
          <cell r="A1280">
            <v>10829</v>
          </cell>
          <cell r="B1280" t="str">
            <v>小龙卷</v>
          </cell>
        </row>
        <row r="1281">
          <cell r="A1281">
            <v>10830</v>
          </cell>
          <cell r="B1281" t="str">
            <v>小龙卷</v>
          </cell>
        </row>
        <row r="1282">
          <cell r="A1282">
            <v>10831</v>
          </cell>
          <cell r="B1282" t="str">
            <v>小龙卷</v>
          </cell>
        </row>
        <row r="1283">
          <cell r="A1283">
            <v>10832</v>
          </cell>
          <cell r="B1283" t="str">
            <v>小龙卷</v>
          </cell>
        </row>
        <row r="1284">
          <cell r="A1284">
            <v>10833</v>
          </cell>
          <cell r="B1284" t="str">
            <v>小龙卷</v>
          </cell>
        </row>
        <row r="1285">
          <cell r="A1285">
            <v>10834</v>
          </cell>
          <cell r="B1285" t="str">
            <v>小龙卷</v>
          </cell>
        </row>
        <row r="1286">
          <cell r="A1286">
            <v>10835</v>
          </cell>
          <cell r="B1286" t="str">
            <v>小龙卷</v>
          </cell>
        </row>
        <row r="1287">
          <cell r="A1287">
            <v>10836</v>
          </cell>
          <cell r="B1287" t="str">
            <v>小龙卷</v>
          </cell>
        </row>
        <row r="1288">
          <cell r="A1288">
            <v>10837</v>
          </cell>
          <cell r="B1288" t="str">
            <v>小龙卷</v>
          </cell>
        </row>
        <row r="1289">
          <cell r="A1289">
            <v>10838</v>
          </cell>
          <cell r="B1289" t="str">
            <v>小龙卷</v>
          </cell>
        </row>
        <row r="1290">
          <cell r="A1290">
            <v>10839</v>
          </cell>
          <cell r="B1290" t="str">
            <v>小龙卷</v>
          </cell>
        </row>
        <row r="1291">
          <cell r="A1291">
            <v>10840</v>
          </cell>
          <cell r="B1291" t="str">
            <v>僵尸男</v>
          </cell>
        </row>
        <row r="1292">
          <cell r="A1292">
            <v>10841</v>
          </cell>
          <cell r="B1292" t="str">
            <v>僵尸男</v>
          </cell>
        </row>
        <row r="1293">
          <cell r="A1293">
            <v>10842</v>
          </cell>
          <cell r="B1293" t="str">
            <v>僵尸男</v>
          </cell>
        </row>
        <row r="1294">
          <cell r="A1294">
            <v>10843</v>
          </cell>
          <cell r="B1294" t="str">
            <v>僵尸男</v>
          </cell>
        </row>
        <row r="1295">
          <cell r="A1295">
            <v>10844</v>
          </cell>
          <cell r="B1295" t="str">
            <v>僵尸男</v>
          </cell>
        </row>
        <row r="1296">
          <cell r="A1296">
            <v>10845</v>
          </cell>
          <cell r="B1296" t="str">
            <v>僵尸男</v>
          </cell>
        </row>
        <row r="1297">
          <cell r="A1297">
            <v>10846</v>
          </cell>
          <cell r="B1297" t="str">
            <v>僵尸男</v>
          </cell>
        </row>
        <row r="1298">
          <cell r="A1298">
            <v>10847</v>
          </cell>
          <cell r="B1298" t="str">
            <v>僵尸男</v>
          </cell>
        </row>
        <row r="1299">
          <cell r="A1299">
            <v>10848</v>
          </cell>
          <cell r="B1299" t="str">
            <v>僵尸男</v>
          </cell>
        </row>
        <row r="1300">
          <cell r="A1300">
            <v>10849</v>
          </cell>
          <cell r="B1300" t="str">
            <v>僵尸男</v>
          </cell>
        </row>
        <row r="1301">
          <cell r="A1301">
            <v>10850</v>
          </cell>
          <cell r="B1301" t="str">
            <v>僵尸男</v>
          </cell>
        </row>
        <row r="1302">
          <cell r="A1302">
            <v>10851</v>
          </cell>
          <cell r="B1302" t="str">
            <v>僵尸男</v>
          </cell>
        </row>
        <row r="1303">
          <cell r="A1303">
            <v>10852</v>
          </cell>
          <cell r="B1303" t="str">
            <v>僵尸男</v>
          </cell>
        </row>
        <row r="1304">
          <cell r="A1304">
            <v>10853</v>
          </cell>
          <cell r="B1304" t="str">
            <v>僵尸男</v>
          </cell>
        </row>
        <row r="1305">
          <cell r="A1305">
            <v>10854</v>
          </cell>
          <cell r="B1305" t="str">
            <v>僵尸男</v>
          </cell>
        </row>
        <row r="1306">
          <cell r="A1306">
            <v>10855</v>
          </cell>
          <cell r="B1306" t="str">
            <v>僵尸男</v>
          </cell>
        </row>
        <row r="1307">
          <cell r="A1307">
            <v>10856</v>
          </cell>
          <cell r="B1307" t="str">
            <v>僵尸男</v>
          </cell>
        </row>
        <row r="1308">
          <cell r="A1308">
            <v>10857</v>
          </cell>
          <cell r="B1308" t="str">
            <v>僵尸男</v>
          </cell>
        </row>
        <row r="1309">
          <cell r="A1309">
            <v>10858</v>
          </cell>
          <cell r="B1309" t="str">
            <v>僵尸男</v>
          </cell>
        </row>
        <row r="1310">
          <cell r="A1310">
            <v>10859</v>
          </cell>
          <cell r="B1310" t="str">
            <v>僵尸男</v>
          </cell>
        </row>
        <row r="1311">
          <cell r="A1311">
            <v>10860</v>
          </cell>
          <cell r="B1311" t="str">
            <v>僵尸男</v>
          </cell>
        </row>
        <row r="1312">
          <cell r="A1312">
            <v>10861</v>
          </cell>
          <cell r="B1312" t="str">
            <v>僵尸男</v>
          </cell>
        </row>
        <row r="1313">
          <cell r="A1313">
            <v>10862</v>
          </cell>
          <cell r="B1313" t="str">
            <v>僵尸男</v>
          </cell>
        </row>
        <row r="1314">
          <cell r="A1314">
            <v>10863</v>
          </cell>
          <cell r="B1314" t="str">
            <v>僵尸男</v>
          </cell>
        </row>
        <row r="1315">
          <cell r="A1315">
            <v>10864</v>
          </cell>
          <cell r="B1315" t="str">
            <v>僵尸男</v>
          </cell>
        </row>
        <row r="1316">
          <cell r="A1316">
            <v>10865</v>
          </cell>
          <cell r="B1316" t="str">
            <v>僵尸男</v>
          </cell>
        </row>
        <row r="1317">
          <cell r="A1317">
            <v>10866</v>
          </cell>
          <cell r="B1317" t="str">
            <v>僵尸男</v>
          </cell>
        </row>
        <row r="1318">
          <cell r="A1318">
            <v>10867</v>
          </cell>
          <cell r="B1318" t="str">
            <v>僵尸男</v>
          </cell>
        </row>
        <row r="1319">
          <cell r="A1319">
            <v>10868</v>
          </cell>
          <cell r="B1319" t="str">
            <v>僵尸男</v>
          </cell>
        </row>
        <row r="1320">
          <cell r="A1320">
            <v>10869</v>
          </cell>
          <cell r="B1320" t="str">
            <v>僵尸男</v>
          </cell>
        </row>
        <row r="1321">
          <cell r="A1321">
            <v>10870</v>
          </cell>
          <cell r="B1321" t="str">
            <v>金属球棒</v>
          </cell>
        </row>
        <row r="1322">
          <cell r="A1322">
            <v>10871</v>
          </cell>
          <cell r="B1322" t="str">
            <v>金属球棒</v>
          </cell>
        </row>
        <row r="1323">
          <cell r="A1323">
            <v>10872</v>
          </cell>
          <cell r="B1323" t="str">
            <v>金属球棒</v>
          </cell>
        </row>
        <row r="1324">
          <cell r="A1324">
            <v>10873</v>
          </cell>
          <cell r="B1324" t="str">
            <v>金属球棒</v>
          </cell>
        </row>
        <row r="1325">
          <cell r="A1325">
            <v>10874</v>
          </cell>
          <cell r="B1325" t="str">
            <v>金属球棒</v>
          </cell>
        </row>
        <row r="1326">
          <cell r="A1326">
            <v>10875</v>
          </cell>
          <cell r="B1326" t="str">
            <v>金属球棒</v>
          </cell>
        </row>
        <row r="1327">
          <cell r="A1327">
            <v>10876</v>
          </cell>
          <cell r="B1327" t="str">
            <v>金属球棒</v>
          </cell>
        </row>
        <row r="1328">
          <cell r="A1328">
            <v>10877</v>
          </cell>
          <cell r="B1328" t="str">
            <v>金属球棒</v>
          </cell>
        </row>
        <row r="1329">
          <cell r="A1329">
            <v>10878</v>
          </cell>
          <cell r="B1329" t="str">
            <v>金属球棒</v>
          </cell>
        </row>
        <row r="1330">
          <cell r="A1330">
            <v>10879</v>
          </cell>
          <cell r="B1330" t="str">
            <v>金属球棒</v>
          </cell>
        </row>
        <row r="1331">
          <cell r="A1331">
            <v>10880</v>
          </cell>
          <cell r="B1331" t="str">
            <v>金属球棒</v>
          </cell>
        </row>
        <row r="1332">
          <cell r="A1332">
            <v>10881</v>
          </cell>
          <cell r="B1332" t="str">
            <v>金属球棒</v>
          </cell>
        </row>
        <row r="1333">
          <cell r="A1333">
            <v>10882</v>
          </cell>
          <cell r="B1333" t="str">
            <v>金属球棒</v>
          </cell>
        </row>
        <row r="1334">
          <cell r="A1334">
            <v>10883</v>
          </cell>
          <cell r="B1334" t="str">
            <v>金属球棒</v>
          </cell>
        </row>
        <row r="1335">
          <cell r="A1335">
            <v>10884</v>
          </cell>
          <cell r="B1335" t="str">
            <v>金属球棒</v>
          </cell>
        </row>
        <row r="1336">
          <cell r="A1336">
            <v>10885</v>
          </cell>
          <cell r="B1336" t="str">
            <v>金属球棒</v>
          </cell>
        </row>
        <row r="1337">
          <cell r="A1337">
            <v>10886</v>
          </cell>
          <cell r="B1337" t="str">
            <v>金属球棒</v>
          </cell>
        </row>
        <row r="1338">
          <cell r="A1338">
            <v>10887</v>
          </cell>
          <cell r="B1338" t="str">
            <v>金属球棒</v>
          </cell>
        </row>
        <row r="1339">
          <cell r="A1339">
            <v>10888</v>
          </cell>
          <cell r="B1339" t="str">
            <v>金属球棒</v>
          </cell>
        </row>
        <row r="1340">
          <cell r="A1340">
            <v>10889</v>
          </cell>
          <cell r="B1340" t="str">
            <v>金属球棒</v>
          </cell>
        </row>
        <row r="1341">
          <cell r="A1341">
            <v>10890</v>
          </cell>
          <cell r="B1341" t="str">
            <v>金属球棒</v>
          </cell>
        </row>
        <row r="1342">
          <cell r="A1342">
            <v>10891</v>
          </cell>
          <cell r="B1342" t="str">
            <v>金属球棒</v>
          </cell>
        </row>
        <row r="1343">
          <cell r="A1343">
            <v>10892</v>
          </cell>
          <cell r="B1343" t="str">
            <v>金属球棒</v>
          </cell>
        </row>
        <row r="1344">
          <cell r="A1344">
            <v>10893</v>
          </cell>
          <cell r="B1344" t="str">
            <v>金属球棒</v>
          </cell>
        </row>
        <row r="1345">
          <cell r="A1345">
            <v>10894</v>
          </cell>
          <cell r="B1345" t="str">
            <v>金属球棒</v>
          </cell>
        </row>
        <row r="1346">
          <cell r="A1346">
            <v>10895</v>
          </cell>
          <cell r="B1346" t="str">
            <v>金属球棒</v>
          </cell>
        </row>
        <row r="1347">
          <cell r="A1347">
            <v>10896</v>
          </cell>
          <cell r="B1347" t="str">
            <v>金属球棒</v>
          </cell>
        </row>
        <row r="1348">
          <cell r="A1348">
            <v>10897</v>
          </cell>
          <cell r="B1348" t="str">
            <v>金属球棒</v>
          </cell>
        </row>
        <row r="1349">
          <cell r="A1349">
            <v>10898</v>
          </cell>
          <cell r="B1349" t="str">
            <v>金属球棒</v>
          </cell>
        </row>
        <row r="1350">
          <cell r="A1350">
            <v>10899</v>
          </cell>
          <cell r="B1350" t="str">
            <v>金属球棒</v>
          </cell>
        </row>
        <row r="1351">
          <cell r="A1351">
            <v>10900</v>
          </cell>
          <cell r="B1351" t="str">
            <v>闪光佛莱士</v>
          </cell>
        </row>
        <row r="1352">
          <cell r="A1352">
            <v>10901</v>
          </cell>
          <cell r="B1352" t="str">
            <v>闪光佛莱士</v>
          </cell>
        </row>
        <row r="1353">
          <cell r="A1353">
            <v>10902</v>
          </cell>
          <cell r="B1353" t="str">
            <v>闪光佛莱士</v>
          </cell>
        </row>
        <row r="1354">
          <cell r="A1354">
            <v>10903</v>
          </cell>
          <cell r="B1354" t="str">
            <v>闪光佛莱士</v>
          </cell>
        </row>
        <row r="1355">
          <cell r="A1355">
            <v>10904</v>
          </cell>
          <cell r="B1355" t="str">
            <v>闪光佛莱士</v>
          </cell>
        </row>
        <row r="1356">
          <cell r="A1356">
            <v>10905</v>
          </cell>
          <cell r="B1356" t="str">
            <v>闪光佛莱士</v>
          </cell>
        </row>
        <row r="1357">
          <cell r="A1357">
            <v>10906</v>
          </cell>
          <cell r="B1357" t="str">
            <v>闪光佛莱士</v>
          </cell>
        </row>
        <row r="1358">
          <cell r="A1358">
            <v>10907</v>
          </cell>
          <cell r="B1358" t="str">
            <v>闪光佛莱士</v>
          </cell>
        </row>
        <row r="1359">
          <cell r="A1359">
            <v>10908</v>
          </cell>
          <cell r="B1359" t="str">
            <v>闪光佛莱士</v>
          </cell>
        </row>
        <row r="1360">
          <cell r="A1360">
            <v>10909</v>
          </cell>
          <cell r="B1360" t="str">
            <v>闪光佛莱士</v>
          </cell>
        </row>
        <row r="1361">
          <cell r="A1361">
            <v>10910</v>
          </cell>
          <cell r="B1361" t="str">
            <v>闪光佛莱士</v>
          </cell>
        </row>
        <row r="1362">
          <cell r="A1362">
            <v>10911</v>
          </cell>
          <cell r="B1362" t="str">
            <v>闪光佛莱士</v>
          </cell>
        </row>
        <row r="1363">
          <cell r="A1363">
            <v>10912</v>
          </cell>
          <cell r="B1363" t="str">
            <v>闪光佛莱士</v>
          </cell>
        </row>
        <row r="1364">
          <cell r="A1364">
            <v>10913</v>
          </cell>
          <cell r="B1364" t="str">
            <v>闪光佛莱士</v>
          </cell>
        </row>
        <row r="1365">
          <cell r="A1365">
            <v>10914</v>
          </cell>
          <cell r="B1365" t="str">
            <v>闪光佛莱士</v>
          </cell>
        </row>
        <row r="1366">
          <cell r="A1366">
            <v>10915</v>
          </cell>
          <cell r="B1366" t="str">
            <v>闪光佛莱士</v>
          </cell>
        </row>
        <row r="1367">
          <cell r="A1367">
            <v>10916</v>
          </cell>
          <cell r="B1367" t="str">
            <v>闪光佛莱士</v>
          </cell>
        </row>
        <row r="1368">
          <cell r="A1368">
            <v>10917</v>
          </cell>
          <cell r="B1368" t="str">
            <v>闪光佛莱士</v>
          </cell>
        </row>
        <row r="1369">
          <cell r="A1369">
            <v>10918</v>
          </cell>
          <cell r="B1369" t="str">
            <v>闪光佛莱士</v>
          </cell>
        </row>
        <row r="1370">
          <cell r="A1370">
            <v>10919</v>
          </cell>
          <cell r="B1370" t="str">
            <v>闪光佛莱士</v>
          </cell>
        </row>
        <row r="1371">
          <cell r="A1371">
            <v>10920</v>
          </cell>
          <cell r="B1371" t="str">
            <v>闪光佛莱士</v>
          </cell>
        </row>
        <row r="1372">
          <cell r="A1372">
            <v>10921</v>
          </cell>
          <cell r="B1372" t="str">
            <v>闪光佛莱士</v>
          </cell>
        </row>
        <row r="1373">
          <cell r="A1373">
            <v>10922</v>
          </cell>
          <cell r="B1373" t="str">
            <v>闪光佛莱士</v>
          </cell>
        </row>
        <row r="1374">
          <cell r="A1374">
            <v>10923</v>
          </cell>
          <cell r="B1374" t="str">
            <v>闪光佛莱士</v>
          </cell>
        </row>
        <row r="1375">
          <cell r="A1375">
            <v>10924</v>
          </cell>
          <cell r="B1375" t="str">
            <v>闪光佛莱士</v>
          </cell>
        </row>
        <row r="1376">
          <cell r="A1376">
            <v>10925</v>
          </cell>
          <cell r="B1376" t="str">
            <v>闪光佛莱士</v>
          </cell>
        </row>
        <row r="1377">
          <cell r="A1377">
            <v>10926</v>
          </cell>
          <cell r="B1377" t="str">
            <v>闪光佛莱士</v>
          </cell>
        </row>
        <row r="1378">
          <cell r="A1378">
            <v>10927</v>
          </cell>
          <cell r="B1378" t="str">
            <v>闪光佛莱士</v>
          </cell>
        </row>
        <row r="1379">
          <cell r="A1379">
            <v>10928</v>
          </cell>
          <cell r="B1379" t="str">
            <v>闪光佛莱士</v>
          </cell>
        </row>
        <row r="1380">
          <cell r="A1380">
            <v>10929</v>
          </cell>
          <cell r="B1380" t="str">
            <v>闪光佛莱士</v>
          </cell>
        </row>
        <row r="1381">
          <cell r="A1381">
            <v>10930</v>
          </cell>
          <cell r="B1381" t="str">
            <v>狮子兽王</v>
          </cell>
        </row>
        <row r="1382">
          <cell r="A1382">
            <v>10931</v>
          </cell>
          <cell r="B1382" t="str">
            <v>狮子兽王</v>
          </cell>
        </row>
        <row r="1383">
          <cell r="A1383">
            <v>10932</v>
          </cell>
          <cell r="B1383" t="str">
            <v>狮子兽王</v>
          </cell>
        </row>
        <row r="1384">
          <cell r="A1384">
            <v>10933</v>
          </cell>
          <cell r="B1384" t="str">
            <v>狮子兽王</v>
          </cell>
        </row>
        <row r="1385">
          <cell r="A1385">
            <v>10934</v>
          </cell>
          <cell r="B1385" t="str">
            <v>狮子兽王</v>
          </cell>
        </row>
        <row r="1386">
          <cell r="A1386">
            <v>10935</v>
          </cell>
          <cell r="B1386" t="str">
            <v>狮子兽王</v>
          </cell>
        </row>
        <row r="1387">
          <cell r="A1387">
            <v>10936</v>
          </cell>
          <cell r="B1387" t="str">
            <v>狮子兽王</v>
          </cell>
        </row>
        <row r="1388">
          <cell r="A1388">
            <v>10937</v>
          </cell>
          <cell r="B1388" t="str">
            <v>狮子兽王</v>
          </cell>
        </row>
        <row r="1389">
          <cell r="A1389">
            <v>10938</v>
          </cell>
          <cell r="B1389" t="str">
            <v>狮子兽王</v>
          </cell>
        </row>
        <row r="1390">
          <cell r="A1390">
            <v>10939</v>
          </cell>
          <cell r="B1390" t="str">
            <v>狮子兽王</v>
          </cell>
        </row>
        <row r="1391">
          <cell r="A1391">
            <v>10940</v>
          </cell>
          <cell r="B1391" t="str">
            <v>狮子兽王</v>
          </cell>
        </row>
        <row r="1392">
          <cell r="A1392">
            <v>10941</v>
          </cell>
          <cell r="B1392" t="str">
            <v>狮子兽王</v>
          </cell>
        </row>
        <row r="1393">
          <cell r="A1393">
            <v>10942</v>
          </cell>
          <cell r="B1393" t="str">
            <v>狮子兽王</v>
          </cell>
        </row>
        <row r="1394">
          <cell r="A1394">
            <v>10943</v>
          </cell>
          <cell r="B1394" t="str">
            <v>狮子兽王</v>
          </cell>
        </row>
        <row r="1395">
          <cell r="A1395">
            <v>10944</v>
          </cell>
          <cell r="B1395" t="str">
            <v>狮子兽王</v>
          </cell>
        </row>
        <row r="1396">
          <cell r="A1396">
            <v>10945</v>
          </cell>
          <cell r="B1396" t="str">
            <v>狮子兽王</v>
          </cell>
        </row>
        <row r="1397">
          <cell r="A1397">
            <v>10946</v>
          </cell>
          <cell r="B1397" t="str">
            <v>狮子兽王</v>
          </cell>
        </row>
        <row r="1398">
          <cell r="A1398">
            <v>10947</v>
          </cell>
          <cell r="B1398" t="str">
            <v>狮子兽王</v>
          </cell>
        </row>
        <row r="1399">
          <cell r="A1399">
            <v>10948</v>
          </cell>
          <cell r="B1399" t="str">
            <v>狮子兽王</v>
          </cell>
        </row>
        <row r="1400">
          <cell r="A1400">
            <v>10949</v>
          </cell>
          <cell r="B1400" t="str">
            <v>狮子兽王</v>
          </cell>
        </row>
        <row r="1401">
          <cell r="A1401">
            <v>10950</v>
          </cell>
          <cell r="B1401" t="str">
            <v>狮子兽王</v>
          </cell>
        </row>
        <row r="1402">
          <cell r="A1402">
            <v>10951</v>
          </cell>
          <cell r="B1402" t="str">
            <v>狮子兽王</v>
          </cell>
        </row>
        <row r="1403">
          <cell r="A1403">
            <v>10952</v>
          </cell>
          <cell r="B1403" t="str">
            <v>狮子兽王</v>
          </cell>
        </row>
        <row r="1404">
          <cell r="A1404">
            <v>10953</v>
          </cell>
          <cell r="B1404" t="str">
            <v>狮子兽王</v>
          </cell>
        </row>
        <row r="1405">
          <cell r="A1405">
            <v>10954</v>
          </cell>
          <cell r="B1405" t="str">
            <v>狮子兽王</v>
          </cell>
        </row>
        <row r="1406">
          <cell r="A1406">
            <v>10955</v>
          </cell>
          <cell r="B1406" t="str">
            <v>狮子兽王</v>
          </cell>
        </row>
        <row r="1407">
          <cell r="A1407">
            <v>10956</v>
          </cell>
          <cell r="B1407" t="str">
            <v>狮子兽王</v>
          </cell>
        </row>
        <row r="1408">
          <cell r="A1408">
            <v>10957</v>
          </cell>
          <cell r="B1408" t="str">
            <v>狮子兽王</v>
          </cell>
        </row>
        <row r="1409">
          <cell r="A1409">
            <v>10958</v>
          </cell>
          <cell r="B1409" t="str">
            <v>狮子兽王</v>
          </cell>
        </row>
        <row r="1410">
          <cell r="A1410">
            <v>10959</v>
          </cell>
          <cell r="B1410" t="str">
            <v>狮子兽王</v>
          </cell>
        </row>
        <row r="1411">
          <cell r="A1411">
            <v>10960</v>
          </cell>
          <cell r="B1411" t="str">
            <v>音速索尼克</v>
          </cell>
        </row>
        <row r="1412">
          <cell r="A1412">
            <v>10961</v>
          </cell>
          <cell r="B1412" t="str">
            <v>音速索尼克</v>
          </cell>
        </row>
        <row r="1413">
          <cell r="A1413">
            <v>10962</v>
          </cell>
          <cell r="B1413" t="str">
            <v>音速索尼克</v>
          </cell>
        </row>
        <row r="1414">
          <cell r="A1414">
            <v>10963</v>
          </cell>
          <cell r="B1414" t="str">
            <v>音速索尼克</v>
          </cell>
        </row>
        <row r="1415">
          <cell r="A1415">
            <v>10964</v>
          </cell>
          <cell r="B1415" t="str">
            <v>音速索尼克</v>
          </cell>
        </row>
        <row r="1416">
          <cell r="A1416">
            <v>10965</v>
          </cell>
          <cell r="B1416" t="str">
            <v>音速索尼克</v>
          </cell>
        </row>
        <row r="1417">
          <cell r="A1417">
            <v>10966</v>
          </cell>
          <cell r="B1417" t="str">
            <v>音速索尼克</v>
          </cell>
        </row>
        <row r="1418">
          <cell r="A1418">
            <v>10967</v>
          </cell>
          <cell r="B1418" t="str">
            <v>音速索尼克</v>
          </cell>
        </row>
        <row r="1419">
          <cell r="A1419">
            <v>10968</v>
          </cell>
          <cell r="B1419" t="str">
            <v>音速索尼克</v>
          </cell>
        </row>
        <row r="1420">
          <cell r="A1420">
            <v>10969</v>
          </cell>
          <cell r="B1420" t="str">
            <v>音速索尼克</v>
          </cell>
        </row>
        <row r="1421">
          <cell r="A1421">
            <v>10970</v>
          </cell>
          <cell r="B1421" t="str">
            <v>音速索尼克</v>
          </cell>
        </row>
        <row r="1422">
          <cell r="A1422">
            <v>10971</v>
          </cell>
          <cell r="B1422" t="str">
            <v>音速索尼克</v>
          </cell>
        </row>
        <row r="1423">
          <cell r="A1423">
            <v>10972</v>
          </cell>
          <cell r="B1423" t="str">
            <v>音速索尼克</v>
          </cell>
        </row>
        <row r="1424">
          <cell r="A1424">
            <v>10973</v>
          </cell>
          <cell r="B1424" t="str">
            <v>音速索尼克</v>
          </cell>
        </row>
        <row r="1425">
          <cell r="A1425">
            <v>10974</v>
          </cell>
          <cell r="B1425" t="str">
            <v>音速索尼克</v>
          </cell>
        </row>
        <row r="1426">
          <cell r="A1426">
            <v>10975</v>
          </cell>
          <cell r="B1426" t="str">
            <v>吹雪</v>
          </cell>
        </row>
        <row r="1427">
          <cell r="A1427">
            <v>10976</v>
          </cell>
          <cell r="B1427" t="str">
            <v>吹雪</v>
          </cell>
        </row>
        <row r="1428">
          <cell r="A1428">
            <v>10977</v>
          </cell>
          <cell r="B1428" t="str">
            <v>吹雪</v>
          </cell>
        </row>
        <row r="1429">
          <cell r="A1429">
            <v>10978</v>
          </cell>
          <cell r="B1429" t="str">
            <v>吹雪</v>
          </cell>
        </row>
        <row r="1430">
          <cell r="A1430">
            <v>10979</v>
          </cell>
          <cell r="B1430" t="str">
            <v>吹雪</v>
          </cell>
        </row>
        <row r="1431">
          <cell r="A1431">
            <v>10980</v>
          </cell>
          <cell r="B1431" t="str">
            <v>吹雪</v>
          </cell>
        </row>
        <row r="1432">
          <cell r="A1432">
            <v>10981</v>
          </cell>
          <cell r="B1432" t="str">
            <v>吹雪</v>
          </cell>
        </row>
        <row r="1433">
          <cell r="A1433">
            <v>10982</v>
          </cell>
          <cell r="B1433" t="str">
            <v>吹雪</v>
          </cell>
        </row>
        <row r="1434">
          <cell r="A1434">
            <v>10983</v>
          </cell>
          <cell r="B1434" t="str">
            <v>吹雪</v>
          </cell>
        </row>
        <row r="1435">
          <cell r="A1435">
            <v>10984</v>
          </cell>
          <cell r="B1435" t="str">
            <v>吹雪</v>
          </cell>
        </row>
        <row r="1436">
          <cell r="A1436">
            <v>10985</v>
          </cell>
          <cell r="B1436" t="str">
            <v>吹雪</v>
          </cell>
        </row>
        <row r="1437">
          <cell r="A1437">
            <v>10986</v>
          </cell>
          <cell r="B1437" t="str">
            <v>吹雪</v>
          </cell>
        </row>
        <row r="1438">
          <cell r="A1438">
            <v>10987</v>
          </cell>
          <cell r="B1438" t="str">
            <v>吹雪</v>
          </cell>
        </row>
        <row r="1439">
          <cell r="A1439">
            <v>10988</v>
          </cell>
          <cell r="B1439" t="str">
            <v>吹雪</v>
          </cell>
        </row>
        <row r="1440">
          <cell r="A1440">
            <v>10989</v>
          </cell>
          <cell r="B1440" t="str">
            <v>吹雪</v>
          </cell>
        </row>
        <row r="1441">
          <cell r="A1441">
            <v>10990</v>
          </cell>
          <cell r="B1441" t="str">
            <v>吹雪</v>
          </cell>
        </row>
        <row r="1442">
          <cell r="A1442">
            <v>10991</v>
          </cell>
          <cell r="B1442" t="str">
            <v>吹雪</v>
          </cell>
        </row>
        <row r="1443">
          <cell r="A1443">
            <v>10992</v>
          </cell>
          <cell r="B1443" t="str">
            <v>吹雪</v>
          </cell>
        </row>
        <row r="1444">
          <cell r="A1444">
            <v>10993</v>
          </cell>
          <cell r="B1444" t="str">
            <v>吹雪</v>
          </cell>
        </row>
        <row r="1445">
          <cell r="A1445">
            <v>10994</v>
          </cell>
          <cell r="B1445" t="str">
            <v>吹雪</v>
          </cell>
        </row>
        <row r="1446">
          <cell r="A1446">
            <v>10995</v>
          </cell>
          <cell r="B1446" t="str">
            <v>吹雪</v>
          </cell>
        </row>
        <row r="1447">
          <cell r="A1447">
            <v>10996</v>
          </cell>
          <cell r="B1447" t="str">
            <v>吹雪</v>
          </cell>
        </row>
        <row r="1448">
          <cell r="A1448">
            <v>10997</v>
          </cell>
          <cell r="B1448" t="str">
            <v>吹雪</v>
          </cell>
        </row>
        <row r="1449">
          <cell r="A1449">
            <v>10998</v>
          </cell>
          <cell r="B1449" t="str">
            <v>吹雪</v>
          </cell>
        </row>
        <row r="1450">
          <cell r="A1450">
            <v>10999</v>
          </cell>
          <cell r="B1450" t="str">
            <v>吹雪</v>
          </cell>
        </row>
        <row r="1451">
          <cell r="A1451">
            <v>11000</v>
          </cell>
          <cell r="B1451" t="str">
            <v>吹雪</v>
          </cell>
        </row>
        <row r="1452">
          <cell r="A1452">
            <v>11001</v>
          </cell>
          <cell r="B1452" t="str">
            <v>吹雪</v>
          </cell>
        </row>
        <row r="1453">
          <cell r="A1453">
            <v>11002</v>
          </cell>
          <cell r="B1453" t="str">
            <v>吹雪</v>
          </cell>
        </row>
        <row r="1454">
          <cell r="A1454">
            <v>11003</v>
          </cell>
          <cell r="B1454" t="str">
            <v>吹雪</v>
          </cell>
        </row>
        <row r="1455">
          <cell r="A1455">
            <v>11004</v>
          </cell>
          <cell r="B1455" t="str">
            <v>吹雪</v>
          </cell>
        </row>
        <row r="1456">
          <cell r="A1456">
            <v>11005</v>
          </cell>
          <cell r="B1456" t="str">
            <v>格洛里巴斯</v>
          </cell>
        </row>
        <row r="1457">
          <cell r="A1457">
            <v>11006</v>
          </cell>
          <cell r="B1457" t="str">
            <v>格洛里巴斯</v>
          </cell>
        </row>
        <row r="1458">
          <cell r="A1458">
            <v>11007</v>
          </cell>
          <cell r="B1458" t="str">
            <v>格洛里巴斯</v>
          </cell>
        </row>
        <row r="1459">
          <cell r="A1459">
            <v>11008</v>
          </cell>
          <cell r="B1459" t="str">
            <v>格洛里巴斯</v>
          </cell>
        </row>
        <row r="1460">
          <cell r="A1460">
            <v>11009</v>
          </cell>
          <cell r="B1460" t="str">
            <v>格洛里巴斯</v>
          </cell>
        </row>
        <row r="1461">
          <cell r="A1461">
            <v>11010</v>
          </cell>
          <cell r="B1461" t="str">
            <v>格洛里巴斯</v>
          </cell>
        </row>
        <row r="1462">
          <cell r="A1462">
            <v>11011</v>
          </cell>
          <cell r="B1462" t="str">
            <v>格洛里巴斯</v>
          </cell>
        </row>
        <row r="1463">
          <cell r="A1463">
            <v>11012</v>
          </cell>
          <cell r="B1463" t="str">
            <v>格洛里巴斯</v>
          </cell>
        </row>
        <row r="1464">
          <cell r="A1464">
            <v>11013</v>
          </cell>
          <cell r="B1464" t="str">
            <v>格洛里巴斯</v>
          </cell>
        </row>
        <row r="1465">
          <cell r="A1465">
            <v>11014</v>
          </cell>
          <cell r="B1465" t="str">
            <v>格洛里巴斯</v>
          </cell>
        </row>
        <row r="1466">
          <cell r="A1466">
            <v>11015</v>
          </cell>
          <cell r="B1466" t="str">
            <v>格洛里巴斯</v>
          </cell>
        </row>
        <row r="1467">
          <cell r="A1467">
            <v>11016</v>
          </cell>
          <cell r="B1467" t="str">
            <v>格洛里巴斯</v>
          </cell>
        </row>
        <row r="1468">
          <cell r="A1468">
            <v>11017</v>
          </cell>
          <cell r="B1468" t="str">
            <v>格洛里巴斯</v>
          </cell>
        </row>
        <row r="1469">
          <cell r="A1469">
            <v>11018</v>
          </cell>
          <cell r="B1469" t="str">
            <v>格洛里巴斯</v>
          </cell>
        </row>
        <row r="1470">
          <cell r="A1470">
            <v>11019</v>
          </cell>
          <cell r="B1470" t="str">
            <v>格洛里巴斯</v>
          </cell>
        </row>
        <row r="1471">
          <cell r="A1471">
            <v>11020</v>
          </cell>
          <cell r="B1471" t="str">
            <v>格洛里巴斯</v>
          </cell>
        </row>
        <row r="1472">
          <cell r="A1472">
            <v>11021</v>
          </cell>
          <cell r="B1472" t="str">
            <v>格洛里巴斯</v>
          </cell>
        </row>
        <row r="1473">
          <cell r="A1473">
            <v>11022</v>
          </cell>
          <cell r="B1473" t="str">
            <v>格洛里巴斯</v>
          </cell>
        </row>
        <row r="1474">
          <cell r="A1474">
            <v>11023</v>
          </cell>
          <cell r="B1474" t="str">
            <v>格洛里巴斯</v>
          </cell>
        </row>
        <row r="1475">
          <cell r="A1475">
            <v>11024</v>
          </cell>
          <cell r="B1475" t="str">
            <v>格洛里巴斯</v>
          </cell>
        </row>
        <row r="1476">
          <cell r="A1476">
            <v>11025</v>
          </cell>
          <cell r="B1476" t="str">
            <v>格洛里巴斯</v>
          </cell>
        </row>
        <row r="1477">
          <cell r="A1477">
            <v>11026</v>
          </cell>
          <cell r="B1477" t="str">
            <v>格洛里巴斯</v>
          </cell>
        </row>
        <row r="1478">
          <cell r="A1478">
            <v>11027</v>
          </cell>
          <cell r="B1478" t="str">
            <v>格洛里巴斯</v>
          </cell>
        </row>
        <row r="1479">
          <cell r="A1479">
            <v>11028</v>
          </cell>
          <cell r="B1479" t="str">
            <v>格洛里巴斯</v>
          </cell>
        </row>
        <row r="1480">
          <cell r="A1480">
            <v>11029</v>
          </cell>
          <cell r="B1480" t="str">
            <v>格洛里巴斯</v>
          </cell>
        </row>
        <row r="1481">
          <cell r="A1481">
            <v>11030</v>
          </cell>
          <cell r="B1481" t="str">
            <v>格洛里巴斯</v>
          </cell>
        </row>
        <row r="1482">
          <cell r="A1482">
            <v>11031</v>
          </cell>
          <cell r="B1482" t="str">
            <v>格洛里巴斯</v>
          </cell>
        </row>
        <row r="1483">
          <cell r="A1483">
            <v>11032</v>
          </cell>
          <cell r="B1483" t="str">
            <v>格洛里巴斯</v>
          </cell>
        </row>
        <row r="1484">
          <cell r="A1484">
            <v>11033</v>
          </cell>
          <cell r="B1484" t="str">
            <v>格洛里巴斯</v>
          </cell>
        </row>
        <row r="1485">
          <cell r="A1485">
            <v>11034</v>
          </cell>
          <cell r="B1485" t="str">
            <v>格洛里巴斯</v>
          </cell>
        </row>
        <row r="1486">
          <cell r="A1486">
            <v>11035</v>
          </cell>
          <cell r="B1486" t="str">
            <v>格鲁甘修鲁</v>
          </cell>
        </row>
        <row r="1487">
          <cell r="A1487">
            <v>11036</v>
          </cell>
          <cell r="B1487" t="str">
            <v>格鲁甘修鲁</v>
          </cell>
        </row>
        <row r="1488">
          <cell r="A1488">
            <v>11037</v>
          </cell>
          <cell r="B1488" t="str">
            <v>格鲁甘修鲁</v>
          </cell>
        </row>
        <row r="1489">
          <cell r="A1489">
            <v>11038</v>
          </cell>
          <cell r="B1489" t="str">
            <v>格鲁甘修鲁</v>
          </cell>
        </row>
        <row r="1490">
          <cell r="A1490">
            <v>11039</v>
          </cell>
          <cell r="B1490" t="str">
            <v>格鲁甘修鲁</v>
          </cell>
        </row>
        <row r="1491">
          <cell r="A1491">
            <v>11040</v>
          </cell>
          <cell r="B1491" t="str">
            <v>格鲁甘修鲁</v>
          </cell>
        </row>
        <row r="1492">
          <cell r="A1492">
            <v>11041</v>
          </cell>
          <cell r="B1492" t="str">
            <v>格鲁甘修鲁</v>
          </cell>
        </row>
        <row r="1493">
          <cell r="A1493">
            <v>11042</v>
          </cell>
          <cell r="B1493" t="str">
            <v>格鲁甘修鲁</v>
          </cell>
        </row>
        <row r="1494">
          <cell r="A1494">
            <v>11043</v>
          </cell>
          <cell r="B1494" t="str">
            <v>格鲁甘修鲁</v>
          </cell>
        </row>
        <row r="1495">
          <cell r="A1495">
            <v>11044</v>
          </cell>
          <cell r="B1495" t="str">
            <v>格鲁甘修鲁</v>
          </cell>
        </row>
        <row r="1496">
          <cell r="A1496">
            <v>11045</v>
          </cell>
          <cell r="B1496" t="str">
            <v>格鲁甘修鲁</v>
          </cell>
        </row>
        <row r="1497">
          <cell r="A1497">
            <v>11046</v>
          </cell>
          <cell r="B1497" t="str">
            <v>格鲁甘修鲁</v>
          </cell>
        </row>
        <row r="1498">
          <cell r="A1498">
            <v>11047</v>
          </cell>
          <cell r="B1498" t="str">
            <v>格鲁甘修鲁</v>
          </cell>
        </row>
        <row r="1499">
          <cell r="A1499">
            <v>11048</v>
          </cell>
          <cell r="B1499" t="str">
            <v>格鲁甘修鲁</v>
          </cell>
        </row>
        <row r="1500">
          <cell r="A1500">
            <v>11049</v>
          </cell>
          <cell r="B1500" t="str">
            <v>格鲁甘修鲁</v>
          </cell>
        </row>
        <row r="1501">
          <cell r="A1501">
            <v>11050</v>
          </cell>
          <cell r="B1501" t="str">
            <v>格鲁甘修鲁</v>
          </cell>
        </row>
        <row r="1502">
          <cell r="A1502">
            <v>11051</v>
          </cell>
          <cell r="B1502" t="str">
            <v>格鲁甘修鲁</v>
          </cell>
        </row>
        <row r="1503">
          <cell r="A1503">
            <v>11052</v>
          </cell>
          <cell r="B1503" t="str">
            <v>格鲁甘修鲁</v>
          </cell>
        </row>
        <row r="1504">
          <cell r="A1504">
            <v>11053</v>
          </cell>
          <cell r="B1504" t="str">
            <v>格鲁甘修鲁</v>
          </cell>
        </row>
        <row r="1505">
          <cell r="A1505">
            <v>11054</v>
          </cell>
          <cell r="B1505" t="str">
            <v>格鲁甘修鲁</v>
          </cell>
        </row>
        <row r="1506">
          <cell r="A1506">
            <v>11055</v>
          </cell>
          <cell r="B1506" t="str">
            <v>格鲁甘修鲁</v>
          </cell>
        </row>
        <row r="1507">
          <cell r="A1507">
            <v>11056</v>
          </cell>
          <cell r="B1507" t="str">
            <v>格鲁甘修鲁</v>
          </cell>
        </row>
        <row r="1508">
          <cell r="A1508">
            <v>11057</v>
          </cell>
          <cell r="B1508" t="str">
            <v>格鲁甘修鲁</v>
          </cell>
        </row>
        <row r="1509">
          <cell r="A1509">
            <v>11058</v>
          </cell>
          <cell r="B1509" t="str">
            <v>格鲁甘修鲁</v>
          </cell>
        </row>
        <row r="1510">
          <cell r="A1510">
            <v>11059</v>
          </cell>
          <cell r="B1510" t="str">
            <v>格鲁甘修鲁</v>
          </cell>
        </row>
        <row r="1511">
          <cell r="A1511">
            <v>11060</v>
          </cell>
          <cell r="B1511" t="str">
            <v>格鲁甘修鲁</v>
          </cell>
        </row>
        <row r="1512">
          <cell r="A1512">
            <v>11061</v>
          </cell>
          <cell r="B1512" t="str">
            <v>格鲁甘修鲁</v>
          </cell>
        </row>
        <row r="1513">
          <cell r="A1513">
            <v>11062</v>
          </cell>
          <cell r="B1513" t="str">
            <v>格鲁甘修鲁</v>
          </cell>
        </row>
        <row r="1514">
          <cell r="A1514">
            <v>11063</v>
          </cell>
          <cell r="B1514" t="str">
            <v>格鲁甘修鲁</v>
          </cell>
        </row>
        <row r="1515">
          <cell r="A1515">
            <v>11064</v>
          </cell>
          <cell r="B1515" t="str">
            <v>格鲁甘修鲁</v>
          </cell>
        </row>
        <row r="1516">
          <cell r="A1516">
            <v>11065</v>
          </cell>
          <cell r="B1516" t="str">
            <v>武装大猩猩</v>
          </cell>
        </row>
        <row r="1517">
          <cell r="A1517">
            <v>11066</v>
          </cell>
          <cell r="B1517" t="str">
            <v>武装大猩猩</v>
          </cell>
        </row>
        <row r="1518">
          <cell r="A1518">
            <v>11067</v>
          </cell>
          <cell r="B1518" t="str">
            <v>武装大猩猩</v>
          </cell>
        </row>
        <row r="1519">
          <cell r="A1519">
            <v>11068</v>
          </cell>
          <cell r="B1519" t="str">
            <v>武装大猩猩</v>
          </cell>
        </row>
        <row r="1520">
          <cell r="A1520">
            <v>11069</v>
          </cell>
          <cell r="B1520" t="str">
            <v>武装大猩猩</v>
          </cell>
        </row>
        <row r="1521">
          <cell r="A1521">
            <v>11070</v>
          </cell>
          <cell r="B1521" t="str">
            <v>武装大猩猩</v>
          </cell>
        </row>
        <row r="1522">
          <cell r="A1522">
            <v>11071</v>
          </cell>
          <cell r="B1522" t="str">
            <v>武装大猩猩</v>
          </cell>
        </row>
        <row r="1523">
          <cell r="A1523">
            <v>11072</v>
          </cell>
          <cell r="B1523" t="str">
            <v>武装大猩猩</v>
          </cell>
        </row>
        <row r="1524">
          <cell r="A1524">
            <v>11073</v>
          </cell>
          <cell r="B1524" t="str">
            <v>武装大猩猩</v>
          </cell>
        </row>
        <row r="1525">
          <cell r="A1525">
            <v>11074</v>
          </cell>
          <cell r="B1525" t="str">
            <v>武装大猩猩</v>
          </cell>
        </row>
        <row r="1526">
          <cell r="A1526">
            <v>11075</v>
          </cell>
          <cell r="B1526" t="str">
            <v>武装大猩猩</v>
          </cell>
        </row>
        <row r="1527">
          <cell r="A1527">
            <v>11076</v>
          </cell>
          <cell r="B1527" t="str">
            <v>武装大猩猩</v>
          </cell>
        </row>
        <row r="1528">
          <cell r="A1528">
            <v>11077</v>
          </cell>
          <cell r="B1528" t="str">
            <v>武装大猩猩</v>
          </cell>
        </row>
        <row r="1529">
          <cell r="A1529">
            <v>11078</v>
          </cell>
          <cell r="B1529" t="str">
            <v>武装大猩猩</v>
          </cell>
        </row>
        <row r="1530">
          <cell r="A1530">
            <v>11079</v>
          </cell>
          <cell r="B1530" t="str">
            <v>武装大猩猩</v>
          </cell>
        </row>
        <row r="1531">
          <cell r="A1531">
            <v>11080</v>
          </cell>
          <cell r="B1531" t="str">
            <v>武装大猩猩</v>
          </cell>
        </row>
        <row r="1532">
          <cell r="A1532">
            <v>11081</v>
          </cell>
          <cell r="B1532" t="str">
            <v>武装大猩猩</v>
          </cell>
        </row>
        <row r="1533">
          <cell r="A1533">
            <v>11082</v>
          </cell>
          <cell r="B1533" t="str">
            <v>武装大猩猩</v>
          </cell>
        </row>
        <row r="1534">
          <cell r="A1534">
            <v>11083</v>
          </cell>
          <cell r="B1534" t="str">
            <v>武装大猩猩</v>
          </cell>
        </row>
        <row r="1535">
          <cell r="A1535">
            <v>11084</v>
          </cell>
          <cell r="B1535" t="str">
            <v>武装大猩猩</v>
          </cell>
        </row>
        <row r="1536">
          <cell r="A1536">
            <v>11085</v>
          </cell>
          <cell r="B1536" t="str">
            <v>武装大猩猩</v>
          </cell>
        </row>
        <row r="1537">
          <cell r="A1537">
            <v>11086</v>
          </cell>
          <cell r="B1537" t="str">
            <v>武装大猩猩</v>
          </cell>
        </row>
        <row r="1538">
          <cell r="A1538">
            <v>11087</v>
          </cell>
          <cell r="B1538" t="str">
            <v>武装大猩猩</v>
          </cell>
        </row>
        <row r="1539">
          <cell r="A1539">
            <v>11088</v>
          </cell>
          <cell r="B1539" t="str">
            <v>武装大猩猩</v>
          </cell>
        </row>
        <row r="1540">
          <cell r="A1540">
            <v>11089</v>
          </cell>
          <cell r="B1540" t="str">
            <v>武装大猩猩</v>
          </cell>
        </row>
        <row r="1541">
          <cell r="A1541">
            <v>11090</v>
          </cell>
          <cell r="B1541" t="str">
            <v>武装大猩猩</v>
          </cell>
        </row>
        <row r="1542">
          <cell r="A1542">
            <v>11091</v>
          </cell>
          <cell r="B1542" t="str">
            <v>武装大猩猩</v>
          </cell>
        </row>
        <row r="1543">
          <cell r="A1543">
            <v>11092</v>
          </cell>
          <cell r="B1543" t="str">
            <v>武装大猩猩</v>
          </cell>
        </row>
        <row r="1544">
          <cell r="A1544">
            <v>11093</v>
          </cell>
          <cell r="B1544" t="str">
            <v>武装大猩猩</v>
          </cell>
        </row>
        <row r="1545">
          <cell r="A1545">
            <v>11094</v>
          </cell>
          <cell r="B1545" t="str">
            <v>武装大猩猩</v>
          </cell>
        </row>
        <row r="1546">
          <cell r="A1546">
            <v>11095</v>
          </cell>
          <cell r="B1546" t="str">
            <v>海带人</v>
          </cell>
        </row>
        <row r="1547">
          <cell r="A1547">
            <v>11096</v>
          </cell>
          <cell r="B1547" t="str">
            <v>海带人</v>
          </cell>
        </row>
        <row r="1548">
          <cell r="A1548">
            <v>11097</v>
          </cell>
          <cell r="B1548" t="str">
            <v>海带人</v>
          </cell>
        </row>
        <row r="1549">
          <cell r="A1549">
            <v>11098</v>
          </cell>
          <cell r="B1549" t="str">
            <v>海带人</v>
          </cell>
        </row>
        <row r="1550">
          <cell r="A1550">
            <v>11099</v>
          </cell>
          <cell r="B1550" t="str">
            <v>海带人</v>
          </cell>
        </row>
        <row r="1551">
          <cell r="A1551">
            <v>11100</v>
          </cell>
          <cell r="B1551" t="str">
            <v>海带人</v>
          </cell>
        </row>
        <row r="1552">
          <cell r="A1552">
            <v>11101</v>
          </cell>
          <cell r="B1552" t="str">
            <v>海带人</v>
          </cell>
        </row>
        <row r="1553">
          <cell r="A1553">
            <v>11102</v>
          </cell>
          <cell r="B1553" t="str">
            <v>海带人</v>
          </cell>
        </row>
        <row r="1554">
          <cell r="A1554">
            <v>11103</v>
          </cell>
          <cell r="B1554" t="str">
            <v>海带人</v>
          </cell>
        </row>
        <row r="1555">
          <cell r="A1555">
            <v>11104</v>
          </cell>
          <cell r="B1555" t="str">
            <v>海带人</v>
          </cell>
        </row>
        <row r="1556">
          <cell r="A1556">
            <v>11105</v>
          </cell>
          <cell r="B1556" t="str">
            <v>海带人</v>
          </cell>
        </row>
        <row r="1557">
          <cell r="A1557">
            <v>11106</v>
          </cell>
          <cell r="B1557" t="str">
            <v>海带人</v>
          </cell>
        </row>
        <row r="1558">
          <cell r="A1558">
            <v>11107</v>
          </cell>
          <cell r="B1558" t="str">
            <v>海带人</v>
          </cell>
        </row>
        <row r="1559">
          <cell r="A1559">
            <v>11108</v>
          </cell>
          <cell r="B1559" t="str">
            <v>海带人</v>
          </cell>
        </row>
        <row r="1560">
          <cell r="A1560">
            <v>11109</v>
          </cell>
          <cell r="B1560" t="str">
            <v>海带人</v>
          </cell>
        </row>
        <row r="1561">
          <cell r="A1561">
            <v>11110</v>
          </cell>
          <cell r="B1561" t="str">
            <v>海带人</v>
          </cell>
        </row>
        <row r="1562">
          <cell r="A1562">
            <v>11111</v>
          </cell>
          <cell r="B1562" t="str">
            <v>海带人</v>
          </cell>
        </row>
        <row r="1563">
          <cell r="A1563">
            <v>11112</v>
          </cell>
          <cell r="B1563" t="str">
            <v>海带人</v>
          </cell>
        </row>
        <row r="1564">
          <cell r="A1564">
            <v>11113</v>
          </cell>
          <cell r="B1564" t="str">
            <v>海带人</v>
          </cell>
        </row>
        <row r="1565">
          <cell r="A1565">
            <v>11114</v>
          </cell>
          <cell r="B1565" t="str">
            <v>海带人</v>
          </cell>
        </row>
        <row r="1566">
          <cell r="A1566">
            <v>11115</v>
          </cell>
          <cell r="B1566" t="str">
            <v>海带人</v>
          </cell>
        </row>
        <row r="1567">
          <cell r="A1567">
            <v>11116</v>
          </cell>
          <cell r="B1567" t="str">
            <v>海带人</v>
          </cell>
        </row>
        <row r="1568">
          <cell r="A1568">
            <v>11117</v>
          </cell>
          <cell r="B1568" t="str">
            <v>海带人</v>
          </cell>
        </row>
        <row r="1569">
          <cell r="A1569">
            <v>11118</v>
          </cell>
          <cell r="B1569" t="str">
            <v>海带人</v>
          </cell>
        </row>
        <row r="1570">
          <cell r="A1570">
            <v>11119</v>
          </cell>
          <cell r="B1570" t="str">
            <v>海带人</v>
          </cell>
        </row>
        <row r="1571">
          <cell r="A1571">
            <v>11120</v>
          </cell>
          <cell r="B1571" t="str">
            <v>海带人</v>
          </cell>
        </row>
        <row r="1572">
          <cell r="A1572">
            <v>11121</v>
          </cell>
          <cell r="B1572" t="str">
            <v>海带人</v>
          </cell>
        </row>
        <row r="1573">
          <cell r="A1573">
            <v>11122</v>
          </cell>
          <cell r="B1573" t="str">
            <v>海带人</v>
          </cell>
        </row>
        <row r="1574">
          <cell r="A1574">
            <v>11123</v>
          </cell>
          <cell r="B1574" t="str">
            <v>海带人</v>
          </cell>
        </row>
        <row r="1575">
          <cell r="A1575">
            <v>11124</v>
          </cell>
          <cell r="B1575" t="str">
            <v>海带人</v>
          </cell>
        </row>
        <row r="1576">
          <cell r="A1576">
            <v>11125</v>
          </cell>
          <cell r="B1576" t="str">
            <v>小龙卷</v>
          </cell>
        </row>
        <row r="1577">
          <cell r="A1577">
            <v>11126</v>
          </cell>
          <cell r="B1577" t="str">
            <v>僵尸男</v>
          </cell>
        </row>
        <row r="1578">
          <cell r="A1578">
            <v>11127</v>
          </cell>
          <cell r="B1578" t="str">
            <v>金属球棒</v>
          </cell>
        </row>
        <row r="1579">
          <cell r="A1579">
            <v>11128</v>
          </cell>
          <cell r="B1579" t="str">
            <v>闪光佛莱士</v>
          </cell>
        </row>
        <row r="1580">
          <cell r="A1580">
            <v>11129</v>
          </cell>
          <cell r="B1580" t="str">
            <v>狮子兽王</v>
          </cell>
        </row>
        <row r="1581">
          <cell r="A1581">
            <v>11130</v>
          </cell>
          <cell r="B1581" t="str">
            <v>音速索尼克</v>
          </cell>
        </row>
        <row r="1582">
          <cell r="A1582">
            <v>11131</v>
          </cell>
          <cell r="B1582" t="str">
            <v>吹雪</v>
          </cell>
        </row>
        <row r="1583">
          <cell r="A1583">
            <v>11132</v>
          </cell>
          <cell r="B1583" t="str">
            <v>钉锤头</v>
          </cell>
        </row>
        <row r="1584">
          <cell r="A1584">
            <v>11133</v>
          </cell>
          <cell r="B1584" t="str">
            <v>格洛里巴斯</v>
          </cell>
        </row>
        <row r="1585">
          <cell r="A1585">
            <v>11134</v>
          </cell>
          <cell r="B1585" t="str">
            <v>山猿</v>
          </cell>
        </row>
        <row r="1586">
          <cell r="A1586">
            <v>11135</v>
          </cell>
          <cell r="B1586" t="str">
            <v>格鲁甘修鲁</v>
          </cell>
        </row>
        <row r="1587">
          <cell r="A1587">
            <v>11136</v>
          </cell>
          <cell r="B1587" t="str">
            <v>武装大猩猩</v>
          </cell>
        </row>
        <row r="1588">
          <cell r="A1588">
            <v>11137</v>
          </cell>
          <cell r="B1588" t="str">
            <v>雷光贤治</v>
          </cell>
        </row>
        <row r="1589">
          <cell r="A1589">
            <v>11138</v>
          </cell>
          <cell r="B1589" t="str">
            <v>海带人</v>
          </cell>
        </row>
        <row r="1590">
          <cell r="A1590">
            <v>11139</v>
          </cell>
          <cell r="B1590" t="str">
            <v>螃蟹怪人</v>
          </cell>
        </row>
        <row r="1591">
          <cell r="A1591">
            <v>11140</v>
          </cell>
          <cell r="B1591" t="str">
            <v>黄金球</v>
          </cell>
        </row>
        <row r="1592">
          <cell r="A1592">
            <v>11141</v>
          </cell>
          <cell r="B1592" t="str">
            <v>巴涅西凯</v>
          </cell>
        </row>
        <row r="1593">
          <cell r="A1593">
            <v>11142</v>
          </cell>
          <cell r="B1593" t="str">
            <v>匹克</v>
          </cell>
        </row>
        <row r="1594">
          <cell r="A1594">
            <v>11143</v>
          </cell>
          <cell r="B1594" t="str">
            <v>蛇咬拳斯内克</v>
          </cell>
        </row>
        <row r="1595">
          <cell r="A1595">
            <v>11144</v>
          </cell>
          <cell r="B1595" t="str">
            <v>青焰</v>
          </cell>
        </row>
        <row r="1596">
          <cell r="A1596">
            <v>11145</v>
          </cell>
          <cell r="B1596" t="str">
            <v>地底人</v>
          </cell>
        </row>
        <row r="1597">
          <cell r="A1597">
            <v>11146</v>
          </cell>
          <cell r="B1597" t="str">
            <v>桃源杂兵</v>
          </cell>
        </row>
        <row r="1598">
          <cell r="A1598">
            <v>11147</v>
          </cell>
          <cell r="B1598" t="str">
            <v>三头怪人</v>
          </cell>
        </row>
        <row r="1599">
          <cell r="A1599">
            <v>11148</v>
          </cell>
          <cell r="B1599" t="str">
            <v>万年蝉幼虫</v>
          </cell>
        </row>
        <row r="1600">
          <cell r="A1600">
            <v>11149</v>
          </cell>
          <cell r="B1600" t="str">
            <v>光头杂兵</v>
          </cell>
        </row>
        <row r="1601">
          <cell r="A1601">
            <v>11150</v>
          </cell>
          <cell r="B1601" t="str">
            <v>蝉幼虫</v>
          </cell>
        </row>
        <row r="1602">
          <cell r="A1602">
            <v>11151</v>
          </cell>
          <cell r="B1602" t="str">
            <v>拉绳人</v>
          </cell>
        </row>
        <row r="1603">
          <cell r="A1603">
            <v>11152</v>
          </cell>
          <cell r="B1603" t="str">
            <v>章鱼怪</v>
          </cell>
        </row>
        <row r="1604">
          <cell r="A1604">
            <v>11153</v>
          </cell>
          <cell r="B1604" t="str">
            <v>克隆博士</v>
          </cell>
        </row>
        <row r="1605">
          <cell r="A1605">
            <v>11154</v>
          </cell>
          <cell r="B1605" t="str">
            <v>雪人怪</v>
          </cell>
        </row>
        <row r="1606">
          <cell r="A1606">
            <v>11155</v>
          </cell>
          <cell r="B1606" t="str">
            <v>茶岚子</v>
          </cell>
        </row>
        <row r="1607">
          <cell r="A1607">
            <v>11156</v>
          </cell>
          <cell r="B1607" t="str">
            <v>地底怪</v>
          </cell>
        </row>
        <row r="1608">
          <cell r="A1608">
            <v>11157</v>
          </cell>
          <cell r="B1608" t="str">
            <v>千年蝉幼虫</v>
          </cell>
        </row>
        <row r="1609">
          <cell r="A1609">
            <v>11158</v>
          </cell>
          <cell r="B1609" t="str">
            <v>触手系怪人</v>
          </cell>
        </row>
        <row r="1610">
          <cell r="A1610">
            <v>11159</v>
          </cell>
          <cell r="B1610" t="str">
            <v>海底怪人</v>
          </cell>
        </row>
        <row r="1611">
          <cell r="A1611">
            <v>11160</v>
          </cell>
          <cell r="B1611" t="str">
            <v>哈尔托里诺</v>
          </cell>
        </row>
        <row r="1612">
          <cell r="A1612">
            <v>11161</v>
          </cell>
          <cell r="B1612" t="str">
            <v>野人怪</v>
          </cell>
        </row>
        <row r="1613">
          <cell r="A1613">
            <v>11162</v>
          </cell>
          <cell r="B1613" t="str">
            <v>强力拳击手</v>
          </cell>
        </row>
        <row r="1614">
          <cell r="A1614">
            <v>11163</v>
          </cell>
          <cell r="B1614" t="str">
            <v>天空怪人</v>
          </cell>
        </row>
        <row r="1615">
          <cell r="A1615">
            <v>11164</v>
          </cell>
          <cell r="B1615" t="str">
            <v>克隆人</v>
          </cell>
        </row>
        <row r="1616">
          <cell r="A1616">
            <v>11165</v>
          </cell>
          <cell r="B1616" t="str">
            <v>小机器人</v>
          </cell>
        </row>
        <row r="1617">
          <cell r="A1617">
            <v>11166</v>
          </cell>
          <cell r="B1617" t="str">
            <v>龟龟柏洛斯</v>
          </cell>
        </row>
        <row r="1618">
          <cell r="A1618">
            <v>11167</v>
          </cell>
          <cell r="B1618" t="str">
            <v>比基尼美女</v>
          </cell>
        </row>
        <row r="1619">
          <cell r="A1619">
            <v>11168</v>
          </cell>
          <cell r="B1619" t="str">
            <v>风扇</v>
          </cell>
        </row>
        <row r="1620">
          <cell r="A1620">
            <v>11169</v>
          </cell>
          <cell r="B1620" t="str">
            <v>克隆体</v>
          </cell>
        </row>
        <row r="1621">
          <cell r="A1621">
            <v>11170</v>
          </cell>
          <cell r="B1621" t="str">
            <v>三头龟</v>
          </cell>
        </row>
        <row r="1622">
          <cell r="A1622">
            <v>11171</v>
          </cell>
          <cell r="B1622" t="str">
            <v>三头怪</v>
          </cell>
        </row>
        <row r="1623">
          <cell r="A1623">
            <v>11172</v>
          </cell>
          <cell r="B1623" t="str">
            <v>猛男拳手</v>
          </cell>
        </row>
        <row r="1624">
          <cell r="A1624">
            <v>11173</v>
          </cell>
          <cell r="B1624" t="str">
            <v>电灯拉绳怪人</v>
          </cell>
        </row>
        <row r="1625">
          <cell r="A1625">
            <v>11174</v>
          </cell>
          <cell r="B1625" t="str">
            <v>蜘蛛怪兽</v>
          </cell>
        </row>
        <row r="1626">
          <cell r="A1626">
            <v>11175</v>
          </cell>
          <cell r="B1626" t="str">
            <v>多头龟</v>
          </cell>
        </row>
        <row r="1627">
          <cell r="A1627">
            <v>11176</v>
          </cell>
          <cell r="B1627" t="str">
            <v>多头怪</v>
          </cell>
        </row>
        <row r="1628">
          <cell r="A1628">
            <v>11177</v>
          </cell>
          <cell r="B1628" t="str">
            <v>快拳黑人</v>
          </cell>
        </row>
        <row r="1629">
          <cell r="A1629">
            <v>11178</v>
          </cell>
          <cell r="B1629" t="str">
            <v>梅人</v>
          </cell>
        </row>
        <row r="1630">
          <cell r="A1630">
            <v>11179</v>
          </cell>
          <cell r="B1630" t="str">
            <v>巨力岩石人</v>
          </cell>
        </row>
        <row r="1631">
          <cell r="A1631">
            <v>11180</v>
          </cell>
          <cell r="B1631" t="str">
            <v>怪力梅人</v>
          </cell>
        </row>
        <row r="1632">
          <cell r="A1632">
            <v>11181</v>
          </cell>
          <cell r="B1632" t="str">
            <v>多头怪人</v>
          </cell>
        </row>
        <row r="1633">
          <cell r="A1633">
            <v>11182</v>
          </cell>
          <cell r="B1633" t="str">
            <v>受惊的女孩</v>
          </cell>
        </row>
        <row r="1634">
          <cell r="A1634">
            <v>11183</v>
          </cell>
          <cell r="B1634" t="str">
            <v>武道大弟子</v>
          </cell>
        </row>
        <row r="1635">
          <cell r="A1635">
            <v>11184</v>
          </cell>
          <cell r="B1635" t="str">
            <v>功夫学员</v>
          </cell>
        </row>
        <row r="1636">
          <cell r="A1636">
            <v>11185</v>
          </cell>
          <cell r="B1636" t="str">
            <v>小萝莉</v>
          </cell>
        </row>
        <row r="1637">
          <cell r="A1637">
            <v>11186</v>
          </cell>
          <cell r="B1637" t="str">
            <v>小姑娘</v>
          </cell>
        </row>
        <row r="1638">
          <cell r="A1638">
            <v>11187</v>
          </cell>
          <cell r="B1638" t="str">
            <v>小龙卷</v>
          </cell>
        </row>
        <row r="1639">
          <cell r="A1639">
            <v>11188</v>
          </cell>
          <cell r="B1639" t="str">
            <v>僵尸男</v>
          </cell>
        </row>
        <row r="1640">
          <cell r="A1640">
            <v>11189</v>
          </cell>
          <cell r="B1640" t="str">
            <v>金属球棒</v>
          </cell>
        </row>
        <row r="1641">
          <cell r="A1641">
            <v>11190</v>
          </cell>
          <cell r="B1641" t="str">
            <v>闪光佛莱士</v>
          </cell>
        </row>
        <row r="1642">
          <cell r="A1642">
            <v>11191</v>
          </cell>
          <cell r="B1642" t="str">
            <v>狮子兽王</v>
          </cell>
        </row>
        <row r="1643">
          <cell r="A1643">
            <v>11192</v>
          </cell>
          <cell r="B1643" t="str">
            <v>音速索尼克</v>
          </cell>
        </row>
        <row r="1644">
          <cell r="A1644">
            <v>11193</v>
          </cell>
          <cell r="B1644" t="str">
            <v>吹雪</v>
          </cell>
        </row>
        <row r="1645">
          <cell r="A1645">
            <v>11194</v>
          </cell>
          <cell r="B1645" t="str">
            <v>钉锤头</v>
          </cell>
        </row>
        <row r="1646">
          <cell r="A1646">
            <v>11195</v>
          </cell>
          <cell r="B1646" t="str">
            <v>格洛里巴斯</v>
          </cell>
        </row>
        <row r="1647">
          <cell r="A1647">
            <v>11196</v>
          </cell>
          <cell r="B1647" t="str">
            <v>山猿</v>
          </cell>
        </row>
        <row r="1648">
          <cell r="A1648">
            <v>11197</v>
          </cell>
          <cell r="B1648" t="str">
            <v>格鲁甘修鲁</v>
          </cell>
        </row>
        <row r="1649">
          <cell r="A1649">
            <v>11198</v>
          </cell>
          <cell r="B1649" t="str">
            <v>武装大猩猩</v>
          </cell>
        </row>
        <row r="1650">
          <cell r="A1650">
            <v>11199</v>
          </cell>
          <cell r="B1650" t="str">
            <v>雷光贤治</v>
          </cell>
        </row>
        <row r="1651">
          <cell r="A1651">
            <v>11200</v>
          </cell>
          <cell r="B1651" t="str">
            <v>海带人</v>
          </cell>
        </row>
        <row r="1652">
          <cell r="A1652">
            <v>11201</v>
          </cell>
          <cell r="B1652" t="str">
            <v>螃蟹怪人</v>
          </cell>
        </row>
        <row r="1653">
          <cell r="A1653">
            <v>11202</v>
          </cell>
          <cell r="B1653" t="str">
            <v>黄金球</v>
          </cell>
        </row>
        <row r="1654">
          <cell r="A1654">
            <v>11203</v>
          </cell>
          <cell r="B1654" t="str">
            <v>巴涅西凯</v>
          </cell>
        </row>
        <row r="1655">
          <cell r="A1655">
            <v>11204</v>
          </cell>
          <cell r="B1655" t="str">
            <v>匹克</v>
          </cell>
        </row>
        <row r="1656">
          <cell r="A1656">
            <v>11205</v>
          </cell>
          <cell r="B1656" t="str">
            <v>蛇咬拳斯内克</v>
          </cell>
        </row>
        <row r="1657">
          <cell r="A1657">
            <v>11206</v>
          </cell>
          <cell r="B1657" t="str">
            <v>青焰</v>
          </cell>
        </row>
        <row r="1658">
          <cell r="A1658">
            <v>11207</v>
          </cell>
          <cell r="B1658" t="str">
            <v>地底人</v>
          </cell>
        </row>
        <row r="1659">
          <cell r="A1659">
            <v>11208</v>
          </cell>
          <cell r="B1659" t="str">
            <v>桃源杂兵</v>
          </cell>
        </row>
        <row r="1660">
          <cell r="A1660">
            <v>11209</v>
          </cell>
          <cell r="B1660" t="str">
            <v>三头怪人</v>
          </cell>
        </row>
        <row r="1661">
          <cell r="A1661">
            <v>11210</v>
          </cell>
          <cell r="B1661" t="str">
            <v>万年蝉幼虫</v>
          </cell>
        </row>
        <row r="1662">
          <cell r="A1662">
            <v>11211</v>
          </cell>
          <cell r="B1662" t="str">
            <v>光头杂兵</v>
          </cell>
        </row>
        <row r="1663">
          <cell r="A1663">
            <v>11212</v>
          </cell>
          <cell r="B1663" t="str">
            <v>蝉幼虫</v>
          </cell>
        </row>
        <row r="1664">
          <cell r="A1664">
            <v>11213</v>
          </cell>
          <cell r="B1664" t="str">
            <v>拉绳人</v>
          </cell>
        </row>
        <row r="1665">
          <cell r="A1665">
            <v>11214</v>
          </cell>
          <cell r="B1665" t="str">
            <v>章鱼怪</v>
          </cell>
        </row>
        <row r="1666">
          <cell r="A1666">
            <v>11215</v>
          </cell>
          <cell r="B1666" t="str">
            <v>克隆博士</v>
          </cell>
        </row>
        <row r="1667">
          <cell r="A1667">
            <v>11216</v>
          </cell>
          <cell r="B1667" t="str">
            <v>雪人怪</v>
          </cell>
        </row>
        <row r="1668">
          <cell r="A1668">
            <v>11217</v>
          </cell>
          <cell r="B1668" t="str">
            <v>茶岚子</v>
          </cell>
        </row>
        <row r="1669">
          <cell r="A1669">
            <v>11218</v>
          </cell>
          <cell r="B1669" t="str">
            <v>地底怪</v>
          </cell>
        </row>
        <row r="1670">
          <cell r="A1670">
            <v>11219</v>
          </cell>
          <cell r="B1670" t="str">
            <v>千年蝉幼虫</v>
          </cell>
        </row>
        <row r="1671">
          <cell r="A1671">
            <v>11220</v>
          </cell>
          <cell r="B1671" t="str">
            <v>触手系怪人</v>
          </cell>
        </row>
        <row r="1672">
          <cell r="A1672">
            <v>11221</v>
          </cell>
          <cell r="B1672" t="str">
            <v>海底怪人</v>
          </cell>
        </row>
        <row r="1673">
          <cell r="A1673">
            <v>11222</v>
          </cell>
          <cell r="B1673" t="str">
            <v>哈尔托里诺</v>
          </cell>
        </row>
        <row r="1674">
          <cell r="A1674">
            <v>11223</v>
          </cell>
          <cell r="B1674" t="str">
            <v>野人怪</v>
          </cell>
        </row>
        <row r="1675">
          <cell r="A1675">
            <v>11224</v>
          </cell>
          <cell r="B1675" t="str">
            <v>强力拳击手</v>
          </cell>
        </row>
        <row r="1676">
          <cell r="A1676">
            <v>11225</v>
          </cell>
          <cell r="B1676" t="str">
            <v>天空怪人</v>
          </cell>
        </row>
        <row r="1677">
          <cell r="A1677">
            <v>11226</v>
          </cell>
          <cell r="B1677" t="str">
            <v>克隆人</v>
          </cell>
        </row>
        <row r="1678">
          <cell r="A1678">
            <v>11227</v>
          </cell>
          <cell r="B1678" t="str">
            <v>小机器人</v>
          </cell>
        </row>
        <row r="1679">
          <cell r="A1679">
            <v>11228</v>
          </cell>
          <cell r="B1679" t="str">
            <v>龟龟柏洛斯</v>
          </cell>
        </row>
        <row r="1680">
          <cell r="A1680">
            <v>11229</v>
          </cell>
          <cell r="B1680" t="str">
            <v>比基尼美女</v>
          </cell>
        </row>
        <row r="1681">
          <cell r="A1681">
            <v>11230</v>
          </cell>
          <cell r="B1681" t="str">
            <v>风扇</v>
          </cell>
        </row>
        <row r="1682">
          <cell r="A1682">
            <v>11231</v>
          </cell>
          <cell r="B1682" t="str">
            <v>克隆体</v>
          </cell>
        </row>
        <row r="1683">
          <cell r="A1683">
            <v>11232</v>
          </cell>
          <cell r="B1683" t="str">
            <v>三头龟</v>
          </cell>
        </row>
        <row r="1684">
          <cell r="A1684">
            <v>11233</v>
          </cell>
          <cell r="B1684" t="str">
            <v>三头怪</v>
          </cell>
        </row>
        <row r="1685">
          <cell r="A1685">
            <v>11234</v>
          </cell>
          <cell r="B1685" t="str">
            <v>猛男拳手</v>
          </cell>
        </row>
        <row r="1686">
          <cell r="A1686">
            <v>11235</v>
          </cell>
          <cell r="B1686" t="str">
            <v>电灯拉绳怪人</v>
          </cell>
        </row>
        <row r="1687">
          <cell r="A1687">
            <v>11236</v>
          </cell>
          <cell r="B1687" t="str">
            <v>蜘蛛怪兽</v>
          </cell>
        </row>
        <row r="1688">
          <cell r="A1688">
            <v>11237</v>
          </cell>
          <cell r="B1688" t="str">
            <v>多头龟</v>
          </cell>
        </row>
        <row r="1689">
          <cell r="A1689">
            <v>11238</v>
          </cell>
          <cell r="B1689" t="str">
            <v>多头怪</v>
          </cell>
        </row>
        <row r="1690">
          <cell r="A1690">
            <v>11239</v>
          </cell>
          <cell r="B1690" t="str">
            <v>快拳黑人</v>
          </cell>
        </row>
        <row r="1691">
          <cell r="A1691">
            <v>11240</v>
          </cell>
          <cell r="B1691" t="str">
            <v>梅人</v>
          </cell>
        </row>
        <row r="1692">
          <cell r="A1692">
            <v>11241</v>
          </cell>
          <cell r="B1692" t="str">
            <v>巨力岩石人</v>
          </cell>
        </row>
        <row r="1693">
          <cell r="A1693">
            <v>11242</v>
          </cell>
          <cell r="B1693" t="str">
            <v>怪力梅人</v>
          </cell>
        </row>
        <row r="1694">
          <cell r="A1694">
            <v>11243</v>
          </cell>
          <cell r="B1694" t="str">
            <v>多头怪人</v>
          </cell>
        </row>
        <row r="1695">
          <cell r="A1695">
            <v>11244</v>
          </cell>
          <cell r="B1695" t="str">
            <v>受惊的女孩</v>
          </cell>
        </row>
        <row r="1696">
          <cell r="A1696">
            <v>11245</v>
          </cell>
          <cell r="B1696" t="str">
            <v>武道大弟子</v>
          </cell>
        </row>
        <row r="1697">
          <cell r="A1697">
            <v>11246</v>
          </cell>
          <cell r="B1697" t="str">
            <v>功夫学员</v>
          </cell>
        </row>
        <row r="1698">
          <cell r="A1698">
            <v>11247</v>
          </cell>
          <cell r="B1698" t="str">
            <v>小萝莉</v>
          </cell>
        </row>
        <row r="1699">
          <cell r="A1699">
            <v>11248</v>
          </cell>
          <cell r="B1699" t="str">
            <v>小姑娘</v>
          </cell>
        </row>
        <row r="1700">
          <cell r="A1700">
            <v>11249</v>
          </cell>
          <cell r="B1700" t="str">
            <v>小龙卷</v>
          </cell>
        </row>
        <row r="1701">
          <cell r="A1701">
            <v>11250</v>
          </cell>
          <cell r="B1701" t="str">
            <v>僵尸男</v>
          </cell>
        </row>
        <row r="1702">
          <cell r="A1702">
            <v>11251</v>
          </cell>
          <cell r="B1702" t="str">
            <v>金属球棒</v>
          </cell>
        </row>
        <row r="1703">
          <cell r="A1703">
            <v>11252</v>
          </cell>
          <cell r="B1703" t="str">
            <v>闪光佛莱士</v>
          </cell>
        </row>
        <row r="1704">
          <cell r="A1704">
            <v>11253</v>
          </cell>
          <cell r="B1704" t="str">
            <v>狮子兽王</v>
          </cell>
        </row>
        <row r="1705">
          <cell r="A1705">
            <v>11254</v>
          </cell>
          <cell r="B1705" t="str">
            <v>音速索尼克</v>
          </cell>
        </row>
        <row r="1706">
          <cell r="A1706">
            <v>11255</v>
          </cell>
          <cell r="B1706" t="str">
            <v>吹雪</v>
          </cell>
        </row>
        <row r="1707">
          <cell r="A1707">
            <v>11256</v>
          </cell>
          <cell r="B1707" t="str">
            <v>钉锤头</v>
          </cell>
        </row>
        <row r="1708">
          <cell r="A1708">
            <v>11257</v>
          </cell>
          <cell r="B1708" t="str">
            <v>格洛里巴斯</v>
          </cell>
        </row>
        <row r="1709">
          <cell r="A1709">
            <v>11258</v>
          </cell>
          <cell r="B1709" t="str">
            <v>山猿</v>
          </cell>
        </row>
        <row r="1710">
          <cell r="A1710">
            <v>11259</v>
          </cell>
          <cell r="B1710" t="str">
            <v>格鲁甘修鲁</v>
          </cell>
        </row>
        <row r="1711">
          <cell r="A1711">
            <v>11260</v>
          </cell>
          <cell r="B1711" t="str">
            <v>武装大猩猩</v>
          </cell>
        </row>
        <row r="1712">
          <cell r="A1712">
            <v>11261</v>
          </cell>
          <cell r="B1712" t="str">
            <v>雷光贤治</v>
          </cell>
        </row>
        <row r="1713">
          <cell r="A1713">
            <v>11262</v>
          </cell>
          <cell r="B1713" t="str">
            <v>海带人</v>
          </cell>
        </row>
        <row r="1714">
          <cell r="A1714">
            <v>11263</v>
          </cell>
          <cell r="B1714" t="str">
            <v>螃蟹怪人</v>
          </cell>
        </row>
        <row r="1715">
          <cell r="A1715">
            <v>11264</v>
          </cell>
          <cell r="B1715" t="str">
            <v>黄金球</v>
          </cell>
        </row>
        <row r="1716">
          <cell r="A1716">
            <v>11265</v>
          </cell>
          <cell r="B1716" t="str">
            <v>巴涅西凯</v>
          </cell>
        </row>
        <row r="1717">
          <cell r="A1717">
            <v>11266</v>
          </cell>
          <cell r="B1717" t="str">
            <v>匹克</v>
          </cell>
        </row>
        <row r="1718">
          <cell r="A1718">
            <v>11267</v>
          </cell>
          <cell r="B1718" t="str">
            <v>蛇咬拳斯内克</v>
          </cell>
        </row>
        <row r="1719">
          <cell r="A1719">
            <v>11268</v>
          </cell>
          <cell r="B1719" t="str">
            <v>青焰</v>
          </cell>
        </row>
        <row r="1720">
          <cell r="A1720">
            <v>11269</v>
          </cell>
          <cell r="B1720" t="str">
            <v>地底人</v>
          </cell>
        </row>
        <row r="1721">
          <cell r="A1721">
            <v>11270</v>
          </cell>
          <cell r="B1721" t="str">
            <v>桃源杂兵</v>
          </cell>
        </row>
        <row r="1722">
          <cell r="A1722">
            <v>11271</v>
          </cell>
          <cell r="B1722" t="str">
            <v>三头怪人</v>
          </cell>
        </row>
        <row r="1723">
          <cell r="A1723">
            <v>11272</v>
          </cell>
          <cell r="B1723" t="str">
            <v>万年蝉幼虫</v>
          </cell>
        </row>
        <row r="1724">
          <cell r="A1724">
            <v>11273</v>
          </cell>
          <cell r="B1724" t="str">
            <v>光头杂兵</v>
          </cell>
        </row>
        <row r="1725">
          <cell r="A1725">
            <v>11274</v>
          </cell>
          <cell r="B1725" t="str">
            <v>蝉幼虫</v>
          </cell>
        </row>
        <row r="1726">
          <cell r="A1726">
            <v>11275</v>
          </cell>
          <cell r="B1726" t="str">
            <v>拉绳人</v>
          </cell>
        </row>
        <row r="1727">
          <cell r="A1727">
            <v>11276</v>
          </cell>
          <cell r="B1727" t="str">
            <v>章鱼怪</v>
          </cell>
        </row>
        <row r="1728">
          <cell r="A1728">
            <v>11277</v>
          </cell>
          <cell r="B1728" t="str">
            <v>克隆博士</v>
          </cell>
        </row>
        <row r="1729">
          <cell r="A1729">
            <v>11278</v>
          </cell>
          <cell r="B1729" t="str">
            <v>雪人怪</v>
          </cell>
        </row>
        <row r="1730">
          <cell r="A1730">
            <v>11279</v>
          </cell>
          <cell r="B1730" t="str">
            <v>茶岚子</v>
          </cell>
        </row>
        <row r="1731">
          <cell r="A1731">
            <v>11280</v>
          </cell>
          <cell r="B1731" t="str">
            <v>地底怪</v>
          </cell>
        </row>
        <row r="1732">
          <cell r="A1732">
            <v>11281</v>
          </cell>
          <cell r="B1732" t="str">
            <v>千年蝉幼虫</v>
          </cell>
        </row>
        <row r="1733">
          <cell r="A1733">
            <v>11282</v>
          </cell>
          <cell r="B1733" t="str">
            <v>触手系怪人</v>
          </cell>
        </row>
        <row r="1734">
          <cell r="A1734">
            <v>11283</v>
          </cell>
          <cell r="B1734" t="str">
            <v>海底怪人</v>
          </cell>
        </row>
        <row r="1735">
          <cell r="A1735">
            <v>11284</v>
          </cell>
          <cell r="B1735" t="str">
            <v>哈尔托里诺</v>
          </cell>
        </row>
        <row r="1736">
          <cell r="A1736">
            <v>11285</v>
          </cell>
          <cell r="B1736" t="str">
            <v>野人怪</v>
          </cell>
        </row>
        <row r="1737">
          <cell r="A1737">
            <v>11286</v>
          </cell>
          <cell r="B1737" t="str">
            <v>强力拳击手</v>
          </cell>
        </row>
        <row r="1738">
          <cell r="A1738">
            <v>11287</v>
          </cell>
          <cell r="B1738" t="str">
            <v>天空怪人</v>
          </cell>
        </row>
        <row r="1739">
          <cell r="A1739">
            <v>11288</v>
          </cell>
          <cell r="B1739" t="str">
            <v>克隆人</v>
          </cell>
        </row>
        <row r="1740">
          <cell r="A1740">
            <v>11289</v>
          </cell>
          <cell r="B1740" t="str">
            <v>小机器人</v>
          </cell>
        </row>
        <row r="1741">
          <cell r="A1741">
            <v>11290</v>
          </cell>
          <cell r="B1741" t="str">
            <v>龟龟柏洛斯</v>
          </cell>
        </row>
        <row r="1742">
          <cell r="A1742">
            <v>11291</v>
          </cell>
          <cell r="B1742" t="str">
            <v>比基尼美女</v>
          </cell>
        </row>
        <row r="1743">
          <cell r="A1743">
            <v>11292</v>
          </cell>
          <cell r="B1743" t="str">
            <v>风扇</v>
          </cell>
        </row>
        <row r="1744">
          <cell r="A1744">
            <v>11293</v>
          </cell>
          <cell r="B1744" t="str">
            <v>克隆体</v>
          </cell>
        </row>
        <row r="1745">
          <cell r="A1745">
            <v>11294</v>
          </cell>
          <cell r="B1745" t="str">
            <v>三头龟</v>
          </cell>
        </row>
        <row r="1746">
          <cell r="A1746">
            <v>11295</v>
          </cell>
          <cell r="B1746" t="str">
            <v>三头怪</v>
          </cell>
        </row>
        <row r="1747">
          <cell r="A1747">
            <v>11296</v>
          </cell>
          <cell r="B1747" t="str">
            <v>猛男拳手</v>
          </cell>
        </row>
        <row r="1748">
          <cell r="A1748">
            <v>11297</v>
          </cell>
          <cell r="B1748" t="str">
            <v>电灯拉绳怪人</v>
          </cell>
        </row>
        <row r="1749">
          <cell r="A1749">
            <v>11298</v>
          </cell>
          <cell r="B1749" t="str">
            <v>蜘蛛怪兽</v>
          </cell>
        </row>
        <row r="1750">
          <cell r="A1750">
            <v>11299</v>
          </cell>
          <cell r="B1750" t="str">
            <v>多头龟</v>
          </cell>
        </row>
        <row r="1751">
          <cell r="A1751">
            <v>11300</v>
          </cell>
          <cell r="B1751" t="str">
            <v>多头怪</v>
          </cell>
        </row>
        <row r="1752">
          <cell r="A1752">
            <v>11301</v>
          </cell>
          <cell r="B1752" t="str">
            <v>快拳黑人</v>
          </cell>
        </row>
        <row r="1753">
          <cell r="A1753">
            <v>11302</v>
          </cell>
          <cell r="B1753" t="str">
            <v>梅人</v>
          </cell>
        </row>
        <row r="1754">
          <cell r="A1754">
            <v>11303</v>
          </cell>
          <cell r="B1754" t="str">
            <v>巨力岩石人</v>
          </cell>
        </row>
        <row r="1755">
          <cell r="A1755">
            <v>11304</v>
          </cell>
          <cell r="B1755" t="str">
            <v>怪力梅人</v>
          </cell>
        </row>
        <row r="1756">
          <cell r="A1756">
            <v>11305</v>
          </cell>
          <cell r="B1756" t="str">
            <v>多头怪人</v>
          </cell>
        </row>
        <row r="1757">
          <cell r="A1757">
            <v>11306</v>
          </cell>
          <cell r="B1757" t="str">
            <v>受惊的女孩</v>
          </cell>
        </row>
        <row r="1758">
          <cell r="A1758">
            <v>11307</v>
          </cell>
          <cell r="B1758" t="str">
            <v>武道大弟子</v>
          </cell>
        </row>
        <row r="1759">
          <cell r="A1759">
            <v>11308</v>
          </cell>
          <cell r="B1759" t="str">
            <v>功夫学员</v>
          </cell>
        </row>
        <row r="1760">
          <cell r="A1760">
            <v>11309</v>
          </cell>
          <cell r="B1760" t="str">
            <v>小萝莉</v>
          </cell>
        </row>
        <row r="1761">
          <cell r="A1761">
            <v>11310</v>
          </cell>
          <cell r="B1761" t="str">
            <v>小姑娘</v>
          </cell>
        </row>
        <row r="1762">
          <cell r="A1762">
            <v>11311</v>
          </cell>
          <cell r="B1762" t="str">
            <v>小龙卷</v>
          </cell>
        </row>
        <row r="1763">
          <cell r="A1763">
            <v>11312</v>
          </cell>
          <cell r="B1763" t="str">
            <v>僵尸男</v>
          </cell>
        </row>
        <row r="1764">
          <cell r="A1764">
            <v>11313</v>
          </cell>
          <cell r="B1764" t="str">
            <v>金属球棒</v>
          </cell>
        </row>
        <row r="1765">
          <cell r="A1765">
            <v>11314</v>
          </cell>
          <cell r="B1765" t="str">
            <v>闪光佛莱士</v>
          </cell>
        </row>
        <row r="1766">
          <cell r="A1766">
            <v>11315</v>
          </cell>
          <cell r="B1766" t="str">
            <v>狮子兽王</v>
          </cell>
        </row>
        <row r="1767">
          <cell r="A1767">
            <v>11316</v>
          </cell>
          <cell r="B1767" t="str">
            <v>音速索尼克</v>
          </cell>
        </row>
        <row r="1768">
          <cell r="A1768">
            <v>11317</v>
          </cell>
          <cell r="B1768" t="str">
            <v>吹雪</v>
          </cell>
        </row>
        <row r="1769">
          <cell r="A1769">
            <v>11318</v>
          </cell>
          <cell r="B1769" t="str">
            <v>格洛里巴斯</v>
          </cell>
        </row>
        <row r="1770">
          <cell r="A1770">
            <v>11319</v>
          </cell>
          <cell r="B1770" t="str">
            <v>格鲁甘修鲁</v>
          </cell>
        </row>
        <row r="1771">
          <cell r="A1771">
            <v>11320</v>
          </cell>
          <cell r="B1771" t="str">
            <v>武装大猩猩</v>
          </cell>
        </row>
        <row r="1772">
          <cell r="A1772">
            <v>11321</v>
          </cell>
          <cell r="B1772" t="str">
            <v>海带人</v>
          </cell>
        </row>
        <row r="1773">
          <cell r="A1773">
            <v>11322</v>
          </cell>
          <cell r="B1773" t="str">
            <v>小龙卷</v>
          </cell>
        </row>
        <row r="1774">
          <cell r="A1774">
            <v>11323</v>
          </cell>
          <cell r="B1774" t="str">
            <v>僵尸男</v>
          </cell>
        </row>
        <row r="1775">
          <cell r="A1775">
            <v>11324</v>
          </cell>
          <cell r="B1775" t="str">
            <v>金属球棒</v>
          </cell>
        </row>
        <row r="1776">
          <cell r="A1776">
            <v>11325</v>
          </cell>
          <cell r="B1776" t="str">
            <v>闪光佛莱士</v>
          </cell>
        </row>
        <row r="1777">
          <cell r="A1777">
            <v>11326</v>
          </cell>
          <cell r="B1777" t="str">
            <v>狮子兽王</v>
          </cell>
        </row>
        <row r="1778">
          <cell r="A1778">
            <v>11327</v>
          </cell>
          <cell r="B1778" t="str">
            <v>音速索尼克</v>
          </cell>
        </row>
        <row r="1779">
          <cell r="A1779">
            <v>11328</v>
          </cell>
          <cell r="B1779" t="str">
            <v>吹雪</v>
          </cell>
        </row>
        <row r="1780">
          <cell r="A1780">
            <v>11329</v>
          </cell>
          <cell r="B1780" t="str">
            <v>格洛里巴斯</v>
          </cell>
        </row>
        <row r="1781">
          <cell r="A1781">
            <v>11330</v>
          </cell>
          <cell r="B1781" t="str">
            <v>格鲁甘修鲁</v>
          </cell>
        </row>
        <row r="1782">
          <cell r="A1782">
            <v>11331</v>
          </cell>
          <cell r="B1782" t="str">
            <v>武装大猩猩</v>
          </cell>
        </row>
        <row r="1783">
          <cell r="A1783">
            <v>11332</v>
          </cell>
          <cell r="B1783" t="str">
            <v>海带人</v>
          </cell>
        </row>
        <row r="1784">
          <cell r="A1784">
            <v>11333</v>
          </cell>
          <cell r="B1784" t="str">
            <v>小龙卷</v>
          </cell>
        </row>
        <row r="1785">
          <cell r="A1785">
            <v>11334</v>
          </cell>
          <cell r="B1785" t="str">
            <v>僵尸男</v>
          </cell>
        </row>
        <row r="1786">
          <cell r="A1786">
            <v>11335</v>
          </cell>
          <cell r="B1786" t="str">
            <v>金属球棒</v>
          </cell>
        </row>
        <row r="1787">
          <cell r="A1787">
            <v>11336</v>
          </cell>
          <cell r="B1787" t="str">
            <v>闪光佛莱士</v>
          </cell>
        </row>
        <row r="1788">
          <cell r="A1788">
            <v>11337</v>
          </cell>
          <cell r="B1788" t="str">
            <v>狮子兽王</v>
          </cell>
        </row>
        <row r="1789">
          <cell r="A1789">
            <v>11338</v>
          </cell>
          <cell r="B1789" t="str">
            <v>音速索尼克</v>
          </cell>
        </row>
        <row r="1790">
          <cell r="A1790">
            <v>11339</v>
          </cell>
          <cell r="B1790" t="str">
            <v>吹雪</v>
          </cell>
        </row>
        <row r="1791">
          <cell r="A1791">
            <v>11340</v>
          </cell>
          <cell r="B1791" t="str">
            <v>格洛里巴斯</v>
          </cell>
        </row>
        <row r="1792">
          <cell r="A1792">
            <v>11341</v>
          </cell>
          <cell r="B1792" t="str">
            <v>格鲁甘修鲁</v>
          </cell>
        </row>
        <row r="1793">
          <cell r="A1793">
            <v>11342</v>
          </cell>
          <cell r="B1793" t="str">
            <v>武装大猩猩</v>
          </cell>
        </row>
        <row r="1794">
          <cell r="A1794">
            <v>11343</v>
          </cell>
          <cell r="B1794" t="str">
            <v>海带人</v>
          </cell>
        </row>
        <row r="1795">
          <cell r="A1795">
            <v>11344</v>
          </cell>
          <cell r="B1795" t="str">
            <v>小龙卷</v>
          </cell>
        </row>
        <row r="1796">
          <cell r="A1796">
            <v>11345</v>
          </cell>
          <cell r="B1796" t="str">
            <v>僵尸男</v>
          </cell>
        </row>
        <row r="1797">
          <cell r="A1797">
            <v>11346</v>
          </cell>
          <cell r="B1797" t="str">
            <v>金属球棒</v>
          </cell>
        </row>
        <row r="1798">
          <cell r="A1798">
            <v>11347</v>
          </cell>
          <cell r="B1798" t="str">
            <v>闪光佛莱士</v>
          </cell>
        </row>
        <row r="1799">
          <cell r="A1799">
            <v>11348</v>
          </cell>
          <cell r="B1799" t="str">
            <v>狮子兽王</v>
          </cell>
        </row>
        <row r="1800">
          <cell r="A1800">
            <v>11349</v>
          </cell>
          <cell r="B1800" t="str">
            <v>音速索尼克</v>
          </cell>
        </row>
        <row r="1801">
          <cell r="A1801">
            <v>11350</v>
          </cell>
          <cell r="B1801" t="str">
            <v>吹雪</v>
          </cell>
        </row>
        <row r="1802">
          <cell r="A1802">
            <v>11351</v>
          </cell>
          <cell r="B1802" t="str">
            <v>格洛里巴斯</v>
          </cell>
        </row>
        <row r="1803">
          <cell r="A1803">
            <v>11352</v>
          </cell>
          <cell r="B1803" t="str">
            <v>格鲁甘修鲁</v>
          </cell>
        </row>
        <row r="1804">
          <cell r="A1804">
            <v>11353</v>
          </cell>
          <cell r="B1804" t="str">
            <v>武装大猩猩</v>
          </cell>
        </row>
        <row r="1805">
          <cell r="A1805">
            <v>11354</v>
          </cell>
          <cell r="B1805" t="str">
            <v>海带人</v>
          </cell>
        </row>
        <row r="1806">
          <cell r="A1806">
            <v>11355</v>
          </cell>
          <cell r="B1806" t="str">
            <v>小龙卷</v>
          </cell>
        </row>
        <row r="1807">
          <cell r="A1807">
            <v>11356</v>
          </cell>
          <cell r="B1807" t="str">
            <v>僵尸男</v>
          </cell>
        </row>
        <row r="1808">
          <cell r="A1808">
            <v>11357</v>
          </cell>
          <cell r="B1808" t="str">
            <v>金属球棒</v>
          </cell>
        </row>
        <row r="1809">
          <cell r="A1809">
            <v>11358</v>
          </cell>
          <cell r="B1809" t="str">
            <v>闪光佛莱士</v>
          </cell>
        </row>
        <row r="1810">
          <cell r="A1810">
            <v>11359</v>
          </cell>
          <cell r="B1810" t="str">
            <v>狮子兽王</v>
          </cell>
        </row>
        <row r="1811">
          <cell r="A1811">
            <v>11360</v>
          </cell>
          <cell r="B1811" t="str">
            <v>音速索尼克</v>
          </cell>
        </row>
        <row r="1812">
          <cell r="A1812">
            <v>11361</v>
          </cell>
          <cell r="B1812" t="str">
            <v>吹雪</v>
          </cell>
        </row>
        <row r="1813">
          <cell r="A1813">
            <v>11362</v>
          </cell>
          <cell r="B1813" t="str">
            <v>格洛里巴斯</v>
          </cell>
        </row>
        <row r="1814">
          <cell r="A1814">
            <v>11363</v>
          </cell>
          <cell r="B1814" t="str">
            <v>格鲁甘修鲁</v>
          </cell>
        </row>
        <row r="1815">
          <cell r="A1815">
            <v>11364</v>
          </cell>
          <cell r="B1815" t="str">
            <v>武装大猩猩</v>
          </cell>
        </row>
        <row r="1816">
          <cell r="A1816">
            <v>11365</v>
          </cell>
          <cell r="B1816" t="str">
            <v>海带人</v>
          </cell>
        </row>
        <row r="1817">
          <cell r="A1817">
            <v>11366</v>
          </cell>
          <cell r="B1817" t="str">
            <v>小龙卷</v>
          </cell>
        </row>
        <row r="1818">
          <cell r="A1818">
            <v>11367</v>
          </cell>
          <cell r="B1818" t="str">
            <v>僵尸男</v>
          </cell>
        </row>
        <row r="1819">
          <cell r="A1819">
            <v>11368</v>
          </cell>
          <cell r="B1819" t="str">
            <v>金属球棒</v>
          </cell>
        </row>
        <row r="1820">
          <cell r="A1820">
            <v>11369</v>
          </cell>
          <cell r="B1820" t="str">
            <v>闪光佛莱士</v>
          </cell>
        </row>
        <row r="1821">
          <cell r="A1821">
            <v>11370</v>
          </cell>
          <cell r="B1821" t="str">
            <v>狮子兽王</v>
          </cell>
        </row>
        <row r="1822">
          <cell r="A1822">
            <v>11371</v>
          </cell>
          <cell r="B1822" t="str">
            <v>音速索尼克</v>
          </cell>
        </row>
        <row r="1823">
          <cell r="A1823">
            <v>11372</v>
          </cell>
          <cell r="B1823" t="str">
            <v>吹雪</v>
          </cell>
        </row>
        <row r="1824">
          <cell r="A1824">
            <v>11373</v>
          </cell>
          <cell r="B1824" t="str">
            <v>格洛里巴斯</v>
          </cell>
        </row>
        <row r="1825">
          <cell r="A1825">
            <v>11374</v>
          </cell>
          <cell r="B1825" t="str">
            <v>格鲁甘修鲁</v>
          </cell>
        </row>
        <row r="1826">
          <cell r="A1826">
            <v>11375</v>
          </cell>
          <cell r="B1826" t="str">
            <v>武装大猩猩</v>
          </cell>
        </row>
        <row r="1827">
          <cell r="A1827">
            <v>11376</v>
          </cell>
          <cell r="B1827" t="str">
            <v>海带人</v>
          </cell>
        </row>
        <row r="1828">
          <cell r="A1828">
            <v>11377</v>
          </cell>
          <cell r="B1828" t="str">
            <v>小龙卷</v>
          </cell>
        </row>
        <row r="1829">
          <cell r="A1829">
            <v>11378</v>
          </cell>
          <cell r="B1829" t="str">
            <v>僵尸男</v>
          </cell>
        </row>
        <row r="1830">
          <cell r="A1830">
            <v>11379</v>
          </cell>
          <cell r="B1830" t="str">
            <v>金属球棒</v>
          </cell>
        </row>
        <row r="1831">
          <cell r="A1831">
            <v>11380</v>
          </cell>
          <cell r="B1831" t="str">
            <v>闪光佛莱士</v>
          </cell>
        </row>
        <row r="1832">
          <cell r="A1832">
            <v>11381</v>
          </cell>
          <cell r="B1832" t="str">
            <v>狮子兽王</v>
          </cell>
        </row>
        <row r="1833">
          <cell r="A1833">
            <v>11382</v>
          </cell>
          <cell r="B1833" t="str">
            <v>音速索尼克</v>
          </cell>
        </row>
        <row r="1834">
          <cell r="A1834">
            <v>11383</v>
          </cell>
          <cell r="B1834" t="str">
            <v>吹雪</v>
          </cell>
        </row>
        <row r="1835">
          <cell r="A1835">
            <v>11384</v>
          </cell>
          <cell r="B1835" t="str">
            <v>格洛里巴斯</v>
          </cell>
        </row>
        <row r="1836">
          <cell r="A1836">
            <v>11385</v>
          </cell>
          <cell r="B1836" t="str">
            <v>格鲁甘修鲁</v>
          </cell>
        </row>
        <row r="1837">
          <cell r="A1837">
            <v>11386</v>
          </cell>
          <cell r="B1837" t="str">
            <v>武装大猩猩</v>
          </cell>
        </row>
        <row r="1838">
          <cell r="A1838">
            <v>11387</v>
          </cell>
          <cell r="B1838" t="str">
            <v>海带人</v>
          </cell>
        </row>
        <row r="1839">
          <cell r="A1839">
            <v>11388</v>
          </cell>
          <cell r="B1839" t="str">
            <v>小龙卷</v>
          </cell>
        </row>
        <row r="1840">
          <cell r="A1840">
            <v>11389</v>
          </cell>
          <cell r="B1840" t="str">
            <v>僵尸男</v>
          </cell>
        </row>
        <row r="1841">
          <cell r="A1841">
            <v>11390</v>
          </cell>
          <cell r="B1841" t="str">
            <v>金属球棒</v>
          </cell>
        </row>
        <row r="1842">
          <cell r="A1842">
            <v>11391</v>
          </cell>
          <cell r="B1842" t="str">
            <v>闪光佛莱士</v>
          </cell>
        </row>
        <row r="1843">
          <cell r="A1843">
            <v>11392</v>
          </cell>
          <cell r="B1843" t="str">
            <v>狮子兽王</v>
          </cell>
        </row>
        <row r="1844">
          <cell r="A1844">
            <v>11393</v>
          </cell>
          <cell r="B1844" t="str">
            <v>音速索尼克</v>
          </cell>
        </row>
        <row r="1845">
          <cell r="A1845">
            <v>11394</v>
          </cell>
          <cell r="B1845" t="str">
            <v>吹雪</v>
          </cell>
        </row>
        <row r="1846">
          <cell r="A1846">
            <v>11395</v>
          </cell>
          <cell r="B1846" t="str">
            <v>格洛里巴斯</v>
          </cell>
        </row>
        <row r="1847">
          <cell r="A1847">
            <v>11396</v>
          </cell>
          <cell r="B1847" t="str">
            <v>格鲁甘修鲁</v>
          </cell>
        </row>
        <row r="1848">
          <cell r="A1848">
            <v>11397</v>
          </cell>
          <cell r="B1848" t="str">
            <v>武装大猩猩</v>
          </cell>
        </row>
        <row r="1849">
          <cell r="A1849">
            <v>11398</v>
          </cell>
          <cell r="B1849" t="str">
            <v>海带人</v>
          </cell>
        </row>
        <row r="1850">
          <cell r="A1850">
            <v>11399</v>
          </cell>
          <cell r="B1850" t="str">
            <v>小龙卷</v>
          </cell>
        </row>
        <row r="1851">
          <cell r="A1851">
            <v>11400</v>
          </cell>
          <cell r="B1851" t="str">
            <v>僵尸男</v>
          </cell>
        </row>
        <row r="1852">
          <cell r="A1852">
            <v>11401</v>
          </cell>
          <cell r="B1852" t="str">
            <v>金属球棒</v>
          </cell>
        </row>
        <row r="1853">
          <cell r="A1853">
            <v>11402</v>
          </cell>
          <cell r="B1853" t="str">
            <v>闪光佛莱士</v>
          </cell>
        </row>
        <row r="1854">
          <cell r="A1854">
            <v>11403</v>
          </cell>
          <cell r="B1854" t="str">
            <v>狮子兽王</v>
          </cell>
        </row>
        <row r="1855">
          <cell r="A1855">
            <v>11404</v>
          </cell>
          <cell r="B1855" t="str">
            <v>音速索尼克</v>
          </cell>
        </row>
        <row r="1856">
          <cell r="A1856">
            <v>11405</v>
          </cell>
          <cell r="B1856" t="str">
            <v>吹雪</v>
          </cell>
        </row>
        <row r="1857">
          <cell r="A1857">
            <v>11406</v>
          </cell>
          <cell r="B1857" t="str">
            <v>格洛里巴斯</v>
          </cell>
        </row>
        <row r="1858">
          <cell r="A1858">
            <v>11407</v>
          </cell>
          <cell r="B1858" t="str">
            <v>格鲁甘修鲁</v>
          </cell>
        </row>
        <row r="1859">
          <cell r="A1859">
            <v>11408</v>
          </cell>
          <cell r="B1859" t="str">
            <v>武装大猩猩</v>
          </cell>
        </row>
        <row r="1860">
          <cell r="A1860">
            <v>11409</v>
          </cell>
          <cell r="B1860" t="str">
            <v>海带人</v>
          </cell>
        </row>
        <row r="1861">
          <cell r="A1861">
            <v>11410</v>
          </cell>
          <cell r="B1861" t="str">
            <v>僵尸男</v>
          </cell>
        </row>
        <row r="1862">
          <cell r="A1862">
            <v>11411</v>
          </cell>
          <cell r="B1862" t="str">
            <v>金属球棒</v>
          </cell>
        </row>
        <row r="1863">
          <cell r="A1863">
            <v>11412</v>
          </cell>
          <cell r="B1863" t="str">
            <v>闪光佛莱士</v>
          </cell>
        </row>
        <row r="1864">
          <cell r="A1864">
            <v>11413</v>
          </cell>
          <cell r="B1864" t="str">
            <v>狮子兽王</v>
          </cell>
        </row>
        <row r="1865">
          <cell r="A1865">
            <v>11414</v>
          </cell>
          <cell r="B1865" t="str">
            <v>吹雪</v>
          </cell>
        </row>
        <row r="1866">
          <cell r="A1866">
            <v>11415</v>
          </cell>
          <cell r="B1866" t="str">
            <v>格洛里巴斯</v>
          </cell>
        </row>
        <row r="1867">
          <cell r="A1867">
            <v>11416</v>
          </cell>
          <cell r="B1867" t="str">
            <v>格鲁甘修鲁</v>
          </cell>
        </row>
        <row r="1868">
          <cell r="A1868">
            <v>11417</v>
          </cell>
          <cell r="B1868" t="str">
            <v>武装大猩猩</v>
          </cell>
        </row>
        <row r="1869">
          <cell r="A1869">
            <v>11418</v>
          </cell>
          <cell r="B1869" t="str">
            <v>海带人</v>
          </cell>
        </row>
        <row r="1870">
          <cell r="A1870">
            <v>11419</v>
          </cell>
          <cell r="B1870" t="str">
            <v>僵尸男</v>
          </cell>
        </row>
        <row r="1871">
          <cell r="A1871">
            <v>11420</v>
          </cell>
          <cell r="B1871" t="str">
            <v>金属球棒</v>
          </cell>
        </row>
        <row r="1872">
          <cell r="A1872">
            <v>11421</v>
          </cell>
          <cell r="B1872" t="str">
            <v>闪光佛莱士</v>
          </cell>
        </row>
        <row r="1873">
          <cell r="A1873">
            <v>11422</v>
          </cell>
          <cell r="B1873" t="str">
            <v>狮子兽王</v>
          </cell>
        </row>
        <row r="1874">
          <cell r="A1874">
            <v>11423</v>
          </cell>
          <cell r="B1874" t="str">
            <v>吹雪</v>
          </cell>
        </row>
        <row r="1875">
          <cell r="A1875">
            <v>11424</v>
          </cell>
          <cell r="B1875" t="str">
            <v>格洛里巴斯</v>
          </cell>
        </row>
        <row r="1876">
          <cell r="A1876">
            <v>11425</v>
          </cell>
          <cell r="B1876" t="str">
            <v>格鲁甘修鲁</v>
          </cell>
        </row>
        <row r="1877">
          <cell r="A1877">
            <v>11426</v>
          </cell>
          <cell r="B1877" t="str">
            <v>武装大猩猩</v>
          </cell>
        </row>
        <row r="1878">
          <cell r="A1878">
            <v>11427</v>
          </cell>
          <cell r="B1878" t="str">
            <v>海带人</v>
          </cell>
        </row>
        <row r="1879">
          <cell r="A1879">
            <v>11428</v>
          </cell>
          <cell r="B1879" t="str">
            <v>僵尸男</v>
          </cell>
        </row>
        <row r="1880">
          <cell r="A1880">
            <v>11429</v>
          </cell>
          <cell r="B1880" t="str">
            <v>金属球棒</v>
          </cell>
        </row>
        <row r="1881">
          <cell r="A1881">
            <v>11430</v>
          </cell>
          <cell r="B1881" t="str">
            <v>闪光佛莱士</v>
          </cell>
        </row>
        <row r="1882">
          <cell r="A1882">
            <v>11431</v>
          </cell>
          <cell r="B1882" t="str">
            <v>狮子兽王</v>
          </cell>
        </row>
        <row r="1883">
          <cell r="A1883">
            <v>11432</v>
          </cell>
          <cell r="B1883" t="str">
            <v>吹雪</v>
          </cell>
        </row>
        <row r="1884">
          <cell r="A1884">
            <v>11433</v>
          </cell>
          <cell r="B1884" t="str">
            <v>格洛里巴斯</v>
          </cell>
        </row>
        <row r="1885">
          <cell r="A1885">
            <v>11434</v>
          </cell>
          <cell r="B1885" t="str">
            <v>格鲁甘修鲁</v>
          </cell>
        </row>
        <row r="1886">
          <cell r="A1886">
            <v>11435</v>
          </cell>
          <cell r="B1886" t="str">
            <v>武装大猩猩</v>
          </cell>
        </row>
        <row r="1887">
          <cell r="A1887">
            <v>11436</v>
          </cell>
          <cell r="B1887" t="str">
            <v>海带人</v>
          </cell>
        </row>
        <row r="1888">
          <cell r="A1888">
            <v>11437</v>
          </cell>
          <cell r="B1888" t="str">
            <v>僵尸男</v>
          </cell>
        </row>
        <row r="1889">
          <cell r="A1889">
            <v>11438</v>
          </cell>
          <cell r="B1889" t="str">
            <v>金属球棒</v>
          </cell>
        </row>
        <row r="1890">
          <cell r="A1890">
            <v>11439</v>
          </cell>
          <cell r="B1890" t="str">
            <v>闪光佛莱士</v>
          </cell>
        </row>
        <row r="1891">
          <cell r="A1891">
            <v>11440</v>
          </cell>
          <cell r="B1891" t="str">
            <v>狮子兽王</v>
          </cell>
        </row>
        <row r="1892">
          <cell r="A1892">
            <v>11441</v>
          </cell>
          <cell r="B1892" t="str">
            <v>吹雪</v>
          </cell>
        </row>
        <row r="1893">
          <cell r="A1893">
            <v>11442</v>
          </cell>
          <cell r="B1893" t="str">
            <v>格洛里巴斯</v>
          </cell>
        </row>
        <row r="1894">
          <cell r="A1894">
            <v>11443</v>
          </cell>
          <cell r="B1894" t="str">
            <v>格鲁甘修鲁</v>
          </cell>
        </row>
        <row r="1895">
          <cell r="A1895">
            <v>11444</v>
          </cell>
          <cell r="B1895" t="str">
            <v>武装大猩猩</v>
          </cell>
        </row>
        <row r="1896">
          <cell r="A1896">
            <v>11445</v>
          </cell>
          <cell r="B1896" t="str">
            <v>海带人</v>
          </cell>
        </row>
        <row r="1897">
          <cell r="A1897">
            <v>11446</v>
          </cell>
          <cell r="B1897" t="str">
            <v>僵尸男</v>
          </cell>
        </row>
        <row r="1898">
          <cell r="A1898">
            <v>11447</v>
          </cell>
          <cell r="B1898" t="str">
            <v>金属球棒</v>
          </cell>
        </row>
        <row r="1899">
          <cell r="A1899">
            <v>11448</v>
          </cell>
          <cell r="B1899" t="str">
            <v>闪光佛莱士</v>
          </cell>
        </row>
        <row r="1900">
          <cell r="A1900">
            <v>11449</v>
          </cell>
          <cell r="B1900" t="str">
            <v>狮子兽王</v>
          </cell>
        </row>
        <row r="1901">
          <cell r="A1901">
            <v>11450</v>
          </cell>
          <cell r="B1901" t="str">
            <v>吹雪</v>
          </cell>
        </row>
        <row r="1902">
          <cell r="A1902">
            <v>11451</v>
          </cell>
          <cell r="B1902" t="str">
            <v>格洛里巴斯</v>
          </cell>
        </row>
        <row r="1903">
          <cell r="A1903">
            <v>11452</v>
          </cell>
          <cell r="B1903" t="str">
            <v>格鲁甘修鲁</v>
          </cell>
        </row>
        <row r="1904">
          <cell r="A1904">
            <v>11453</v>
          </cell>
          <cell r="B1904" t="str">
            <v>武装大猩猩</v>
          </cell>
        </row>
        <row r="1905">
          <cell r="A1905">
            <v>11454</v>
          </cell>
          <cell r="B1905" t="str">
            <v>海带人</v>
          </cell>
        </row>
        <row r="1906">
          <cell r="A1906">
            <v>11455</v>
          </cell>
          <cell r="B1906" t="str">
            <v>僵尸男</v>
          </cell>
        </row>
        <row r="1907">
          <cell r="A1907">
            <v>11456</v>
          </cell>
          <cell r="B1907" t="str">
            <v>金属球棒</v>
          </cell>
        </row>
        <row r="1908">
          <cell r="A1908">
            <v>11457</v>
          </cell>
          <cell r="B1908" t="str">
            <v>闪光佛莱士</v>
          </cell>
        </row>
        <row r="1909">
          <cell r="A1909">
            <v>11458</v>
          </cell>
          <cell r="B1909" t="str">
            <v>狮子兽王</v>
          </cell>
        </row>
        <row r="1910">
          <cell r="A1910">
            <v>11459</v>
          </cell>
          <cell r="B1910" t="str">
            <v>吹雪</v>
          </cell>
        </row>
        <row r="1911">
          <cell r="A1911">
            <v>11460</v>
          </cell>
          <cell r="B1911" t="str">
            <v>格洛里巴斯</v>
          </cell>
        </row>
        <row r="1912">
          <cell r="A1912">
            <v>11461</v>
          </cell>
          <cell r="B1912" t="str">
            <v>格鲁甘修鲁</v>
          </cell>
        </row>
        <row r="1913">
          <cell r="A1913">
            <v>11462</v>
          </cell>
          <cell r="B1913" t="str">
            <v>武装大猩猩</v>
          </cell>
        </row>
        <row r="1914">
          <cell r="A1914">
            <v>11463</v>
          </cell>
          <cell r="B1914" t="str">
            <v>海带人</v>
          </cell>
        </row>
        <row r="1915">
          <cell r="A1915">
            <v>11464</v>
          </cell>
          <cell r="B1915" t="str">
            <v>僵尸男</v>
          </cell>
        </row>
        <row r="1916">
          <cell r="A1916">
            <v>11465</v>
          </cell>
          <cell r="B1916" t="str">
            <v>金属球棒</v>
          </cell>
        </row>
        <row r="1917">
          <cell r="A1917">
            <v>11466</v>
          </cell>
          <cell r="B1917" t="str">
            <v>闪光佛莱士</v>
          </cell>
        </row>
        <row r="1918">
          <cell r="A1918">
            <v>11467</v>
          </cell>
          <cell r="B1918" t="str">
            <v>狮子兽王</v>
          </cell>
        </row>
        <row r="1919">
          <cell r="A1919">
            <v>11468</v>
          </cell>
          <cell r="B1919" t="str">
            <v>吹雪</v>
          </cell>
        </row>
        <row r="1920">
          <cell r="A1920">
            <v>11469</v>
          </cell>
          <cell r="B1920" t="str">
            <v>格洛里巴斯</v>
          </cell>
        </row>
        <row r="1921">
          <cell r="A1921">
            <v>11470</v>
          </cell>
          <cell r="B1921" t="str">
            <v>格鲁甘修鲁</v>
          </cell>
        </row>
        <row r="1922">
          <cell r="A1922">
            <v>11471</v>
          </cell>
          <cell r="B1922" t="str">
            <v>武装大猩猩</v>
          </cell>
        </row>
        <row r="1923">
          <cell r="A1923">
            <v>11472</v>
          </cell>
          <cell r="B1923" t="str">
            <v>海带人</v>
          </cell>
        </row>
        <row r="1924">
          <cell r="A1924">
            <v>11473</v>
          </cell>
          <cell r="B1924" t="str">
            <v>僵尸男</v>
          </cell>
        </row>
        <row r="1925">
          <cell r="A1925">
            <v>11474</v>
          </cell>
          <cell r="B1925" t="str">
            <v>金属球棒</v>
          </cell>
        </row>
        <row r="1926">
          <cell r="A1926">
            <v>11475</v>
          </cell>
          <cell r="B1926" t="str">
            <v>闪光佛莱士</v>
          </cell>
        </row>
        <row r="1927">
          <cell r="A1927">
            <v>11476</v>
          </cell>
          <cell r="B1927" t="str">
            <v>狮子兽王</v>
          </cell>
        </row>
        <row r="1928">
          <cell r="A1928">
            <v>11477</v>
          </cell>
          <cell r="B1928" t="str">
            <v>吹雪</v>
          </cell>
        </row>
        <row r="1929">
          <cell r="A1929">
            <v>11478</v>
          </cell>
          <cell r="B1929" t="str">
            <v>格洛里巴斯</v>
          </cell>
        </row>
        <row r="1930">
          <cell r="A1930">
            <v>11479</v>
          </cell>
          <cell r="B1930" t="str">
            <v>格鲁甘修鲁</v>
          </cell>
        </row>
        <row r="1931">
          <cell r="A1931">
            <v>11480</v>
          </cell>
          <cell r="B1931" t="str">
            <v>武装大猩猩</v>
          </cell>
        </row>
        <row r="1932">
          <cell r="A1932">
            <v>11481</v>
          </cell>
          <cell r="B1932" t="str">
            <v>海带人</v>
          </cell>
        </row>
        <row r="1933">
          <cell r="A1933">
            <v>11482</v>
          </cell>
          <cell r="B1933" t="str">
            <v>僵尸男</v>
          </cell>
        </row>
        <row r="1934">
          <cell r="A1934">
            <v>11483</v>
          </cell>
          <cell r="B1934" t="str">
            <v>金属球棒</v>
          </cell>
        </row>
        <row r="1935">
          <cell r="A1935">
            <v>11484</v>
          </cell>
          <cell r="B1935" t="str">
            <v>闪光佛莱士</v>
          </cell>
        </row>
        <row r="1936">
          <cell r="A1936">
            <v>11485</v>
          </cell>
          <cell r="B1936" t="str">
            <v>狮子兽王</v>
          </cell>
        </row>
        <row r="1937">
          <cell r="A1937">
            <v>11486</v>
          </cell>
          <cell r="B1937" t="str">
            <v>吹雪</v>
          </cell>
        </row>
        <row r="1938">
          <cell r="A1938">
            <v>11487</v>
          </cell>
          <cell r="B1938" t="str">
            <v>格洛里巴斯</v>
          </cell>
        </row>
        <row r="1939">
          <cell r="A1939">
            <v>11488</v>
          </cell>
          <cell r="B1939" t="str">
            <v>格鲁甘修鲁</v>
          </cell>
        </row>
        <row r="1940">
          <cell r="A1940">
            <v>11489</v>
          </cell>
          <cell r="B1940" t="str">
            <v>武装大猩猩</v>
          </cell>
        </row>
        <row r="1941">
          <cell r="A1941">
            <v>11490</v>
          </cell>
          <cell r="B1941" t="str">
            <v>海带人</v>
          </cell>
        </row>
        <row r="1942">
          <cell r="A1942">
            <v>20001</v>
          </cell>
          <cell r="B1942" t="str">
            <v>琦玉</v>
          </cell>
        </row>
        <row r="1943">
          <cell r="A1943">
            <v>20002</v>
          </cell>
          <cell r="B1943" t="str">
            <v>琦玉</v>
          </cell>
        </row>
        <row r="1944">
          <cell r="A1944">
            <v>20003</v>
          </cell>
          <cell r="B1944" t="str">
            <v>琦玉</v>
          </cell>
        </row>
        <row r="1945">
          <cell r="A1945">
            <v>20004</v>
          </cell>
          <cell r="B1945" t="str">
            <v>琦玉</v>
          </cell>
        </row>
        <row r="1946">
          <cell r="A1946">
            <v>20005</v>
          </cell>
          <cell r="B1946" t="str">
            <v>琦玉</v>
          </cell>
        </row>
        <row r="1947">
          <cell r="A1947">
            <v>20006</v>
          </cell>
          <cell r="B1947" t="str">
            <v>琦玉</v>
          </cell>
        </row>
        <row r="1948">
          <cell r="A1948">
            <v>20007</v>
          </cell>
          <cell r="B1948" t="str">
            <v>琦玉</v>
          </cell>
        </row>
        <row r="1949">
          <cell r="A1949">
            <v>20008</v>
          </cell>
          <cell r="B1949" t="str">
            <v>琦玉</v>
          </cell>
        </row>
        <row r="1950">
          <cell r="A1950">
            <v>20009</v>
          </cell>
          <cell r="B1950" t="str">
            <v>琦玉</v>
          </cell>
        </row>
        <row r="1951">
          <cell r="A1951">
            <v>20010</v>
          </cell>
          <cell r="B1951" t="str">
            <v>琦玉</v>
          </cell>
        </row>
        <row r="1952">
          <cell r="A1952">
            <v>20011</v>
          </cell>
          <cell r="B1952" t="str">
            <v>琦玉</v>
          </cell>
        </row>
        <row r="1953">
          <cell r="A1953">
            <v>20012</v>
          </cell>
          <cell r="B1953" t="str">
            <v>杰诺斯</v>
          </cell>
        </row>
        <row r="1954">
          <cell r="A1954">
            <v>20013</v>
          </cell>
          <cell r="B1954" t="str">
            <v>杰诺斯</v>
          </cell>
        </row>
        <row r="1955">
          <cell r="A1955">
            <v>20014</v>
          </cell>
          <cell r="B1955" t="str">
            <v>杰诺斯</v>
          </cell>
        </row>
        <row r="1956">
          <cell r="A1956">
            <v>20015</v>
          </cell>
          <cell r="B1956" t="str">
            <v>杰诺斯</v>
          </cell>
        </row>
        <row r="1957">
          <cell r="A1957">
            <v>20016</v>
          </cell>
          <cell r="B1957" t="str">
            <v>杰诺斯</v>
          </cell>
        </row>
        <row r="1958">
          <cell r="A1958">
            <v>20017</v>
          </cell>
          <cell r="B1958" t="str">
            <v>杰诺斯</v>
          </cell>
        </row>
        <row r="1959">
          <cell r="A1959">
            <v>20018</v>
          </cell>
          <cell r="B1959" t="str">
            <v>杰诺斯</v>
          </cell>
        </row>
        <row r="1960">
          <cell r="A1960">
            <v>20019</v>
          </cell>
          <cell r="B1960" t="str">
            <v>杰诺斯</v>
          </cell>
        </row>
        <row r="1961">
          <cell r="A1961">
            <v>20020</v>
          </cell>
          <cell r="B1961" t="str">
            <v>杰诺斯</v>
          </cell>
        </row>
        <row r="1962">
          <cell r="A1962">
            <v>20021</v>
          </cell>
          <cell r="B1962" t="str">
            <v>杰诺斯</v>
          </cell>
        </row>
        <row r="1963">
          <cell r="A1963">
            <v>20022</v>
          </cell>
          <cell r="B1963" t="str">
            <v>杰诺斯</v>
          </cell>
        </row>
        <row r="1964">
          <cell r="A1964">
            <v>20023</v>
          </cell>
          <cell r="B1964" t="str">
            <v>甜心假面</v>
          </cell>
        </row>
        <row r="1965">
          <cell r="A1965">
            <v>20024</v>
          </cell>
          <cell r="B1965" t="str">
            <v>甜心假面</v>
          </cell>
        </row>
        <row r="1966">
          <cell r="A1966">
            <v>20025</v>
          </cell>
          <cell r="B1966" t="str">
            <v>甜心假面</v>
          </cell>
        </row>
        <row r="1967">
          <cell r="A1967">
            <v>20026</v>
          </cell>
          <cell r="B1967" t="str">
            <v>甜心假面</v>
          </cell>
        </row>
        <row r="1968">
          <cell r="A1968">
            <v>20027</v>
          </cell>
          <cell r="B1968" t="str">
            <v>甜心假面</v>
          </cell>
        </row>
        <row r="1969">
          <cell r="A1969">
            <v>20028</v>
          </cell>
          <cell r="B1969" t="str">
            <v>甜心假面</v>
          </cell>
        </row>
        <row r="1970">
          <cell r="A1970">
            <v>20029</v>
          </cell>
          <cell r="B1970" t="str">
            <v>甜心假面</v>
          </cell>
        </row>
        <row r="1971">
          <cell r="A1971">
            <v>20030</v>
          </cell>
          <cell r="B1971" t="str">
            <v>甜心假面</v>
          </cell>
        </row>
        <row r="1972">
          <cell r="A1972">
            <v>20031</v>
          </cell>
          <cell r="B1972" t="str">
            <v>甜心假面</v>
          </cell>
        </row>
        <row r="1973">
          <cell r="A1973">
            <v>20032</v>
          </cell>
          <cell r="B1973" t="str">
            <v>甜心假面</v>
          </cell>
        </row>
        <row r="1974">
          <cell r="A1974">
            <v>20033</v>
          </cell>
          <cell r="B1974" t="str">
            <v>甜心假面</v>
          </cell>
        </row>
        <row r="1975">
          <cell r="A1975">
            <v>20034</v>
          </cell>
          <cell r="B1975" t="str">
            <v>性感囚犯</v>
          </cell>
        </row>
        <row r="1976">
          <cell r="A1976">
            <v>20035</v>
          </cell>
          <cell r="B1976" t="str">
            <v>性感囚犯</v>
          </cell>
        </row>
        <row r="1977">
          <cell r="A1977">
            <v>20036</v>
          </cell>
          <cell r="B1977" t="str">
            <v>性感囚犯</v>
          </cell>
        </row>
        <row r="1978">
          <cell r="A1978">
            <v>20037</v>
          </cell>
          <cell r="B1978" t="str">
            <v>性感囚犯</v>
          </cell>
        </row>
        <row r="1979">
          <cell r="A1979">
            <v>20038</v>
          </cell>
          <cell r="B1979" t="str">
            <v>性感囚犯</v>
          </cell>
        </row>
        <row r="1980">
          <cell r="A1980">
            <v>20039</v>
          </cell>
          <cell r="B1980" t="str">
            <v>性感囚犯</v>
          </cell>
        </row>
        <row r="1981">
          <cell r="A1981">
            <v>20040</v>
          </cell>
          <cell r="B1981" t="str">
            <v>性感囚犯</v>
          </cell>
        </row>
        <row r="1982">
          <cell r="A1982">
            <v>20041</v>
          </cell>
          <cell r="B1982" t="str">
            <v>性感囚犯</v>
          </cell>
        </row>
        <row r="1983">
          <cell r="A1983">
            <v>20042</v>
          </cell>
          <cell r="B1983" t="str">
            <v>性感囚犯</v>
          </cell>
        </row>
        <row r="1984">
          <cell r="A1984">
            <v>20043</v>
          </cell>
          <cell r="B1984" t="str">
            <v>性感囚犯</v>
          </cell>
        </row>
        <row r="1985">
          <cell r="A1985">
            <v>20044</v>
          </cell>
          <cell r="B1985" t="str">
            <v>性感囚犯</v>
          </cell>
        </row>
        <row r="1986">
          <cell r="A1986">
            <v>20045</v>
          </cell>
          <cell r="B1986" t="str">
            <v>背心尊者</v>
          </cell>
        </row>
        <row r="1987">
          <cell r="A1987">
            <v>20046</v>
          </cell>
          <cell r="B1987" t="str">
            <v>背心尊者</v>
          </cell>
        </row>
        <row r="1988">
          <cell r="A1988">
            <v>20047</v>
          </cell>
          <cell r="B1988" t="str">
            <v>背心尊者</v>
          </cell>
        </row>
        <row r="1989">
          <cell r="A1989">
            <v>20048</v>
          </cell>
          <cell r="B1989" t="str">
            <v>背心尊者</v>
          </cell>
        </row>
        <row r="1990">
          <cell r="A1990">
            <v>20049</v>
          </cell>
          <cell r="B1990" t="str">
            <v>背心尊者</v>
          </cell>
        </row>
        <row r="1991">
          <cell r="A1991">
            <v>20050</v>
          </cell>
          <cell r="B1991" t="str">
            <v>背心尊者</v>
          </cell>
        </row>
        <row r="1992">
          <cell r="A1992">
            <v>20051</v>
          </cell>
          <cell r="B1992" t="str">
            <v>背心尊者</v>
          </cell>
        </row>
        <row r="1993">
          <cell r="A1993">
            <v>20052</v>
          </cell>
          <cell r="B1993" t="str">
            <v>背心尊者</v>
          </cell>
        </row>
        <row r="1994">
          <cell r="A1994">
            <v>20053</v>
          </cell>
          <cell r="B1994" t="str">
            <v>背心尊者</v>
          </cell>
        </row>
        <row r="1995">
          <cell r="A1995">
            <v>20054</v>
          </cell>
          <cell r="B1995" t="str">
            <v>背心尊者</v>
          </cell>
        </row>
        <row r="1996">
          <cell r="A1996">
            <v>20055</v>
          </cell>
          <cell r="B1996" t="str">
            <v>背心尊者</v>
          </cell>
        </row>
        <row r="1997">
          <cell r="A1997">
            <v>20056</v>
          </cell>
          <cell r="B1997" t="str">
            <v>超合金黑光</v>
          </cell>
        </row>
        <row r="1998">
          <cell r="A1998">
            <v>20057</v>
          </cell>
          <cell r="B1998" t="str">
            <v>超合金黑光</v>
          </cell>
        </row>
        <row r="1999">
          <cell r="A1999">
            <v>20058</v>
          </cell>
          <cell r="B1999" t="str">
            <v>超合金黑光</v>
          </cell>
        </row>
        <row r="2000">
          <cell r="A2000">
            <v>20059</v>
          </cell>
          <cell r="B2000" t="str">
            <v>超合金黑光</v>
          </cell>
        </row>
        <row r="2001">
          <cell r="A2001">
            <v>20060</v>
          </cell>
          <cell r="B2001" t="str">
            <v>超合金黑光</v>
          </cell>
        </row>
        <row r="2002">
          <cell r="A2002">
            <v>20061</v>
          </cell>
          <cell r="B2002" t="str">
            <v>超合金黑光</v>
          </cell>
        </row>
        <row r="2003">
          <cell r="A2003">
            <v>20062</v>
          </cell>
          <cell r="B2003" t="str">
            <v>超合金黑光</v>
          </cell>
        </row>
        <row r="2004">
          <cell r="A2004">
            <v>20063</v>
          </cell>
          <cell r="B2004" t="str">
            <v>超合金黑光</v>
          </cell>
        </row>
        <row r="2005">
          <cell r="A2005">
            <v>20064</v>
          </cell>
          <cell r="B2005" t="str">
            <v>超合金黑光</v>
          </cell>
        </row>
        <row r="2006">
          <cell r="A2006">
            <v>20065</v>
          </cell>
          <cell r="B2006" t="str">
            <v>超合金黑光</v>
          </cell>
        </row>
        <row r="2007">
          <cell r="A2007">
            <v>20066</v>
          </cell>
          <cell r="B2007" t="str">
            <v>超合金黑光</v>
          </cell>
        </row>
        <row r="2008">
          <cell r="A2008">
            <v>20067</v>
          </cell>
          <cell r="B2008" t="str">
            <v>KING</v>
          </cell>
        </row>
        <row r="2009">
          <cell r="A2009">
            <v>20068</v>
          </cell>
          <cell r="B2009" t="str">
            <v>KING</v>
          </cell>
        </row>
        <row r="2010">
          <cell r="A2010">
            <v>20069</v>
          </cell>
          <cell r="B2010" t="str">
            <v>KING</v>
          </cell>
        </row>
        <row r="2011">
          <cell r="A2011">
            <v>20070</v>
          </cell>
          <cell r="B2011" t="str">
            <v>KING</v>
          </cell>
        </row>
        <row r="2012">
          <cell r="A2012">
            <v>20071</v>
          </cell>
          <cell r="B2012" t="str">
            <v>KING</v>
          </cell>
        </row>
        <row r="2013">
          <cell r="A2013">
            <v>20072</v>
          </cell>
          <cell r="B2013" t="str">
            <v>KING</v>
          </cell>
        </row>
        <row r="2014">
          <cell r="A2014">
            <v>20073</v>
          </cell>
          <cell r="B2014" t="str">
            <v>KING</v>
          </cell>
        </row>
        <row r="2015">
          <cell r="A2015">
            <v>20074</v>
          </cell>
          <cell r="B2015" t="str">
            <v>KING</v>
          </cell>
        </row>
        <row r="2016">
          <cell r="A2016">
            <v>20075</v>
          </cell>
          <cell r="B2016" t="str">
            <v>KING</v>
          </cell>
        </row>
        <row r="2017">
          <cell r="A2017">
            <v>20076</v>
          </cell>
          <cell r="B2017" t="str">
            <v>KING</v>
          </cell>
        </row>
        <row r="2018">
          <cell r="A2018">
            <v>20077</v>
          </cell>
          <cell r="B2018" t="str">
            <v>KING</v>
          </cell>
        </row>
        <row r="2019">
          <cell r="A2019">
            <v>20078</v>
          </cell>
          <cell r="B2019" t="str">
            <v>阿修罗盔甲</v>
          </cell>
        </row>
        <row r="2020">
          <cell r="A2020">
            <v>20079</v>
          </cell>
          <cell r="B2020" t="str">
            <v>阿修罗盔甲</v>
          </cell>
        </row>
        <row r="2021">
          <cell r="A2021">
            <v>20080</v>
          </cell>
          <cell r="B2021" t="str">
            <v>阿修罗盔甲</v>
          </cell>
        </row>
        <row r="2022">
          <cell r="A2022">
            <v>20081</v>
          </cell>
          <cell r="B2022" t="str">
            <v>阿修罗盔甲</v>
          </cell>
        </row>
        <row r="2023">
          <cell r="A2023">
            <v>20082</v>
          </cell>
          <cell r="B2023" t="str">
            <v>阿修罗盔甲</v>
          </cell>
        </row>
        <row r="2024">
          <cell r="A2024">
            <v>20083</v>
          </cell>
          <cell r="B2024" t="str">
            <v>阿修罗盔甲</v>
          </cell>
        </row>
        <row r="2025">
          <cell r="A2025">
            <v>20084</v>
          </cell>
          <cell r="B2025" t="str">
            <v>阿修罗盔甲</v>
          </cell>
        </row>
        <row r="2026">
          <cell r="A2026">
            <v>20085</v>
          </cell>
          <cell r="B2026" t="str">
            <v>阿修罗盔甲</v>
          </cell>
        </row>
        <row r="2027">
          <cell r="A2027">
            <v>20086</v>
          </cell>
          <cell r="B2027" t="str">
            <v>阿修罗盔甲</v>
          </cell>
        </row>
        <row r="2028">
          <cell r="A2028">
            <v>20087</v>
          </cell>
          <cell r="B2028" t="str">
            <v>阿修罗盔甲</v>
          </cell>
        </row>
        <row r="2029">
          <cell r="A2029">
            <v>20088</v>
          </cell>
          <cell r="B2029" t="str">
            <v>阿修罗盔甲</v>
          </cell>
        </row>
        <row r="2030">
          <cell r="A2030">
            <v>20089</v>
          </cell>
          <cell r="B2030" t="str">
            <v>警犬侠</v>
          </cell>
        </row>
        <row r="2031">
          <cell r="A2031">
            <v>20090</v>
          </cell>
          <cell r="B2031" t="str">
            <v>警犬侠</v>
          </cell>
        </row>
        <row r="2032">
          <cell r="A2032">
            <v>20091</v>
          </cell>
          <cell r="B2032" t="str">
            <v>警犬侠</v>
          </cell>
        </row>
        <row r="2033">
          <cell r="A2033">
            <v>20092</v>
          </cell>
          <cell r="B2033" t="str">
            <v>警犬侠</v>
          </cell>
        </row>
        <row r="2034">
          <cell r="A2034">
            <v>20093</v>
          </cell>
          <cell r="B2034" t="str">
            <v>警犬侠</v>
          </cell>
        </row>
        <row r="2035">
          <cell r="A2035">
            <v>20094</v>
          </cell>
          <cell r="B2035" t="str">
            <v>警犬侠</v>
          </cell>
        </row>
        <row r="2036">
          <cell r="A2036">
            <v>20095</v>
          </cell>
          <cell r="B2036" t="str">
            <v>警犬侠</v>
          </cell>
        </row>
        <row r="2037">
          <cell r="A2037">
            <v>20096</v>
          </cell>
          <cell r="B2037" t="str">
            <v>警犬侠</v>
          </cell>
        </row>
        <row r="2038">
          <cell r="A2038">
            <v>20097</v>
          </cell>
          <cell r="B2038" t="str">
            <v>警犬侠</v>
          </cell>
        </row>
        <row r="2039">
          <cell r="A2039">
            <v>20098</v>
          </cell>
          <cell r="B2039" t="str">
            <v>警犬侠</v>
          </cell>
        </row>
        <row r="2040">
          <cell r="A2040">
            <v>20099</v>
          </cell>
          <cell r="B2040" t="str">
            <v>警犬侠</v>
          </cell>
        </row>
        <row r="2041">
          <cell r="A2041">
            <v>20100</v>
          </cell>
          <cell r="B2041" t="str">
            <v>学生</v>
          </cell>
        </row>
        <row r="2042">
          <cell r="A2042">
            <v>20101</v>
          </cell>
          <cell r="B2042" t="str">
            <v>学生</v>
          </cell>
        </row>
        <row r="2043">
          <cell r="A2043">
            <v>20102</v>
          </cell>
          <cell r="B2043" t="str">
            <v>学生</v>
          </cell>
        </row>
        <row r="2044">
          <cell r="A2044">
            <v>20103</v>
          </cell>
          <cell r="B2044" t="str">
            <v>学生</v>
          </cell>
        </row>
        <row r="2045">
          <cell r="A2045">
            <v>20104</v>
          </cell>
          <cell r="B2045" t="str">
            <v>学生</v>
          </cell>
        </row>
        <row r="2046">
          <cell r="A2046">
            <v>20105</v>
          </cell>
          <cell r="B2046" t="str">
            <v>学生</v>
          </cell>
        </row>
        <row r="2047">
          <cell r="A2047">
            <v>20106</v>
          </cell>
          <cell r="B2047" t="str">
            <v>学生</v>
          </cell>
        </row>
        <row r="2048">
          <cell r="A2048">
            <v>20107</v>
          </cell>
          <cell r="B2048" t="str">
            <v>学生</v>
          </cell>
        </row>
        <row r="2049">
          <cell r="A2049">
            <v>20108</v>
          </cell>
          <cell r="B2049" t="str">
            <v>学生</v>
          </cell>
        </row>
        <row r="2050">
          <cell r="A2050">
            <v>20109</v>
          </cell>
          <cell r="B2050" t="str">
            <v>学生</v>
          </cell>
        </row>
        <row r="2051">
          <cell r="A2051">
            <v>20110</v>
          </cell>
          <cell r="B2051" t="str">
            <v>学生</v>
          </cell>
        </row>
        <row r="2052">
          <cell r="A2052">
            <v>20111</v>
          </cell>
          <cell r="B2052" t="str">
            <v>变异疫苗人</v>
          </cell>
        </row>
        <row r="2053">
          <cell r="A2053">
            <v>20112</v>
          </cell>
          <cell r="B2053" t="str">
            <v>变异疫苗人</v>
          </cell>
        </row>
        <row r="2054">
          <cell r="A2054">
            <v>20113</v>
          </cell>
          <cell r="B2054" t="str">
            <v>变异疫苗人</v>
          </cell>
        </row>
        <row r="2055">
          <cell r="A2055">
            <v>20114</v>
          </cell>
          <cell r="B2055" t="str">
            <v>变异疫苗人</v>
          </cell>
        </row>
        <row r="2056">
          <cell r="A2056">
            <v>20115</v>
          </cell>
          <cell r="B2056" t="str">
            <v>变异疫苗人</v>
          </cell>
        </row>
        <row r="2057">
          <cell r="A2057">
            <v>20116</v>
          </cell>
          <cell r="B2057" t="str">
            <v>变异疫苗人</v>
          </cell>
        </row>
        <row r="2058">
          <cell r="A2058">
            <v>20117</v>
          </cell>
          <cell r="B2058" t="str">
            <v>变异疫苗人</v>
          </cell>
        </row>
        <row r="2059">
          <cell r="A2059">
            <v>20118</v>
          </cell>
          <cell r="B2059" t="str">
            <v>变异疫苗人</v>
          </cell>
        </row>
        <row r="2060">
          <cell r="A2060">
            <v>20119</v>
          </cell>
          <cell r="B2060" t="str">
            <v>变异疫苗人</v>
          </cell>
        </row>
        <row r="2061">
          <cell r="A2061">
            <v>20120</v>
          </cell>
          <cell r="B2061" t="str">
            <v>变异疫苗人</v>
          </cell>
        </row>
        <row r="2062">
          <cell r="A2062">
            <v>20121</v>
          </cell>
          <cell r="B2062" t="str">
            <v>变异疫苗人</v>
          </cell>
        </row>
        <row r="2063">
          <cell r="A2063">
            <v>20122</v>
          </cell>
          <cell r="B2063" t="str">
            <v>睫毛</v>
          </cell>
        </row>
        <row r="2064">
          <cell r="A2064">
            <v>20123</v>
          </cell>
          <cell r="B2064" t="str">
            <v>睫毛</v>
          </cell>
        </row>
        <row r="2065">
          <cell r="A2065">
            <v>20124</v>
          </cell>
          <cell r="B2065" t="str">
            <v>睫毛</v>
          </cell>
        </row>
        <row r="2066">
          <cell r="A2066">
            <v>20125</v>
          </cell>
          <cell r="B2066" t="str">
            <v>睫毛</v>
          </cell>
        </row>
        <row r="2067">
          <cell r="A2067">
            <v>20126</v>
          </cell>
          <cell r="B2067" t="str">
            <v>睫毛</v>
          </cell>
        </row>
        <row r="2068">
          <cell r="A2068">
            <v>20127</v>
          </cell>
          <cell r="B2068" t="str">
            <v>睫毛</v>
          </cell>
        </row>
        <row r="2069">
          <cell r="A2069">
            <v>20128</v>
          </cell>
          <cell r="B2069" t="str">
            <v>睫毛</v>
          </cell>
        </row>
        <row r="2070">
          <cell r="A2070">
            <v>20129</v>
          </cell>
          <cell r="B2070" t="str">
            <v>睫毛</v>
          </cell>
        </row>
        <row r="2071">
          <cell r="A2071">
            <v>20130</v>
          </cell>
          <cell r="B2071" t="str">
            <v>睫毛</v>
          </cell>
        </row>
        <row r="2072">
          <cell r="A2072">
            <v>20131</v>
          </cell>
          <cell r="B2072" t="str">
            <v>睫毛</v>
          </cell>
        </row>
        <row r="2073">
          <cell r="A2073">
            <v>20132</v>
          </cell>
          <cell r="B2073" t="str">
            <v>睫毛</v>
          </cell>
        </row>
        <row r="2074">
          <cell r="A2074">
            <v>20133</v>
          </cell>
          <cell r="B2074" t="str">
            <v>老虎背心</v>
          </cell>
        </row>
        <row r="2075">
          <cell r="A2075">
            <v>20134</v>
          </cell>
          <cell r="B2075" t="str">
            <v>老虎背心</v>
          </cell>
        </row>
        <row r="2076">
          <cell r="A2076">
            <v>20135</v>
          </cell>
          <cell r="B2076" t="str">
            <v>老虎背心</v>
          </cell>
        </row>
        <row r="2077">
          <cell r="A2077">
            <v>20136</v>
          </cell>
          <cell r="B2077" t="str">
            <v>老虎背心</v>
          </cell>
        </row>
        <row r="2078">
          <cell r="A2078">
            <v>20137</v>
          </cell>
          <cell r="B2078" t="str">
            <v>老虎背心</v>
          </cell>
        </row>
        <row r="2079">
          <cell r="A2079">
            <v>20138</v>
          </cell>
          <cell r="B2079" t="str">
            <v>老虎背心</v>
          </cell>
        </row>
        <row r="2080">
          <cell r="A2080">
            <v>20139</v>
          </cell>
          <cell r="B2080" t="str">
            <v>老虎背心</v>
          </cell>
        </row>
        <row r="2081">
          <cell r="A2081">
            <v>20140</v>
          </cell>
          <cell r="B2081" t="str">
            <v>老虎背心</v>
          </cell>
        </row>
        <row r="2082">
          <cell r="A2082">
            <v>20141</v>
          </cell>
          <cell r="B2082" t="str">
            <v>老虎背心</v>
          </cell>
        </row>
        <row r="2083">
          <cell r="A2083">
            <v>20142</v>
          </cell>
          <cell r="B2083" t="str">
            <v>老虎背心</v>
          </cell>
        </row>
        <row r="2084">
          <cell r="A2084">
            <v>20143</v>
          </cell>
          <cell r="B2084" t="str">
            <v>老虎背心</v>
          </cell>
        </row>
        <row r="2085">
          <cell r="A2085">
            <v>20144</v>
          </cell>
          <cell r="B2085" t="str">
            <v>协会管理员</v>
          </cell>
        </row>
        <row r="2086">
          <cell r="A2086">
            <v>20145</v>
          </cell>
          <cell r="B2086" t="str">
            <v>协会管理员</v>
          </cell>
        </row>
        <row r="2087">
          <cell r="A2087">
            <v>20146</v>
          </cell>
          <cell r="B2087" t="str">
            <v>协会管理员</v>
          </cell>
        </row>
        <row r="2088">
          <cell r="A2088">
            <v>20147</v>
          </cell>
          <cell r="B2088" t="str">
            <v>协会管理员</v>
          </cell>
        </row>
        <row r="2089">
          <cell r="A2089">
            <v>20148</v>
          </cell>
          <cell r="B2089" t="str">
            <v>协会管理员</v>
          </cell>
        </row>
        <row r="2090">
          <cell r="A2090">
            <v>20149</v>
          </cell>
          <cell r="B2090" t="str">
            <v>协会管理员</v>
          </cell>
        </row>
        <row r="2091">
          <cell r="A2091">
            <v>20150</v>
          </cell>
          <cell r="B2091" t="str">
            <v>协会管理员</v>
          </cell>
        </row>
        <row r="2092">
          <cell r="A2092">
            <v>20151</v>
          </cell>
          <cell r="B2092" t="str">
            <v>协会管理员</v>
          </cell>
        </row>
        <row r="2093">
          <cell r="A2093">
            <v>20152</v>
          </cell>
          <cell r="B2093" t="str">
            <v>协会管理员</v>
          </cell>
        </row>
        <row r="2094">
          <cell r="A2094">
            <v>20153</v>
          </cell>
          <cell r="B2094" t="str">
            <v>协会管理员</v>
          </cell>
        </row>
        <row r="2095">
          <cell r="A2095">
            <v>20154</v>
          </cell>
          <cell r="B2095" t="str">
            <v>协会管理员</v>
          </cell>
        </row>
        <row r="2096">
          <cell r="A2096">
            <v>20155</v>
          </cell>
          <cell r="B2096" t="str">
            <v>猪神</v>
          </cell>
        </row>
        <row r="2097">
          <cell r="A2097">
            <v>20156</v>
          </cell>
          <cell r="B2097" t="str">
            <v>猪神</v>
          </cell>
        </row>
        <row r="2098">
          <cell r="A2098">
            <v>20157</v>
          </cell>
          <cell r="B2098" t="str">
            <v>猪神</v>
          </cell>
        </row>
        <row r="2099">
          <cell r="A2099">
            <v>20158</v>
          </cell>
          <cell r="B2099" t="str">
            <v>猪神</v>
          </cell>
        </row>
        <row r="2100">
          <cell r="A2100">
            <v>20159</v>
          </cell>
          <cell r="B2100" t="str">
            <v>猪神</v>
          </cell>
        </row>
        <row r="2101">
          <cell r="A2101">
            <v>20160</v>
          </cell>
          <cell r="B2101" t="str">
            <v>猪神</v>
          </cell>
        </row>
        <row r="2102">
          <cell r="A2102">
            <v>20161</v>
          </cell>
          <cell r="B2102" t="str">
            <v>猪神</v>
          </cell>
        </row>
        <row r="2103">
          <cell r="A2103">
            <v>20162</v>
          </cell>
          <cell r="B2103" t="str">
            <v>猪神</v>
          </cell>
        </row>
        <row r="2104">
          <cell r="A2104">
            <v>20163</v>
          </cell>
          <cell r="B2104" t="str">
            <v>猪神</v>
          </cell>
        </row>
        <row r="2105">
          <cell r="A2105">
            <v>20164</v>
          </cell>
          <cell r="B2105" t="str">
            <v>猪神</v>
          </cell>
        </row>
        <row r="2106">
          <cell r="A2106">
            <v>20165</v>
          </cell>
          <cell r="B2106" t="str">
            <v>猪神</v>
          </cell>
        </row>
        <row r="2107">
          <cell r="A2107">
            <v>20166</v>
          </cell>
          <cell r="B2107" t="str">
            <v>重战车兜裆布</v>
          </cell>
        </row>
        <row r="2108">
          <cell r="A2108">
            <v>20167</v>
          </cell>
          <cell r="B2108" t="str">
            <v>重战车兜裆布</v>
          </cell>
        </row>
        <row r="2109">
          <cell r="A2109">
            <v>20168</v>
          </cell>
          <cell r="B2109" t="str">
            <v>重战车兜裆布</v>
          </cell>
        </row>
        <row r="2110">
          <cell r="A2110">
            <v>20169</v>
          </cell>
          <cell r="B2110" t="str">
            <v>重战车兜裆布</v>
          </cell>
        </row>
        <row r="2111">
          <cell r="A2111">
            <v>20170</v>
          </cell>
          <cell r="B2111" t="str">
            <v>重战车兜裆布</v>
          </cell>
        </row>
        <row r="2112">
          <cell r="A2112">
            <v>20171</v>
          </cell>
          <cell r="B2112" t="str">
            <v>重战车兜裆布</v>
          </cell>
        </row>
        <row r="2113">
          <cell r="A2113">
            <v>20172</v>
          </cell>
          <cell r="B2113" t="str">
            <v>重战车兜裆布</v>
          </cell>
        </row>
        <row r="2114">
          <cell r="A2114">
            <v>20173</v>
          </cell>
          <cell r="B2114" t="str">
            <v>重战车兜裆布</v>
          </cell>
        </row>
        <row r="2115">
          <cell r="A2115">
            <v>20174</v>
          </cell>
          <cell r="B2115" t="str">
            <v>重战车兜裆布</v>
          </cell>
        </row>
        <row r="2116">
          <cell r="A2116">
            <v>20175</v>
          </cell>
          <cell r="B2116" t="str">
            <v>重战车兜裆布</v>
          </cell>
        </row>
        <row r="2117">
          <cell r="A2117">
            <v>20176</v>
          </cell>
          <cell r="B2117" t="str">
            <v>重战车兜裆布</v>
          </cell>
        </row>
        <row r="2118">
          <cell r="A2118">
            <v>20177</v>
          </cell>
          <cell r="B2118" t="str">
            <v>魔术妙手</v>
          </cell>
        </row>
        <row r="2119">
          <cell r="A2119">
            <v>20178</v>
          </cell>
          <cell r="B2119" t="str">
            <v>魔术妙手</v>
          </cell>
        </row>
        <row r="2120">
          <cell r="A2120">
            <v>20179</v>
          </cell>
          <cell r="B2120" t="str">
            <v>魔术妙手</v>
          </cell>
        </row>
        <row r="2121">
          <cell r="A2121">
            <v>20180</v>
          </cell>
          <cell r="B2121" t="str">
            <v>魔术妙手</v>
          </cell>
        </row>
        <row r="2122">
          <cell r="A2122">
            <v>20181</v>
          </cell>
          <cell r="B2122" t="str">
            <v>魔术妙手</v>
          </cell>
        </row>
        <row r="2123">
          <cell r="A2123">
            <v>20182</v>
          </cell>
          <cell r="B2123" t="str">
            <v>魔术妙手</v>
          </cell>
        </row>
        <row r="2124">
          <cell r="A2124">
            <v>20183</v>
          </cell>
          <cell r="B2124" t="str">
            <v>魔术妙手</v>
          </cell>
        </row>
        <row r="2125">
          <cell r="A2125">
            <v>20184</v>
          </cell>
          <cell r="B2125" t="str">
            <v>魔术妙手</v>
          </cell>
        </row>
        <row r="2126">
          <cell r="A2126">
            <v>20185</v>
          </cell>
          <cell r="B2126" t="str">
            <v>魔术妙手</v>
          </cell>
        </row>
        <row r="2127">
          <cell r="A2127">
            <v>20186</v>
          </cell>
          <cell r="B2127" t="str">
            <v>魔术妙手</v>
          </cell>
        </row>
        <row r="2128">
          <cell r="A2128">
            <v>20187</v>
          </cell>
          <cell r="B2128" t="str">
            <v>魔术妙手</v>
          </cell>
        </row>
        <row r="2129">
          <cell r="A2129">
            <v>20188</v>
          </cell>
          <cell r="B2129" t="str">
            <v>十字键</v>
          </cell>
        </row>
        <row r="2130">
          <cell r="A2130">
            <v>20189</v>
          </cell>
          <cell r="B2130" t="str">
            <v>十字键</v>
          </cell>
        </row>
        <row r="2131">
          <cell r="A2131">
            <v>20190</v>
          </cell>
          <cell r="B2131" t="str">
            <v>十字键</v>
          </cell>
        </row>
        <row r="2132">
          <cell r="A2132">
            <v>20191</v>
          </cell>
          <cell r="B2132" t="str">
            <v>十字键</v>
          </cell>
        </row>
        <row r="2133">
          <cell r="A2133">
            <v>20192</v>
          </cell>
          <cell r="B2133" t="str">
            <v>十字键</v>
          </cell>
        </row>
        <row r="2134">
          <cell r="A2134">
            <v>20193</v>
          </cell>
          <cell r="B2134" t="str">
            <v>十字键</v>
          </cell>
        </row>
        <row r="2135">
          <cell r="A2135">
            <v>20194</v>
          </cell>
          <cell r="B2135" t="str">
            <v>十字键</v>
          </cell>
        </row>
        <row r="2136">
          <cell r="A2136">
            <v>20195</v>
          </cell>
          <cell r="B2136" t="str">
            <v>十字键</v>
          </cell>
        </row>
        <row r="2137">
          <cell r="A2137">
            <v>20196</v>
          </cell>
          <cell r="B2137" t="str">
            <v>十字键</v>
          </cell>
        </row>
        <row r="2138">
          <cell r="A2138">
            <v>20197</v>
          </cell>
          <cell r="B2138" t="str">
            <v>十字键</v>
          </cell>
        </row>
        <row r="2139">
          <cell r="A2139">
            <v>20198</v>
          </cell>
          <cell r="B2139" t="str">
            <v>十字键</v>
          </cell>
        </row>
        <row r="2140">
          <cell r="A2140">
            <v>20199</v>
          </cell>
          <cell r="B2140" t="str">
            <v>丧服吊带</v>
          </cell>
        </row>
        <row r="2141">
          <cell r="A2141">
            <v>20200</v>
          </cell>
          <cell r="B2141" t="str">
            <v>丧服吊带</v>
          </cell>
        </row>
        <row r="2142">
          <cell r="A2142">
            <v>20201</v>
          </cell>
          <cell r="B2142" t="str">
            <v>丧服吊带</v>
          </cell>
        </row>
        <row r="2143">
          <cell r="A2143">
            <v>20202</v>
          </cell>
          <cell r="B2143" t="str">
            <v>丧服吊带</v>
          </cell>
        </row>
        <row r="2144">
          <cell r="A2144">
            <v>20203</v>
          </cell>
          <cell r="B2144" t="str">
            <v>丧服吊带</v>
          </cell>
        </row>
        <row r="2145">
          <cell r="A2145">
            <v>20204</v>
          </cell>
          <cell r="B2145" t="str">
            <v>丧服吊带</v>
          </cell>
        </row>
        <row r="2146">
          <cell r="A2146">
            <v>20205</v>
          </cell>
          <cell r="B2146" t="str">
            <v>丧服吊带</v>
          </cell>
        </row>
        <row r="2147">
          <cell r="A2147">
            <v>20206</v>
          </cell>
          <cell r="B2147" t="str">
            <v>丧服吊带</v>
          </cell>
        </row>
        <row r="2148">
          <cell r="A2148">
            <v>20207</v>
          </cell>
          <cell r="B2148" t="str">
            <v>丧服吊带</v>
          </cell>
        </row>
        <row r="2149">
          <cell r="A2149">
            <v>20208</v>
          </cell>
          <cell r="B2149" t="str">
            <v>丧服吊带</v>
          </cell>
        </row>
        <row r="2150">
          <cell r="A2150">
            <v>20209</v>
          </cell>
          <cell r="B2150" t="str">
            <v>丧服吊带</v>
          </cell>
        </row>
        <row r="2151">
          <cell r="A2151">
            <v>20210</v>
          </cell>
          <cell r="B2151" t="str">
            <v>大力怪</v>
          </cell>
        </row>
        <row r="2152">
          <cell r="A2152">
            <v>20211</v>
          </cell>
          <cell r="B2152" t="str">
            <v>大力怪</v>
          </cell>
        </row>
        <row r="2153">
          <cell r="A2153">
            <v>20212</v>
          </cell>
          <cell r="B2153" t="str">
            <v>大力怪</v>
          </cell>
        </row>
        <row r="2154">
          <cell r="A2154">
            <v>20213</v>
          </cell>
          <cell r="B2154" t="str">
            <v>大力怪</v>
          </cell>
        </row>
        <row r="2155">
          <cell r="A2155">
            <v>20214</v>
          </cell>
          <cell r="B2155" t="str">
            <v>大力怪</v>
          </cell>
        </row>
        <row r="2156">
          <cell r="A2156">
            <v>20215</v>
          </cell>
          <cell r="B2156" t="str">
            <v>大力怪</v>
          </cell>
        </row>
        <row r="2157">
          <cell r="A2157">
            <v>20216</v>
          </cell>
          <cell r="B2157" t="str">
            <v>大力怪</v>
          </cell>
        </row>
        <row r="2158">
          <cell r="A2158">
            <v>20217</v>
          </cell>
          <cell r="B2158" t="str">
            <v>大力怪</v>
          </cell>
        </row>
        <row r="2159">
          <cell r="A2159">
            <v>20218</v>
          </cell>
          <cell r="B2159" t="str">
            <v>大力怪</v>
          </cell>
        </row>
        <row r="2160">
          <cell r="A2160">
            <v>20219</v>
          </cell>
          <cell r="B2160" t="str">
            <v>大力怪</v>
          </cell>
        </row>
        <row r="2161">
          <cell r="A2161">
            <v>20220</v>
          </cell>
          <cell r="B2161" t="str">
            <v>大力怪</v>
          </cell>
        </row>
        <row r="2162">
          <cell r="A2162">
            <v>20221</v>
          </cell>
          <cell r="B2162" t="str">
            <v>百年蝉幼虫</v>
          </cell>
        </row>
        <row r="2163">
          <cell r="A2163">
            <v>20222</v>
          </cell>
          <cell r="B2163" t="str">
            <v>百年蝉幼虫</v>
          </cell>
        </row>
        <row r="2164">
          <cell r="A2164">
            <v>20223</v>
          </cell>
          <cell r="B2164" t="str">
            <v>百年蝉幼虫</v>
          </cell>
        </row>
        <row r="2165">
          <cell r="A2165">
            <v>20224</v>
          </cell>
          <cell r="B2165" t="str">
            <v>百年蝉幼虫</v>
          </cell>
        </row>
        <row r="2166">
          <cell r="A2166">
            <v>20225</v>
          </cell>
          <cell r="B2166" t="str">
            <v>百年蝉幼虫</v>
          </cell>
        </row>
        <row r="2167">
          <cell r="A2167">
            <v>20226</v>
          </cell>
          <cell r="B2167" t="str">
            <v>百年蝉幼虫</v>
          </cell>
        </row>
        <row r="2168">
          <cell r="A2168">
            <v>20227</v>
          </cell>
          <cell r="B2168" t="str">
            <v>百年蝉幼虫</v>
          </cell>
        </row>
        <row r="2169">
          <cell r="A2169">
            <v>20228</v>
          </cell>
          <cell r="B2169" t="str">
            <v>百年蝉幼虫</v>
          </cell>
        </row>
        <row r="2170">
          <cell r="A2170">
            <v>20229</v>
          </cell>
          <cell r="B2170" t="str">
            <v>百年蝉幼虫</v>
          </cell>
        </row>
        <row r="2171">
          <cell r="A2171">
            <v>20230</v>
          </cell>
          <cell r="B2171" t="str">
            <v>百年蝉幼虫</v>
          </cell>
        </row>
        <row r="2172">
          <cell r="A2172">
            <v>20231</v>
          </cell>
          <cell r="B2172" t="str">
            <v>百年蝉幼虫</v>
          </cell>
        </row>
        <row r="2173">
          <cell r="A2173">
            <v>20232</v>
          </cell>
          <cell r="B2173" t="str">
            <v>小猪银行</v>
          </cell>
        </row>
        <row r="2174">
          <cell r="A2174">
            <v>20233</v>
          </cell>
          <cell r="B2174" t="str">
            <v>小猪银行</v>
          </cell>
        </row>
        <row r="2175">
          <cell r="A2175">
            <v>20234</v>
          </cell>
          <cell r="B2175" t="str">
            <v>小猪银行</v>
          </cell>
        </row>
        <row r="2176">
          <cell r="A2176">
            <v>20235</v>
          </cell>
          <cell r="B2176" t="str">
            <v>小猪银行</v>
          </cell>
        </row>
        <row r="2177">
          <cell r="A2177">
            <v>20236</v>
          </cell>
          <cell r="B2177" t="str">
            <v>小猪银行</v>
          </cell>
        </row>
        <row r="2178">
          <cell r="A2178">
            <v>20237</v>
          </cell>
          <cell r="B2178" t="str">
            <v>小猪银行</v>
          </cell>
        </row>
        <row r="2179">
          <cell r="A2179">
            <v>20238</v>
          </cell>
          <cell r="B2179" t="str">
            <v>小猪银行</v>
          </cell>
        </row>
        <row r="2180">
          <cell r="A2180">
            <v>20239</v>
          </cell>
          <cell r="B2180" t="str">
            <v>小猪银行</v>
          </cell>
        </row>
        <row r="2181">
          <cell r="A2181">
            <v>20240</v>
          </cell>
          <cell r="B2181" t="str">
            <v>小猪银行</v>
          </cell>
        </row>
        <row r="2182">
          <cell r="A2182">
            <v>20241</v>
          </cell>
          <cell r="B2182" t="str">
            <v>小猪银行</v>
          </cell>
        </row>
        <row r="2183">
          <cell r="A2183">
            <v>20242</v>
          </cell>
          <cell r="B2183" t="str">
            <v>小猪银行</v>
          </cell>
        </row>
        <row r="2184">
          <cell r="A2184">
            <v>20243</v>
          </cell>
          <cell r="B2184" t="str">
            <v>猪怪</v>
          </cell>
        </row>
        <row r="2185">
          <cell r="A2185">
            <v>20244</v>
          </cell>
          <cell r="B2185" t="str">
            <v>猪怪</v>
          </cell>
        </row>
        <row r="2186">
          <cell r="A2186">
            <v>20245</v>
          </cell>
          <cell r="B2186" t="str">
            <v>猪怪</v>
          </cell>
        </row>
        <row r="2187">
          <cell r="A2187">
            <v>20246</v>
          </cell>
          <cell r="B2187" t="str">
            <v>猪怪</v>
          </cell>
        </row>
        <row r="2188">
          <cell r="A2188">
            <v>20247</v>
          </cell>
          <cell r="B2188" t="str">
            <v>猪怪</v>
          </cell>
        </row>
        <row r="2189">
          <cell r="A2189">
            <v>20248</v>
          </cell>
          <cell r="B2189" t="str">
            <v>猪怪</v>
          </cell>
        </row>
        <row r="2190">
          <cell r="A2190">
            <v>20249</v>
          </cell>
          <cell r="B2190" t="str">
            <v>猪怪</v>
          </cell>
        </row>
        <row r="2191">
          <cell r="A2191">
            <v>20250</v>
          </cell>
          <cell r="B2191" t="str">
            <v>猪怪</v>
          </cell>
        </row>
        <row r="2192">
          <cell r="A2192">
            <v>20251</v>
          </cell>
          <cell r="B2192" t="str">
            <v>猪怪</v>
          </cell>
        </row>
        <row r="2193">
          <cell r="A2193">
            <v>20252</v>
          </cell>
          <cell r="B2193" t="str">
            <v>猪怪</v>
          </cell>
        </row>
        <row r="2194">
          <cell r="A2194">
            <v>20253</v>
          </cell>
          <cell r="B2194" t="str">
            <v>猪怪</v>
          </cell>
        </row>
        <row r="2195">
          <cell r="A2195">
            <v>20254</v>
          </cell>
          <cell r="B2195" t="str">
            <v>机甲杂兵</v>
          </cell>
        </row>
        <row r="2196">
          <cell r="A2196">
            <v>20255</v>
          </cell>
          <cell r="B2196" t="str">
            <v>机甲杂兵</v>
          </cell>
        </row>
        <row r="2197">
          <cell r="A2197">
            <v>20256</v>
          </cell>
          <cell r="B2197" t="str">
            <v>机甲杂兵</v>
          </cell>
        </row>
        <row r="2198">
          <cell r="A2198">
            <v>20257</v>
          </cell>
          <cell r="B2198" t="str">
            <v>机甲杂兵</v>
          </cell>
        </row>
        <row r="2199">
          <cell r="A2199">
            <v>20258</v>
          </cell>
          <cell r="B2199" t="str">
            <v>机甲杂兵</v>
          </cell>
        </row>
        <row r="2200">
          <cell r="A2200">
            <v>20259</v>
          </cell>
          <cell r="B2200" t="str">
            <v>机甲杂兵</v>
          </cell>
        </row>
        <row r="2201">
          <cell r="A2201">
            <v>20260</v>
          </cell>
          <cell r="B2201" t="str">
            <v>机甲杂兵</v>
          </cell>
        </row>
        <row r="2202">
          <cell r="A2202">
            <v>20261</v>
          </cell>
          <cell r="B2202" t="str">
            <v>机甲杂兵</v>
          </cell>
        </row>
        <row r="2203">
          <cell r="A2203">
            <v>20262</v>
          </cell>
          <cell r="B2203" t="str">
            <v>机甲杂兵</v>
          </cell>
        </row>
        <row r="2204">
          <cell r="A2204">
            <v>20263</v>
          </cell>
          <cell r="B2204" t="str">
            <v>机甲杂兵</v>
          </cell>
        </row>
        <row r="2205">
          <cell r="A2205">
            <v>20264</v>
          </cell>
          <cell r="B2205" t="str">
            <v>机甲杂兵</v>
          </cell>
        </row>
        <row r="2206">
          <cell r="A2206">
            <v>20265</v>
          </cell>
          <cell r="B2206" t="str">
            <v>风扇怪人</v>
          </cell>
        </row>
        <row r="2207">
          <cell r="A2207">
            <v>20266</v>
          </cell>
          <cell r="B2207" t="str">
            <v>风扇怪人</v>
          </cell>
        </row>
        <row r="2208">
          <cell r="A2208">
            <v>20267</v>
          </cell>
          <cell r="B2208" t="str">
            <v>风扇怪人</v>
          </cell>
        </row>
        <row r="2209">
          <cell r="A2209">
            <v>20268</v>
          </cell>
          <cell r="B2209" t="str">
            <v>风扇怪人</v>
          </cell>
        </row>
        <row r="2210">
          <cell r="A2210">
            <v>20269</v>
          </cell>
          <cell r="B2210" t="str">
            <v>风扇怪人</v>
          </cell>
        </row>
        <row r="2211">
          <cell r="A2211">
            <v>20270</v>
          </cell>
          <cell r="B2211" t="str">
            <v>风扇怪人</v>
          </cell>
        </row>
        <row r="2212">
          <cell r="A2212">
            <v>20271</v>
          </cell>
          <cell r="B2212" t="str">
            <v>风扇怪人</v>
          </cell>
        </row>
        <row r="2213">
          <cell r="A2213">
            <v>20272</v>
          </cell>
          <cell r="B2213" t="str">
            <v>风扇怪人</v>
          </cell>
        </row>
        <row r="2214">
          <cell r="A2214">
            <v>20273</v>
          </cell>
          <cell r="B2214" t="str">
            <v>风扇怪人</v>
          </cell>
        </row>
        <row r="2215">
          <cell r="A2215">
            <v>20274</v>
          </cell>
          <cell r="B2215" t="str">
            <v>风扇怪人</v>
          </cell>
        </row>
        <row r="2216">
          <cell r="A2216">
            <v>20275</v>
          </cell>
          <cell r="B2216" t="str">
            <v>风扇怪人</v>
          </cell>
        </row>
        <row r="2217">
          <cell r="A2217">
            <v>20276</v>
          </cell>
          <cell r="B2217" t="str">
            <v>咆哮的雪人</v>
          </cell>
        </row>
        <row r="2218">
          <cell r="A2218">
            <v>20277</v>
          </cell>
          <cell r="B2218" t="str">
            <v>咆哮的雪人</v>
          </cell>
        </row>
        <row r="2219">
          <cell r="A2219">
            <v>20278</v>
          </cell>
          <cell r="B2219" t="str">
            <v>咆哮的雪人</v>
          </cell>
        </row>
        <row r="2220">
          <cell r="A2220">
            <v>20279</v>
          </cell>
          <cell r="B2220" t="str">
            <v>咆哮的雪人</v>
          </cell>
        </row>
        <row r="2221">
          <cell r="A2221">
            <v>20280</v>
          </cell>
          <cell r="B2221" t="str">
            <v>咆哮的雪人</v>
          </cell>
        </row>
        <row r="2222">
          <cell r="A2222">
            <v>20281</v>
          </cell>
          <cell r="B2222" t="str">
            <v>咆哮的雪人</v>
          </cell>
        </row>
        <row r="2223">
          <cell r="A2223">
            <v>20282</v>
          </cell>
          <cell r="B2223" t="str">
            <v>咆哮的雪人</v>
          </cell>
        </row>
        <row r="2224">
          <cell r="A2224">
            <v>20283</v>
          </cell>
          <cell r="B2224" t="str">
            <v>咆哮的雪人</v>
          </cell>
        </row>
        <row r="2225">
          <cell r="A2225">
            <v>20284</v>
          </cell>
          <cell r="B2225" t="str">
            <v>咆哮的雪人</v>
          </cell>
        </row>
        <row r="2226">
          <cell r="A2226">
            <v>20285</v>
          </cell>
          <cell r="B2226" t="str">
            <v>咆哮的雪人</v>
          </cell>
        </row>
        <row r="2227">
          <cell r="A2227">
            <v>20286</v>
          </cell>
          <cell r="B2227" t="str">
            <v>咆哮的雪人</v>
          </cell>
        </row>
        <row r="2228">
          <cell r="A2228">
            <v>20287</v>
          </cell>
          <cell r="B2228" t="str">
            <v>雪怪人</v>
          </cell>
        </row>
        <row r="2229">
          <cell r="A2229">
            <v>20288</v>
          </cell>
          <cell r="B2229" t="str">
            <v>雪怪人</v>
          </cell>
        </row>
        <row r="2230">
          <cell r="A2230">
            <v>20289</v>
          </cell>
          <cell r="B2230" t="str">
            <v>雪怪人</v>
          </cell>
        </row>
        <row r="2231">
          <cell r="A2231">
            <v>20290</v>
          </cell>
          <cell r="B2231" t="str">
            <v>雪怪人</v>
          </cell>
        </row>
        <row r="2232">
          <cell r="A2232">
            <v>20291</v>
          </cell>
          <cell r="B2232" t="str">
            <v>雪怪人</v>
          </cell>
        </row>
        <row r="2233">
          <cell r="A2233">
            <v>20292</v>
          </cell>
          <cell r="B2233" t="str">
            <v>雪怪人</v>
          </cell>
        </row>
        <row r="2234">
          <cell r="A2234">
            <v>20293</v>
          </cell>
          <cell r="B2234" t="str">
            <v>雪怪人</v>
          </cell>
        </row>
        <row r="2235">
          <cell r="A2235">
            <v>20294</v>
          </cell>
          <cell r="B2235" t="str">
            <v>雪怪人</v>
          </cell>
        </row>
        <row r="2236">
          <cell r="A2236">
            <v>20295</v>
          </cell>
          <cell r="B2236" t="str">
            <v>雪怪人</v>
          </cell>
        </row>
        <row r="2237">
          <cell r="A2237">
            <v>20296</v>
          </cell>
          <cell r="B2237" t="str">
            <v>雪怪人</v>
          </cell>
        </row>
        <row r="2238">
          <cell r="A2238">
            <v>20297</v>
          </cell>
          <cell r="B2238" t="str">
            <v>雪怪人</v>
          </cell>
        </row>
        <row r="2239">
          <cell r="A2239">
            <v>20298</v>
          </cell>
          <cell r="B2239" t="str">
            <v>博士</v>
          </cell>
        </row>
        <row r="2240">
          <cell r="A2240">
            <v>20299</v>
          </cell>
          <cell r="B2240" t="str">
            <v>博士</v>
          </cell>
        </row>
        <row r="2241">
          <cell r="A2241">
            <v>20300</v>
          </cell>
          <cell r="B2241" t="str">
            <v>博士</v>
          </cell>
        </row>
        <row r="2242">
          <cell r="A2242">
            <v>20301</v>
          </cell>
          <cell r="B2242" t="str">
            <v>博士</v>
          </cell>
        </row>
        <row r="2243">
          <cell r="A2243">
            <v>20302</v>
          </cell>
          <cell r="B2243" t="str">
            <v>博士</v>
          </cell>
        </row>
        <row r="2244">
          <cell r="A2244">
            <v>20303</v>
          </cell>
          <cell r="B2244" t="str">
            <v>博士</v>
          </cell>
        </row>
        <row r="2245">
          <cell r="A2245">
            <v>20304</v>
          </cell>
          <cell r="B2245" t="str">
            <v>博士</v>
          </cell>
        </row>
        <row r="2246">
          <cell r="A2246">
            <v>20305</v>
          </cell>
          <cell r="B2246" t="str">
            <v>博士</v>
          </cell>
        </row>
        <row r="2247">
          <cell r="A2247">
            <v>20306</v>
          </cell>
          <cell r="B2247" t="str">
            <v>博士</v>
          </cell>
        </row>
        <row r="2248">
          <cell r="A2248">
            <v>20307</v>
          </cell>
          <cell r="B2248" t="str">
            <v>博士</v>
          </cell>
        </row>
        <row r="2249">
          <cell r="A2249">
            <v>20308</v>
          </cell>
          <cell r="B2249" t="str">
            <v>博士</v>
          </cell>
        </row>
        <row r="2250">
          <cell r="A2250">
            <v>20309</v>
          </cell>
          <cell r="B2250" t="str">
            <v>拳击男</v>
          </cell>
        </row>
        <row r="2251">
          <cell r="A2251">
            <v>20310</v>
          </cell>
          <cell r="B2251" t="str">
            <v>拳击男</v>
          </cell>
        </row>
        <row r="2252">
          <cell r="A2252">
            <v>20311</v>
          </cell>
          <cell r="B2252" t="str">
            <v>拳击男</v>
          </cell>
        </row>
        <row r="2253">
          <cell r="A2253">
            <v>20312</v>
          </cell>
          <cell r="B2253" t="str">
            <v>拳击男</v>
          </cell>
        </row>
        <row r="2254">
          <cell r="A2254">
            <v>20313</v>
          </cell>
          <cell r="B2254" t="str">
            <v>拳击男</v>
          </cell>
        </row>
        <row r="2255">
          <cell r="A2255">
            <v>20314</v>
          </cell>
          <cell r="B2255" t="str">
            <v>拳击男</v>
          </cell>
        </row>
        <row r="2256">
          <cell r="A2256">
            <v>20315</v>
          </cell>
          <cell r="B2256" t="str">
            <v>拳击男</v>
          </cell>
        </row>
        <row r="2257">
          <cell r="A2257">
            <v>20316</v>
          </cell>
          <cell r="B2257" t="str">
            <v>拳击男</v>
          </cell>
        </row>
        <row r="2258">
          <cell r="A2258">
            <v>20317</v>
          </cell>
          <cell r="B2258" t="str">
            <v>拳击男</v>
          </cell>
        </row>
        <row r="2259">
          <cell r="A2259">
            <v>20318</v>
          </cell>
          <cell r="B2259" t="str">
            <v>拳击男</v>
          </cell>
        </row>
        <row r="2260">
          <cell r="A2260">
            <v>20319</v>
          </cell>
          <cell r="B2260" t="str">
            <v>拳击男</v>
          </cell>
        </row>
        <row r="2261">
          <cell r="A2261">
            <v>20320</v>
          </cell>
          <cell r="B2261" t="str">
            <v>袖珍机器人</v>
          </cell>
        </row>
        <row r="2262">
          <cell r="A2262">
            <v>20321</v>
          </cell>
          <cell r="B2262" t="str">
            <v>袖珍机器人</v>
          </cell>
        </row>
        <row r="2263">
          <cell r="A2263">
            <v>20322</v>
          </cell>
          <cell r="B2263" t="str">
            <v>袖珍机器人</v>
          </cell>
        </row>
        <row r="2264">
          <cell r="A2264">
            <v>20323</v>
          </cell>
          <cell r="B2264" t="str">
            <v>袖珍机器人</v>
          </cell>
        </row>
        <row r="2265">
          <cell r="A2265">
            <v>20324</v>
          </cell>
          <cell r="B2265" t="str">
            <v>袖珍机器人</v>
          </cell>
        </row>
        <row r="2266">
          <cell r="A2266">
            <v>20325</v>
          </cell>
          <cell r="B2266" t="str">
            <v>袖珍机器人</v>
          </cell>
        </row>
        <row r="2267">
          <cell r="A2267">
            <v>20326</v>
          </cell>
          <cell r="B2267" t="str">
            <v>袖珍机器人</v>
          </cell>
        </row>
        <row r="2268">
          <cell r="A2268">
            <v>20327</v>
          </cell>
          <cell r="B2268" t="str">
            <v>袖珍机器人</v>
          </cell>
        </row>
        <row r="2269">
          <cell r="A2269">
            <v>20328</v>
          </cell>
          <cell r="B2269" t="str">
            <v>袖珍机器人</v>
          </cell>
        </row>
        <row r="2270">
          <cell r="A2270">
            <v>20329</v>
          </cell>
          <cell r="B2270" t="str">
            <v>袖珍机器人</v>
          </cell>
        </row>
        <row r="2271">
          <cell r="A2271">
            <v>20330</v>
          </cell>
          <cell r="B2271" t="str">
            <v>袖珍机器人</v>
          </cell>
        </row>
        <row r="2272">
          <cell r="A2272">
            <v>20331</v>
          </cell>
          <cell r="B2272" t="str">
            <v>霸王催眠花</v>
          </cell>
        </row>
        <row r="2273">
          <cell r="A2273">
            <v>20332</v>
          </cell>
          <cell r="B2273" t="str">
            <v>霸王催眠花</v>
          </cell>
        </row>
        <row r="2274">
          <cell r="A2274">
            <v>20333</v>
          </cell>
          <cell r="B2274" t="str">
            <v>霸王催眠花</v>
          </cell>
        </row>
        <row r="2275">
          <cell r="A2275">
            <v>20334</v>
          </cell>
          <cell r="B2275" t="str">
            <v>霸王催眠花</v>
          </cell>
        </row>
        <row r="2276">
          <cell r="A2276">
            <v>20335</v>
          </cell>
          <cell r="B2276" t="str">
            <v>霸王催眠花</v>
          </cell>
        </row>
        <row r="2277">
          <cell r="A2277">
            <v>20336</v>
          </cell>
          <cell r="B2277" t="str">
            <v>霸王催眠花</v>
          </cell>
        </row>
        <row r="2278">
          <cell r="A2278">
            <v>20337</v>
          </cell>
          <cell r="B2278" t="str">
            <v>霸王催眠花</v>
          </cell>
        </row>
        <row r="2279">
          <cell r="A2279">
            <v>20338</v>
          </cell>
          <cell r="B2279" t="str">
            <v>霸王催眠花</v>
          </cell>
        </row>
        <row r="2280">
          <cell r="A2280">
            <v>20339</v>
          </cell>
          <cell r="B2280" t="str">
            <v>霸王催眠花</v>
          </cell>
        </row>
        <row r="2281">
          <cell r="A2281">
            <v>20340</v>
          </cell>
          <cell r="B2281" t="str">
            <v>霸王催眠花</v>
          </cell>
        </row>
        <row r="2282">
          <cell r="A2282">
            <v>20341</v>
          </cell>
          <cell r="B2282" t="str">
            <v>霸王催眠花</v>
          </cell>
        </row>
        <row r="2283">
          <cell r="A2283">
            <v>20342</v>
          </cell>
          <cell r="B2283" t="str">
            <v>天空鸟人</v>
          </cell>
        </row>
        <row r="2284">
          <cell r="A2284">
            <v>20343</v>
          </cell>
          <cell r="B2284" t="str">
            <v>天空鸟人</v>
          </cell>
        </row>
        <row r="2285">
          <cell r="A2285">
            <v>20344</v>
          </cell>
          <cell r="B2285" t="str">
            <v>天空鸟人</v>
          </cell>
        </row>
        <row r="2286">
          <cell r="A2286">
            <v>20345</v>
          </cell>
          <cell r="B2286" t="str">
            <v>天空鸟人</v>
          </cell>
        </row>
        <row r="2287">
          <cell r="A2287">
            <v>20346</v>
          </cell>
          <cell r="B2287" t="str">
            <v>天空鸟人</v>
          </cell>
        </row>
        <row r="2288">
          <cell r="A2288">
            <v>20347</v>
          </cell>
          <cell r="B2288" t="str">
            <v>天空鸟人</v>
          </cell>
        </row>
        <row r="2289">
          <cell r="A2289">
            <v>20348</v>
          </cell>
          <cell r="B2289" t="str">
            <v>天空鸟人</v>
          </cell>
        </row>
        <row r="2290">
          <cell r="A2290">
            <v>20349</v>
          </cell>
          <cell r="B2290" t="str">
            <v>天空鸟人</v>
          </cell>
        </row>
        <row r="2291">
          <cell r="A2291">
            <v>20350</v>
          </cell>
          <cell r="B2291" t="str">
            <v>天空鸟人</v>
          </cell>
        </row>
        <row r="2292">
          <cell r="A2292">
            <v>20351</v>
          </cell>
          <cell r="B2292" t="str">
            <v>天空鸟人</v>
          </cell>
        </row>
        <row r="2293">
          <cell r="A2293">
            <v>20352</v>
          </cell>
          <cell r="B2293" t="str">
            <v>天空鸟人</v>
          </cell>
        </row>
        <row r="2294">
          <cell r="A2294">
            <v>20353</v>
          </cell>
          <cell r="B2294" t="str">
            <v>快拳黑人</v>
          </cell>
        </row>
        <row r="2295">
          <cell r="A2295">
            <v>20354</v>
          </cell>
          <cell r="B2295" t="str">
            <v>快拳黑人</v>
          </cell>
        </row>
        <row r="2296">
          <cell r="A2296">
            <v>20355</v>
          </cell>
          <cell r="B2296" t="str">
            <v>快拳黑人</v>
          </cell>
        </row>
        <row r="2297">
          <cell r="A2297">
            <v>20356</v>
          </cell>
          <cell r="B2297" t="str">
            <v>快拳黑人</v>
          </cell>
        </row>
        <row r="2298">
          <cell r="A2298">
            <v>20357</v>
          </cell>
          <cell r="B2298" t="str">
            <v>快拳黑人</v>
          </cell>
        </row>
        <row r="2299">
          <cell r="A2299">
            <v>20358</v>
          </cell>
          <cell r="B2299" t="str">
            <v>快拳黑人</v>
          </cell>
        </row>
        <row r="2300">
          <cell r="A2300">
            <v>20359</v>
          </cell>
          <cell r="B2300" t="str">
            <v>快拳黑人</v>
          </cell>
        </row>
        <row r="2301">
          <cell r="A2301">
            <v>20360</v>
          </cell>
          <cell r="B2301" t="str">
            <v>快拳黑人</v>
          </cell>
        </row>
        <row r="2302">
          <cell r="A2302">
            <v>20361</v>
          </cell>
          <cell r="B2302" t="str">
            <v>快拳黑人</v>
          </cell>
        </row>
        <row r="2303">
          <cell r="A2303">
            <v>20362</v>
          </cell>
          <cell r="B2303" t="str">
            <v>快拳黑人</v>
          </cell>
        </row>
        <row r="2304">
          <cell r="A2304">
            <v>20363</v>
          </cell>
          <cell r="B2304" t="str">
            <v>快拳黑人</v>
          </cell>
        </row>
        <row r="2305">
          <cell r="A2305">
            <v>20364</v>
          </cell>
          <cell r="B2305" t="str">
            <v>海洋章鱼人</v>
          </cell>
        </row>
        <row r="2306">
          <cell r="A2306">
            <v>20365</v>
          </cell>
          <cell r="B2306" t="str">
            <v>海洋章鱼人</v>
          </cell>
        </row>
        <row r="2307">
          <cell r="A2307">
            <v>20366</v>
          </cell>
          <cell r="B2307" t="str">
            <v>海洋章鱼人</v>
          </cell>
        </row>
        <row r="2308">
          <cell r="A2308">
            <v>20367</v>
          </cell>
          <cell r="B2308" t="str">
            <v>海洋章鱼人</v>
          </cell>
        </row>
        <row r="2309">
          <cell r="A2309">
            <v>20368</v>
          </cell>
          <cell r="B2309" t="str">
            <v>海洋章鱼人</v>
          </cell>
        </row>
        <row r="2310">
          <cell r="A2310">
            <v>20369</v>
          </cell>
          <cell r="B2310" t="str">
            <v>海洋章鱼人</v>
          </cell>
        </row>
        <row r="2311">
          <cell r="A2311">
            <v>20370</v>
          </cell>
          <cell r="B2311" t="str">
            <v>海洋章鱼人</v>
          </cell>
        </row>
        <row r="2312">
          <cell r="A2312">
            <v>20371</v>
          </cell>
          <cell r="B2312" t="str">
            <v>海洋章鱼人</v>
          </cell>
        </row>
        <row r="2313">
          <cell r="A2313">
            <v>20372</v>
          </cell>
          <cell r="B2313" t="str">
            <v>海洋章鱼人</v>
          </cell>
        </row>
        <row r="2314">
          <cell r="A2314">
            <v>20373</v>
          </cell>
          <cell r="B2314" t="str">
            <v>海洋章鱼人</v>
          </cell>
        </row>
        <row r="2315">
          <cell r="A2315">
            <v>20374</v>
          </cell>
          <cell r="B2315" t="str">
            <v>海洋章鱼人</v>
          </cell>
        </row>
        <row r="2316">
          <cell r="A2316">
            <v>20375</v>
          </cell>
          <cell r="B2316" t="str">
            <v>冲浪女</v>
          </cell>
        </row>
        <row r="2317">
          <cell r="A2317">
            <v>20376</v>
          </cell>
          <cell r="B2317" t="str">
            <v>冲浪女</v>
          </cell>
        </row>
        <row r="2318">
          <cell r="A2318">
            <v>20377</v>
          </cell>
          <cell r="B2318" t="str">
            <v>冲浪女</v>
          </cell>
        </row>
        <row r="2319">
          <cell r="A2319">
            <v>20378</v>
          </cell>
          <cell r="B2319" t="str">
            <v>冲浪女</v>
          </cell>
        </row>
        <row r="2320">
          <cell r="A2320">
            <v>20379</v>
          </cell>
          <cell r="B2320" t="str">
            <v>冲浪女</v>
          </cell>
        </row>
        <row r="2321">
          <cell r="A2321">
            <v>20380</v>
          </cell>
          <cell r="B2321" t="str">
            <v>冲浪女</v>
          </cell>
        </row>
        <row r="2322">
          <cell r="A2322">
            <v>20381</v>
          </cell>
          <cell r="B2322" t="str">
            <v>冲浪女</v>
          </cell>
        </row>
        <row r="2323">
          <cell r="A2323">
            <v>20382</v>
          </cell>
          <cell r="B2323" t="str">
            <v>冲浪女</v>
          </cell>
        </row>
        <row r="2324">
          <cell r="A2324">
            <v>20383</v>
          </cell>
          <cell r="B2324" t="str">
            <v>冲浪女</v>
          </cell>
        </row>
        <row r="2325">
          <cell r="A2325">
            <v>20384</v>
          </cell>
          <cell r="B2325" t="str">
            <v>冲浪女</v>
          </cell>
        </row>
        <row r="2326">
          <cell r="A2326">
            <v>20385</v>
          </cell>
          <cell r="B2326" t="str">
            <v>冲浪女</v>
          </cell>
        </row>
        <row r="2327">
          <cell r="A2327">
            <v>20386</v>
          </cell>
          <cell r="B2327" t="str">
            <v>慌张的海族</v>
          </cell>
        </row>
        <row r="2328">
          <cell r="A2328">
            <v>20387</v>
          </cell>
          <cell r="B2328" t="str">
            <v>慌张的海族</v>
          </cell>
        </row>
        <row r="2329">
          <cell r="A2329">
            <v>20388</v>
          </cell>
          <cell r="B2329" t="str">
            <v>慌张的海族</v>
          </cell>
        </row>
        <row r="2330">
          <cell r="A2330">
            <v>20389</v>
          </cell>
          <cell r="B2330" t="str">
            <v>慌张的海族</v>
          </cell>
        </row>
        <row r="2331">
          <cell r="A2331">
            <v>20390</v>
          </cell>
          <cell r="B2331" t="str">
            <v>慌张的海族</v>
          </cell>
        </row>
        <row r="2332">
          <cell r="A2332">
            <v>20391</v>
          </cell>
          <cell r="B2332" t="str">
            <v>慌张的海族</v>
          </cell>
        </row>
        <row r="2333">
          <cell r="A2333">
            <v>20392</v>
          </cell>
          <cell r="B2333" t="str">
            <v>慌张的海族</v>
          </cell>
        </row>
        <row r="2334">
          <cell r="A2334">
            <v>20393</v>
          </cell>
          <cell r="B2334" t="str">
            <v>慌张的海族</v>
          </cell>
        </row>
        <row r="2335">
          <cell r="A2335">
            <v>20394</v>
          </cell>
          <cell r="B2335" t="str">
            <v>慌张的海族</v>
          </cell>
        </row>
        <row r="2336">
          <cell r="A2336">
            <v>20395</v>
          </cell>
          <cell r="B2336" t="str">
            <v>慌张的海族</v>
          </cell>
        </row>
        <row r="2337">
          <cell r="A2337">
            <v>20396</v>
          </cell>
          <cell r="B2337" t="str">
            <v>慌张的海族</v>
          </cell>
        </row>
        <row r="2338">
          <cell r="A2338">
            <v>20397</v>
          </cell>
          <cell r="B2338" t="str">
            <v>毒液蜘蛛</v>
          </cell>
        </row>
        <row r="2339">
          <cell r="A2339">
            <v>20398</v>
          </cell>
          <cell r="B2339" t="str">
            <v>毒液蜘蛛</v>
          </cell>
        </row>
        <row r="2340">
          <cell r="A2340">
            <v>20399</v>
          </cell>
          <cell r="B2340" t="str">
            <v>毒液蜘蛛</v>
          </cell>
        </row>
        <row r="2341">
          <cell r="A2341">
            <v>20400</v>
          </cell>
          <cell r="B2341" t="str">
            <v>毒液蜘蛛</v>
          </cell>
        </row>
        <row r="2342">
          <cell r="A2342">
            <v>20401</v>
          </cell>
          <cell r="B2342" t="str">
            <v>毒液蜘蛛</v>
          </cell>
        </row>
        <row r="2343">
          <cell r="A2343">
            <v>20402</v>
          </cell>
          <cell r="B2343" t="str">
            <v>毒液蜘蛛</v>
          </cell>
        </row>
        <row r="2344">
          <cell r="A2344">
            <v>20403</v>
          </cell>
          <cell r="B2344" t="str">
            <v>毒液蜘蛛</v>
          </cell>
        </row>
        <row r="2345">
          <cell r="A2345">
            <v>20404</v>
          </cell>
          <cell r="B2345" t="str">
            <v>毒液蜘蛛</v>
          </cell>
        </row>
        <row r="2346">
          <cell r="A2346">
            <v>20405</v>
          </cell>
          <cell r="B2346" t="str">
            <v>毒液蜘蛛</v>
          </cell>
        </row>
        <row r="2347">
          <cell r="A2347">
            <v>20406</v>
          </cell>
          <cell r="B2347" t="str">
            <v>毒液蜘蛛</v>
          </cell>
        </row>
        <row r="2348">
          <cell r="A2348">
            <v>20407</v>
          </cell>
          <cell r="B2348" t="str">
            <v>毒液蜘蛛</v>
          </cell>
        </row>
        <row r="2349">
          <cell r="A2349">
            <v>20408</v>
          </cell>
          <cell r="B2349" t="str">
            <v>霸王花</v>
          </cell>
        </row>
        <row r="2350">
          <cell r="A2350">
            <v>20409</v>
          </cell>
          <cell r="B2350" t="str">
            <v>霸王花</v>
          </cell>
        </row>
        <row r="2351">
          <cell r="A2351">
            <v>20410</v>
          </cell>
          <cell r="B2351" t="str">
            <v>霸王花</v>
          </cell>
        </row>
        <row r="2352">
          <cell r="A2352">
            <v>20411</v>
          </cell>
          <cell r="B2352" t="str">
            <v>霸王花</v>
          </cell>
        </row>
        <row r="2353">
          <cell r="A2353">
            <v>20412</v>
          </cell>
          <cell r="B2353" t="str">
            <v>霸王花</v>
          </cell>
        </row>
        <row r="2354">
          <cell r="A2354">
            <v>20413</v>
          </cell>
          <cell r="B2354" t="str">
            <v>霸王花</v>
          </cell>
        </row>
        <row r="2355">
          <cell r="A2355">
            <v>20414</v>
          </cell>
          <cell r="B2355" t="str">
            <v>霸王花</v>
          </cell>
        </row>
        <row r="2356">
          <cell r="A2356">
            <v>20415</v>
          </cell>
          <cell r="B2356" t="str">
            <v>霸王花</v>
          </cell>
        </row>
        <row r="2357">
          <cell r="A2357">
            <v>20416</v>
          </cell>
          <cell r="B2357" t="str">
            <v>霸王花</v>
          </cell>
        </row>
        <row r="2358">
          <cell r="A2358">
            <v>20417</v>
          </cell>
          <cell r="B2358" t="str">
            <v>霸王花</v>
          </cell>
        </row>
        <row r="2359">
          <cell r="A2359">
            <v>20418</v>
          </cell>
          <cell r="B2359" t="str">
            <v>霸王花</v>
          </cell>
        </row>
        <row r="2360">
          <cell r="A2360">
            <v>20419</v>
          </cell>
          <cell r="B2360" t="str">
            <v>蜘蛛变态人</v>
          </cell>
        </row>
        <row r="2361">
          <cell r="A2361">
            <v>20420</v>
          </cell>
          <cell r="B2361" t="str">
            <v>蜘蛛变态人</v>
          </cell>
        </row>
        <row r="2362">
          <cell r="A2362">
            <v>20421</v>
          </cell>
          <cell r="B2362" t="str">
            <v>蜘蛛变态人</v>
          </cell>
        </row>
        <row r="2363">
          <cell r="A2363">
            <v>20422</v>
          </cell>
          <cell r="B2363" t="str">
            <v>蜘蛛变态人</v>
          </cell>
        </row>
        <row r="2364">
          <cell r="A2364">
            <v>20423</v>
          </cell>
          <cell r="B2364" t="str">
            <v>蜘蛛变态人</v>
          </cell>
        </row>
        <row r="2365">
          <cell r="A2365">
            <v>20424</v>
          </cell>
          <cell r="B2365" t="str">
            <v>蜘蛛变态人</v>
          </cell>
        </row>
        <row r="2366">
          <cell r="A2366">
            <v>20425</v>
          </cell>
          <cell r="B2366" t="str">
            <v>蜘蛛变态人</v>
          </cell>
        </row>
        <row r="2367">
          <cell r="A2367">
            <v>20426</v>
          </cell>
          <cell r="B2367" t="str">
            <v>蜘蛛变态人</v>
          </cell>
        </row>
        <row r="2368">
          <cell r="A2368">
            <v>20427</v>
          </cell>
          <cell r="B2368" t="str">
            <v>蜘蛛变态人</v>
          </cell>
        </row>
        <row r="2369">
          <cell r="A2369">
            <v>20428</v>
          </cell>
          <cell r="B2369" t="str">
            <v>蜘蛛变态人</v>
          </cell>
        </row>
        <row r="2370">
          <cell r="A2370">
            <v>20429</v>
          </cell>
          <cell r="B2370" t="str">
            <v>蜘蛛变态人</v>
          </cell>
        </row>
        <row r="2371">
          <cell r="A2371">
            <v>20430</v>
          </cell>
          <cell r="B2371" t="str">
            <v>贪吃的蜘蛛</v>
          </cell>
        </row>
        <row r="2372">
          <cell r="A2372">
            <v>20431</v>
          </cell>
          <cell r="B2372" t="str">
            <v>贪吃的蜘蛛</v>
          </cell>
        </row>
        <row r="2373">
          <cell r="A2373">
            <v>20432</v>
          </cell>
          <cell r="B2373" t="str">
            <v>贪吃的蜘蛛</v>
          </cell>
        </row>
        <row r="2374">
          <cell r="A2374">
            <v>20433</v>
          </cell>
          <cell r="B2374" t="str">
            <v>贪吃的蜘蛛</v>
          </cell>
        </row>
        <row r="2375">
          <cell r="A2375">
            <v>20434</v>
          </cell>
          <cell r="B2375" t="str">
            <v>贪吃的蜘蛛</v>
          </cell>
        </row>
        <row r="2376">
          <cell r="A2376">
            <v>20435</v>
          </cell>
          <cell r="B2376" t="str">
            <v>贪吃的蜘蛛</v>
          </cell>
        </row>
        <row r="2377">
          <cell r="A2377">
            <v>20436</v>
          </cell>
          <cell r="B2377" t="str">
            <v>贪吃的蜘蛛</v>
          </cell>
        </row>
        <row r="2378">
          <cell r="A2378">
            <v>20437</v>
          </cell>
          <cell r="B2378" t="str">
            <v>贪吃的蜘蛛</v>
          </cell>
        </row>
        <row r="2379">
          <cell r="A2379">
            <v>20438</v>
          </cell>
          <cell r="B2379" t="str">
            <v>贪吃的蜘蛛</v>
          </cell>
        </row>
        <row r="2380">
          <cell r="A2380">
            <v>20439</v>
          </cell>
          <cell r="B2380" t="str">
            <v>贪吃的蜘蛛</v>
          </cell>
        </row>
        <row r="2381">
          <cell r="A2381">
            <v>20440</v>
          </cell>
          <cell r="B2381" t="str">
            <v>贪吃的蜘蛛</v>
          </cell>
        </row>
        <row r="2382">
          <cell r="A2382">
            <v>20441</v>
          </cell>
          <cell r="B2382" t="str">
            <v>奇袭梅</v>
          </cell>
        </row>
        <row r="2383">
          <cell r="A2383">
            <v>20442</v>
          </cell>
          <cell r="B2383" t="str">
            <v>奇袭梅</v>
          </cell>
        </row>
        <row r="2384">
          <cell r="A2384">
            <v>20443</v>
          </cell>
          <cell r="B2384" t="str">
            <v>奇袭梅</v>
          </cell>
        </row>
        <row r="2385">
          <cell r="A2385">
            <v>20444</v>
          </cell>
          <cell r="B2385" t="str">
            <v>奇袭梅</v>
          </cell>
        </row>
        <row r="2386">
          <cell r="A2386">
            <v>20445</v>
          </cell>
          <cell r="B2386" t="str">
            <v>奇袭梅</v>
          </cell>
        </row>
        <row r="2387">
          <cell r="A2387">
            <v>20446</v>
          </cell>
          <cell r="B2387" t="str">
            <v>奇袭梅</v>
          </cell>
        </row>
        <row r="2388">
          <cell r="A2388">
            <v>20447</v>
          </cell>
          <cell r="B2388" t="str">
            <v>奇袭梅</v>
          </cell>
        </row>
        <row r="2389">
          <cell r="A2389">
            <v>20448</v>
          </cell>
          <cell r="B2389" t="str">
            <v>奇袭梅</v>
          </cell>
        </row>
        <row r="2390">
          <cell r="A2390">
            <v>20449</v>
          </cell>
          <cell r="B2390" t="str">
            <v>奇袭梅</v>
          </cell>
        </row>
        <row r="2391">
          <cell r="A2391">
            <v>20450</v>
          </cell>
          <cell r="B2391" t="str">
            <v>奇袭梅</v>
          </cell>
        </row>
        <row r="2392">
          <cell r="A2392">
            <v>20451</v>
          </cell>
          <cell r="B2392" t="str">
            <v>奇袭梅</v>
          </cell>
        </row>
        <row r="2393">
          <cell r="A2393">
            <v>20452</v>
          </cell>
          <cell r="B2393" t="str">
            <v>海章鱼</v>
          </cell>
        </row>
        <row r="2394">
          <cell r="A2394">
            <v>20453</v>
          </cell>
          <cell r="B2394" t="str">
            <v>海章鱼</v>
          </cell>
        </row>
        <row r="2395">
          <cell r="A2395">
            <v>20454</v>
          </cell>
          <cell r="B2395" t="str">
            <v>海章鱼</v>
          </cell>
        </row>
        <row r="2396">
          <cell r="A2396">
            <v>20455</v>
          </cell>
          <cell r="B2396" t="str">
            <v>海章鱼</v>
          </cell>
        </row>
        <row r="2397">
          <cell r="A2397">
            <v>20456</v>
          </cell>
          <cell r="B2397" t="str">
            <v>海章鱼</v>
          </cell>
        </row>
        <row r="2398">
          <cell r="A2398">
            <v>20457</v>
          </cell>
          <cell r="B2398" t="str">
            <v>海章鱼</v>
          </cell>
        </row>
        <row r="2399">
          <cell r="A2399">
            <v>20458</v>
          </cell>
          <cell r="B2399" t="str">
            <v>海章鱼</v>
          </cell>
        </row>
        <row r="2400">
          <cell r="A2400">
            <v>20459</v>
          </cell>
          <cell r="B2400" t="str">
            <v>海章鱼</v>
          </cell>
        </row>
        <row r="2401">
          <cell r="A2401">
            <v>20460</v>
          </cell>
          <cell r="B2401" t="str">
            <v>海章鱼</v>
          </cell>
        </row>
        <row r="2402">
          <cell r="A2402">
            <v>20461</v>
          </cell>
          <cell r="B2402" t="str">
            <v>海章鱼</v>
          </cell>
        </row>
        <row r="2403">
          <cell r="A2403">
            <v>20462</v>
          </cell>
          <cell r="B2403" t="str">
            <v>海章鱼</v>
          </cell>
        </row>
        <row r="2404">
          <cell r="A2404">
            <v>20463</v>
          </cell>
          <cell r="B2404" t="str">
            <v>原始人王八</v>
          </cell>
        </row>
        <row r="2405">
          <cell r="A2405">
            <v>20464</v>
          </cell>
          <cell r="B2405" t="str">
            <v>原始人王八</v>
          </cell>
        </row>
        <row r="2406">
          <cell r="A2406">
            <v>20465</v>
          </cell>
          <cell r="B2406" t="str">
            <v>原始人王八</v>
          </cell>
        </row>
        <row r="2407">
          <cell r="A2407">
            <v>20466</v>
          </cell>
          <cell r="B2407" t="str">
            <v>原始人王八</v>
          </cell>
        </row>
        <row r="2408">
          <cell r="A2408">
            <v>20467</v>
          </cell>
          <cell r="B2408" t="str">
            <v>原始人王八</v>
          </cell>
        </row>
        <row r="2409">
          <cell r="A2409">
            <v>20468</v>
          </cell>
          <cell r="B2409" t="str">
            <v>原始人王八</v>
          </cell>
        </row>
        <row r="2410">
          <cell r="A2410">
            <v>20469</v>
          </cell>
          <cell r="B2410" t="str">
            <v>原始人王八</v>
          </cell>
        </row>
        <row r="2411">
          <cell r="A2411">
            <v>20470</v>
          </cell>
          <cell r="B2411" t="str">
            <v>原始人王八</v>
          </cell>
        </row>
        <row r="2412">
          <cell r="A2412">
            <v>20471</v>
          </cell>
          <cell r="B2412" t="str">
            <v>原始人王八</v>
          </cell>
        </row>
        <row r="2413">
          <cell r="A2413">
            <v>20472</v>
          </cell>
          <cell r="B2413" t="str">
            <v>原始人王八</v>
          </cell>
        </row>
        <row r="2414">
          <cell r="A2414">
            <v>20473</v>
          </cell>
          <cell r="B2414" t="str">
            <v>原始人王八</v>
          </cell>
        </row>
        <row r="2415">
          <cell r="A2415">
            <v>20474</v>
          </cell>
          <cell r="B2415" t="str">
            <v>螺旋桨</v>
          </cell>
        </row>
        <row r="2416">
          <cell r="A2416">
            <v>20475</v>
          </cell>
          <cell r="B2416" t="str">
            <v>螺旋桨</v>
          </cell>
        </row>
        <row r="2417">
          <cell r="A2417">
            <v>20476</v>
          </cell>
          <cell r="B2417" t="str">
            <v>螺旋桨</v>
          </cell>
        </row>
        <row r="2418">
          <cell r="A2418">
            <v>20477</v>
          </cell>
          <cell r="B2418" t="str">
            <v>螺旋桨</v>
          </cell>
        </row>
        <row r="2419">
          <cell r="A2419">
            <v>20478</v>
          </cell>
          <cell r="B2419" t="str">
            <v>螺旋桨</v>
          </cell>
        </row>
        <row r="2420">
          <cell r="A2420">
            <v>20479</v>
          </cell>
          <cell r="B2420" t="str">
            <v>螺旋桨</v>
          </cell>
        </row>
        <row r="2421">
          <cell r="A2421">
            <v>20480</v>
          </cell>
          <cell r="B2421" t="str">
            <v>螺旋桨</v>
          </cell>
        </row>
        <row r="2422">
          <cell r="A2422">
            <v>20481</v>
          </cell>
          <cell r="B2422" t="str">
            <v>螺旋桨</v>
          </cell>
        </row>
        <row r="2423">
          <cell r="A2423">
            <v>20482</v>
          </cell>
          <cell r="B2423" t="str">
            <v>螺旋桨</v>
          </cell>
        </row>
        <row r="2424">
          <cell r="A2424">
            <v>20483</v>
          </cell>
          <cell r="B2424" t="str">
            <v>螺旋桨</v>
          </cell>
        </row>
        <row r="2425">
          <cell r="A2425">
            <v>20484</v>
          </cell>
          <cell r="B2425" t="str">
            <v>螺旋桨</v>
          </cell>
        </row>
        <row r="2426">
          <cell r="A2426">
            <v>20485</v>
          </cell>
          <cell r="B2426" t="str">
            <v>快拳黑人</v>
          </cell>
        </row>
        <row r="2427">
          <cell r="A2427">
            <v>20486</v>
          </cell>
          <cell r="B2427" t="str">
            <v>快拳黑人</v>
          </cell>
        </row>
        <row r="2428">
          <cell r="A2428">
            <v>20487</v>
          </cell>
          <cell r="B2428" t="str">
            <v>快拳黑人</v>
          </cell>
        </row>
        <row r="2429">
          <cell r="A2429">
            <v>20488</v>
          </cell>
          <cell r="B2429" t="str">
            <v>快拳黑人</v>
          </cell>
        </row>
        <row r="2430">
          <cell r="A2430">
            <v>20489</v>
          </cell>
          <cell r="B2430" t="str">
            <v>快拳黑人</v>
          </cell>
        </row>
        <row r="2431">
          <cell r="A2431">
            <v>20490</v>
          </cell>
          <cell r="B2431" t="str">
            <v>快拳黑人</v>
          </cell>
        </row>
        <row r="2432">
          <cell r="A2432">
            <v>20491</v>
          </cell>
          <cell r="B2432" t="str">
            <v>快拳黑人</v>
          </cell>
        </row>
        <row r="2433">
          <cell r="A2433">
            <v>20492</v>
          </cell>
          <cell r="B2433" t="str">
            <v>快拳黑人</v>
          </cell>
        </row>
        <row r="2434">
          <cell r="A2434">
            <v>20493</v>
          </cell>
          <cell r="B2434" t="str">
            <v>快拳黑人</v>
          </cell>
        </row>
        <row r="2435">
          <cell r="A2435">
            <v>20494</v>
          </cell>
          <cell r="B2435" t="str">
            <v>快拳黑人</v>
          </cell>
        </row>
        <row r="2436">
          <cell r="A2436">
            <v>20495</v>
          </cell>
          <cell r="B2436" t="str">
            <v>快拳黑人</v>
          </cell>
        </row>
        <row r="2437">
          <cell r="A2437">
            <v>20496</v>
          </cell>
          <cell r="B2437" t="str">
            <v>快拳黑人</v>
          </cell>
        </row>
        <row r="2438">
          <cell r="A2438">
            <v>20497</v>
          </cell>
          <cell r="B2438" t="str">
            <v>快拳黑人</v>
          </cell>
        </row>
        <row r="2439">
          <cell r="A2439">
            <v>20498</v>
          </cell>
          <cell r="B2439" t="str">
            <v>快拳黑人</v>
          </cell>
        </row>
        <row r="2440">
          <cell r="A2440">
            <v>20499</v>
          </cell>
          <cell r="B2440" t="str">
            <v>快拳黑人</v>
          </cell>
        </row>
        <row r="2441">
          <cell r="A2441">
            <v>20500</v>
          </cell>
          <cell r="B2441" t="str">
            <v>快拳黑人</v>
          </cell>
        </row>
        <row r="2442">
          <cell r="A2442">
            <v>20501</v>
          </cell>
          <cell r="B2442" t="str">
            <v>快拳黑人</v>
          </cell>
        </row>
        <row r="2443">
          <cell r="A2443">
            <v>20502</v>
          </cell>
          <cell r="B2443" t="str">
            <v>快拳黑人</v>
          </cell>
        </row>
        <row r="2444">
          <cell r="A2444">
            <v>20503</v>
          </cell>
          <cell r="B2444" t="str">
            <v>快拳黑人</v>
          </cell>
        </row>
        <row r="2445">
          <cell r="A2445">
            <v>20504</v>
          </cell>
          <cell r="B2445" t="str">
            <v>快拳黑人</v>
          </cell>
        </row>
        <row r="2446">
          <cell r="A2446">
            <v>20505</v>
          </cell>
          <cell r="B2446" t="str">
            <v>快拳黑人</v>
          </cell>
        </row>
        <row r="2447">
          <cell r="A2447">
            <v>20506</v>
          </cell>
          <cell r="B2447" t="str">
            <v>快拳黑人</v>
          </cell>
        </row>
        <row r="2448">
          <cell r="A2448">
            <v>20507</v>
          </cell>
          <cell r="B2448" t="str">
            <v>肌肉怪人</v>
          </cell>
        </row>
        <row r="2449">
          <cell r="A2449">
            <v>20508</v>
          </cell>
          <cell r="B2449" t="str">
            <v>肌肉怪人</v>
          </cell>
        </row>
        <row r="2450">
          <cell r="A2450">
            <v>20509</v>
          </cell>
          <cell r="B2450" t="str">
            <v>肌肉怪人</v>
          </cell>
        </row>
        <row r="2451">
          <cell r="A2451">
            <v>20510</v>
          </cell>
          <cell r="B2451" t="str">
            <v>肌肉怪人</v>
          </cell>
        </row>
        <row r="2452">
          <cell r="A2452">
            <v>20511</v>
          </cell>
          <cell r="B2452" t="str">
            <v>肌肉怪人</v>
          </cell>
        </row>
        <row r="2453">
          <cell r="A2453">
            <v>20512</v>
          </cell>
          <cell r="B2453" t="str">
            <v>肌肉怪人</v>
          </cell>
        </row>
        <row r="2454">
          <cell r="A2454">
            <v>20513</v>
          </cell>
          <cell r="B2454" t="str">
            <v>肌肉怪人</v>
          </cell>
        </row>
        <row r="2455">
          <cell r="A2455">
            <v>20514</v>
          </cell>
          <cell r="B2455" t="str">
            <v>肌肉怪人</v>
          </cell>
        </row>
        <row r="2456">
          <cell r="A2456">
            <v>20515</v>
          </cell>
          <cell r="B2456" t="str">
            <v>肌肉怪人</v>
          </cell>
        </row>
        <row r="2457">
          <cell r="A2457">
            <v>20516</v>
          </cell>
          <cell r="B2457" t="str">
            <v>肌肉怪人</v>
          </cell>
        </row>
        <row r="2458">
          <cell r="A2458">
            <v>20517</v>
          </cell>
          <cell r="B2458" t="str">
            <v>肌肉怪人</v>
          </cell>
        </row>
        <row r="2459">
          <cell r="A2459">
            <v>20518</v>
          </cell>
          <cell r="B2459" t="str">
            <v>快拳黑人</v>
          </cell>
        </row>
        <row r="2460">
          <cell r="A2460">
            <v>20519</v>
          </cell>
          <cell r="B2460" t="str">
            <v>快拳黑人</v>
          </cell>
        </row>
        <row r="2461">
          <cell r="A2461">
            <v>20520</v>
          </cell>
          <cell r="B2461" t="str">
            <v>快拳黑人</v>
          </cell>
        </row>
        <row r="2462">
          <cell r="A2462">
            <v>20521</v>
          </cell>
          <cell r="B2462" t="str">
            <v>快拳黑人</v>
          </cell>
        </row>
        <row r="2463">
          <cell r="A2463">
            <v>20522</v>
          </cell>
          <cell r="B2463" t="str">
            <v>快拳黑人</v>
          </cell>
        </row>
        <row r="2464">
          <cell r="A2464">
            <v>20523</v>
          </cell>
          <cell r="B2464" t="str">
            <v>快拳黑人</v>
          </cell>
        </row>
        <row r="2465">
          <cell r="A2465">
            <v>20524</v>
          </cell>
          <cell r="B2465" t="str">
            <v>快拳黑人</v>
          </cell>
        </row>
        <row r="2466">
          <cell r="A2466">
            <v>20525</v>
          </cell>
          <cell r="B2466" t="str">
            <v>快拳黑人</v>
          </cell>
        </row>
        <row r="2467">
          <cell r="A2467">
            <v>20526</v>
          </cell>
          <cell r="B2467" t="str">
            <v>快拳黑人</v>
          </cell>
        </row>
        <row r="2468">
          <cell r="A2468">
            <v>20527</v>
          </cell>
          <cell r="B2468" t="str">
            <v>快拳黑人</v>
          </cell>
        </row>
        <row r="2469">
          <cell r="A2469">
            <v>20528</v>
          </cell>
          <cell r="B2469" t="str">
            <v>快拳黑人</v>
          </cell>
        </row>
        <row r="2470">
          <cell r="A2470">
            <v>20529</v>
          </cell>
          <cell r="B2470" t="str">
            <v>雪人王</v>
          </cell>
        </row>
        <row r="2471">
          <cell r="A2471">
            <v>20530</v>
          </cell>
          <cell r="B2471" t="str">
            <v>雪人王</v>
          </cell>
        </row>
        <row r="2472">
          <cell r="A2472">
            <v>20531</v>
          </cell>
          <cell r="B2472" t="str">
            <v>雪人王</v>
          </cell>
        </row>
        <row r="2473">
          <cell r="A2473">
            <v>20532</v>
          </cell>
          <cell r="B2473" t="str">
            <v>雪人王</v>
          </cell>
        </row>
        <row r="2474">
          <cell r="A2474">
            <v>20533</v>
          </cell>
          <cell r="B2474" t="str">
            <v>雪人王</v>
          </cell>
        </row>
        <row r="2475">
          <cell r="A2475">
            <v>20534</v>
          </cell>
          <cell r="B2475" t="str">
            <v>雪人王</v>
          </cell>
        </row>
        <row r="2476">
          <cell r="A2476">
            <v>20535</v>
          </cell>
          <cell r="B2476" t="str">
            <v>雪人王</v>
          </cell>
        </row>
        <row r="2477">
          <cell r="A2477">
            <v>20536</v>
          </cell>
          <cell r="B2477" t="str">
            <v>雪人王</v>
          </cell>
        </row>
        <row r="2478">
          <cell r="A2478">
            <v>20537</v>
          </cell>
          <cell r="B2478" t="str">
            <v>雪人王</v>
          </cell>
        </row>
        <row r="2479">
          <cell r="A2479">
            <v>20538</v>
          </cell>
          <cell r="B2479" t="str">
            <v>雪人王</v>
          </cell>
        </row>
        <row r="2480">
          <cell r="A2480">
            <v>20539</v>
          </cell>
          <cell r="B2480" t="str">
            <v>雪人王</v>
          </cell>
        </row>
        <row r="2481">
          <cell r="A2481">
            <v>20540</v>
          </cell>
          <cell r="B2481" t="str">
            <v>催眠花</v>
          </cell>
        </row>
        <row r="2482">
          <cell r="A2482">
            <v>20541</v>
          </cell>
          <cell r="B2482" t="str">
            <v>催眠花</v>
          </cell>
        </row>
        <row r="2483">
          <cell r="A2483">
            <v>20542</v>
          </cell>
          <cell r="B2483" t="str">
            <v>催眠花</v>
          </cell>
        </row>
        <row r="2484">
          <cell r="A2484">
            <v>20543</v>
          </cell>
          <cell r="B2484" t="str">
            <v>催眠花</v>
          </cell>
        </row>
        <row r="2485">
          <cell r="A2485">
            <v>20544</v>
          </cell>
          <cell r="B2485" t="str">
            <v>催眠花</v>
          </cell>
        </row>
        <row r="2486">
          <cell r="A2486">
            <v>20545</v>
          </cell>
          <cell r="B2486" t="str">
            <v>催眠花</v>
          </cell>
        </row>
        <row r="2487">
          <cell r="A2487">
            <v>20546</v>
          </cell>
          <cell r="B2487" t="str">
            <v>催眠花</v>
          </cell>
        </row>
        <row r="2488">
          <cell r="A2488">
            <v>20547</v>
          </cell>
          <cell r="B2488" t="str">
            <v>催眠花</v>
          </cell>
        </row>
        <row r="2489">
          <cell r="A2489">
            <v>20548</v>
          </cell>
          <cell r="B2489" t="str">
            <v>催眠花</v>
          </cell>
        </row>
        <row r="2490">
          <cell r="A2490">
            <v>20549</v>
          </cell>
          <cell r="B2490" t="str">
            <v>催眠花</v>
          </cell>
        </row>
        <row r="2491">
          <cell r="A2491">
            <v>20550</v>
          </cell>
          <cell r="B2491" t="str">
            <v>催眠花</v>
          </cell>
        </row>
        <row r="2492">
          <cell r="A2492">
            <v>20551</v>
          </cell>
          <cell r="B2492" t="str">
            <v>土龙</v>
          </cell>
        </row>
        <row r="2493">
          <cell r="A2493">
            <v>20552</v>
          </cell>
          <cell r="B2493" t="str">
            <v>土龙</v>
          </cell>
        </row>
        <row r="2494">
          <cell r="A2494">
            <v>20553</v>
          </cell>
          <cell r="B2494" t="str">
            <v>土龙</v>
          </cell>
        </row>
        <row r="2495">
          <cell r="A2495">
            <v>20554</v>
          </cell>
          <cell r="B2495" t="str">
            <v>土龙</v>
          </cell>
        </row>
        <row r="2496">
          <cell r="A2496">
            <v>20555</v>
          </cell>
          <cell r="B2496" t="str">
            <v>土龙</v>
          </cell>
        </row>
        <row r="2497">
          <cell r="A2497">
            <v>20556</v>
          </cell>
          <cell r="B2497" t="str">
            <v>土龙</v>
          </cell>
        </row>
        <row r="2498">
          <cell r="A2498">
            <v>20557</v>
          </cell>
          <cell r="B2498" t="str">
            <v>土龙</v>
          </cell>
        </row>
        <row r="2499">
          <cell r="A2499">
            <v>20558</v>
          </cell>
          <cell r="B2499" t="str">
            <v>土龙</v>
          </cell>
        </row>
        <row r="2500">
          <cell r="A2500">
            <v>20559</v>
          </cell>
          <cell r="B2500" t="str">
            <v>土龙</v>
          </cell>
        </row>
        <row r="2501">
          <cell r="A2501">
            <v>20560</v>
          </cell>
          <cell r="B2501" t="str">
            <v>土龙</v>
          </cell>
        </row>
        <row r="2502">
          <cell r="A2502">
            <v>20561</v>
          </cell>
          <cell r="B2502" t="str">
            <v>土龙</v>
          </cell>
        </row>
        <row r="2503">
          <cell r="A2503">
            <v>20701</v>
          </cell>
          <cell r="B2503" t="str">
            <v>琦玉</v>
          </cell>
        </row>
        <row r="2504">
          <cell r="A2504">
            <v>20702</v>
          </cell>
          <cell r="B2504" t="str">
            <v>琦玉</v>
          </cell>
        </row>
        <row r="2505">
          <cell r="A2505">
            <v>20703</v>
          </cell>
          <cell r="B2505" t="str">
            <v>杰诺斯</v>
          </cell>
        </row>
        <row r="2506">
          <cell r="A2506">
            <v>20704</v>
          </cell>
          <cell r="B2506" t="str">
            <v>杰诺斯</v>
          </cell>
        </row>
        <row r="2507">
          <cell r="A2507">
            <v>20705</v>
          </cell>
          <cell r="B2507" t="str">
            <v>甜心假面</v>
          </cell>
        </row>
        <row r="2508">
          <cell r="A2508">
            <v>20706</v>
          </cell>
          <cell r="B2508" t="str">
            <v>甜心假面</v>
          </cell>
        </row>
        <row r="2509">
          <cell r="A2509">
            <v>20707</v>
          </cell>
          <cell r="B2509" t="str">
            <v>性感囚犯</v>
          </cell>
        </row>
        <row r="2510">
          <cell r="A2510">
            <v>20708</v>
          </cell>
          <cell r="B2510" t="str">
            <v>性感囚犯</v>
          </cell>
        </row>
        <row r="2511">
          <cell r="A2511">
            <v>20709</v>
          </cell>
          <cell r="B2511" t="str">
            <v>背心尊者</v>
          </cell>
        </row>
        <row r="2512">
          <cell r="A2512">
            <v>20710</v>
          </cell>
          <cell r="B2512" t="str">
            <v>背心尊者</v>
          </cell>
        </row>
        <row r="2513">
          <cell r="A2513">
            <v>20711</v>
          </cell>
          <cell r="B2513" t="str">
            <v>超合金黑光</v>
          </cell>
        </row>
        <row r="2514">
          <cell r="A2514">
            <v>20712</v>
          </cell>
          <cell r="B2514" t="str">
            <v>超合金黑光</v>
          </cell>
        </row>
        <row r="2515">
          <cell r="A2515">
            <v>20713</v>
          </cell>
          <cell r="B2515" t="str">
            <v>KING</v>
          </cell>
        </row>
        <row r="2516">
          <cell r="A2516">
            <v>20714</v>
          </cell>
          <cell r="B2516" t="str">
            <v>KING</v>
          </cell>
        </row>
        <row r="2517">
          <cell r="A2517">
            <v>20715</v>
          </cell>
          <cell r="B2517" t="str">
            <v>阿修罗盔甲</v>
          </cell>
        </row>
        <row r="2518">
          <cell r="A2518">
            <v>20716</v>
          </cell>
          <cell r="B2518" t="str">
            <v>阿修罗盔甲</v>
          </cell>
        </row>
        <row r="2519">
          <cell r="A2519">
            <v>20717</v>
          </cell>
          <cell r="B2519" t="str">
            <v>警犬侠</v>
          </cell>
        </row>
        <row r="2520">
          <cell r="A2520">
            <v>20718</v>
          </cell>
          <cell r="B2520" t="str">
            <v>警犬侠</v>
          </cell>
        </row>
        <row r="2521">
          <cell r="A2521">
            <v>20719</v>
          </cell>
          <cell r="B2521" t="str">
            <v>学生</v>
          </cell>
        </row>
        <row r="2522">
          <cell r="A2522">
            <v>20720</v>
          </cell>
          <cell r="B2522" t="str">
            <v>学生</v>
          </cell>
        </row>
        <row r="2523">
          <cell r="A2523">
            <v>20721</v>
          </cell>
          <cell r="B2523" t="str">
            <v>变异疫苗人</v>
          </cell>
        </row>
        <row r="2524">
          <cell r="A2524">
            <v>20722</v>
          </cell>
          <cell r="B2524" t="str">
            <v>变异疫苗人</v>
          </cell>
        </row>
        <row r="2525">
          <cell r="A2525">
            <v>20723</v>
          </cell>
          <cell r="B2525" t="str">
            <v>睫毛</v>
          </cell>
        </row>
        <row r="2526">
          <cell r="A2526">
            <v>20724</v>
          </cell>
          <cell r="B2526" t="str">
            <v>睫毛</v>
          </cell>
        </row>
        <row r="2527">
          <cell r="A2527">
            <v>20725</v>
          </cell>
          <cell r="B2527" t="str">
            <v>老虎背心</v>
          </cell>
        </row>
        <row r="2528">
          <cell r="A2528">
            <v>20726</v>
          </cell>
          <cell r="B2528" t="str">
            <v>老虎背心</v>
          </cell>
        </row>
        <row r="2529">
          <cell r="A2529">
            <v>20727</v>
          </cell>
          <cell r="B2529" t="str">
            <v>协会管理员</v>
          </cell>
        </row>
        <row r="2530">
          <cell r="A2530">
            <v>20728</v>
          </cell>
          <cell r="B2530" t="str">
            <v>协会管理员</v>
          </cell>
        </row>
        <row r="2531">
          <cell r="A2531">
            <v>20729</v>
          </cell>
          <cell r="B2531" t="str">
            <v>猪神</v>
          </cell>
        </row>
        <row r="2532">
          <cell r="A2532">
            <v>20730</v>
          </cell>
          <cell r="B2532" t="str">
            <v>猪神</v>
          </cell>
        </row>
        <row r="2533">
          <cell r="A2533">
            <v>20731</v>
          </cell>
          <cell r="B2533" t="str">
            <v>重战车兜裆布</v>
          </cell>
        </row>
        <row r="2534">
          <cell r="A2534">
            <v>20732</v>
          </cell>
          <cell r="B2534" t="str">
            <v>重战车兜裆布</v>
          </cell>
        </row>
        <row r="2535">
          <cell r="A2535">
            <v>20733</v>
          </cell>
          <cell r="B2535" t="str">
            <v>魔术妙手</v>
          </cell>
        </row>
        <row r="2536">
          <cell r="A2536">
            <v>20734</v>
          </cell>
          <cell r="B2536" t="str">
            <v>魔术妙手</v>
          </cell>
        </row>
        <row r="2537">
          <cell r="A2537">
            <v>20735</v>
          </cell>
          <cell r="B2537" t="str">
            <v>十字键</v>
          </cell>
        </row>
        <row r="2538">
          <cell r="A2538">
            <v>20736</v>
          </cell>
          <cell r="B2538" t="str">
            <v>十字键</v>
          </cell>
        </row>
        <row r="2539">
          <cell r="A2539">
            <v>20737</v>
          </cell>
          <cell r="B2539" t="str">
            <v>丧服吊带</v>
          </cell>
        </row>
        <row r="2540">
          <cell r="A2540">
            <v>20738</v>
          </cell>
          <cell r="B2540" t="str">
            <v>丧服吊带</v>
          </cell>
        </row>
        <row r="2541">
          <cell r="A2541">
            <v>20739</v>
          </cell>
          <cell r="B2541" t="str">
            <v>大力怪</v>
          </cell>
        </row>
        <row r="2542">
          <cell r="A2542">
            <v>20740</v>
          </cell>
          <cell r="B2542" t="str">
            <v>大力怪</v>
          </cell>
        </row>
        <row r="2543">
          <cell r="A2543">
            <v>20741</v>
          </cell>
          <cell r="B2543" t="str">
            <v>百年蝉幼虫</v>
          </cell>
        </row>
        <row r="2544">
          <cell r="A2544">
            <v>20742</v>
          </cell>
          <cell r="B2544" t="str">
            <v>百年蝉幼虫</v>
          </cell>
        </row>
        <row r="2545">
          <cell r="A2545">
            <v>20743</v>
          </cell>
          <cell r="B2545" t="str">
            <v>小猪银行</v>
          </cell>
        </row>
        <row r="2546">
          <cell r="A2546">
            <v>20744</v>
          </cell>
          <cell r="B2546" t="str">
            <v>小猪银行</v>
          </cell>
        </row>
        <row r="2547">
          <cell r="A2547">
            <v>20745</v>
          </cell>
          <cell r="B2547" t="str">
            <v>猪怪</v>
          </cell>
        </row>
        <row r="2548">
          <cell r="A2548">
            <v>20746</v>
          </cell>
          <cell r="B2548" t="str">
            <v>猪怪</v>
          </cell>
        </row>
        <row r="2549">
          <cell r="A2549">
            <v>20747</v>
          </cell>
          <cell r="B2549" t="str">
            <v>机甲杂兵</v>
          </cell>
        </row>
        <row r="2550">
          <cell r="A2550">
            <v>20748</v>
          </cell>
          <cell r="B2550" t="str">
            <v>机甲杂兵</v>
          </cell>
        </row>
        <row r="2551">
          <cell r="A2551">
            <v>20749</v>
          </cell>
          <cell r="B2551" t="str">
            <v>风扇怪人</v>
          </cell>
        </row>
        <row r="2552">
          <cell r="A2552">
            <v>20750</v>
          </cell>
          <cell r="B2552" t="str">
            <v>风扇怪人</v>
          </cell>
        </row>
        <row r="2553">
          <cell r="A2553">
            <v>20751</v>
          </cell>
          <cell r="B2553" t="str">
            <v>咆哮的雪人</v>
          </cell>
        </row>
        <row r="2554">
          <cell r="A2554">
            <v>20752</v>
          </cell>
          <cell r="B2554" t="str">
            <v>咆哮的雪人</v>
          </cell>
        </row>
        <row r="2555">
          <cell r="A2555">
            <v>20753</v>
          </cell>
          <cell r="B2555" t="str">
            <v>雪怪人</v>
          </cell>
        </row>
        <row r="2556">
          <cell r="A2556">
            <v>20754</v>
          </cell>
          <cell r="B2556" t="str">
            <v>雪怪人</v>
          </cell>
        </row>
        <row r="2557">
          <cell r="A2557">
            <v>20755</v>
          </cell>
          <cell r="B2557" t="str">
            <v>博士</v>
          </cell>
        </row>
        <row r="2558">
          <cell r="A2558">
            <v>20756</v>
          </cell>
          <cell r="B2558" t="str">
            <v>博士</v>
          </cell>
        </row>
        <row r="2559">
          <cell r="A2559">
            <v>20757</v>
          </cell>
          <cell r="B2559" t="str">
            <v>拳击男</v>
          </cell>
        </row>
        <row r="2560">
          <cell r="A2560">
            <v>20758</v>
          </cell>
          <cell r="B2560" t="str">
            <v>拳击男</v>
          </cell>
        </row>
        <row r="2561">
          <cell r="A2561">
            <v>20759</v>
          </cell>
          <cell r="B2561" t="str">
            <v>袖珍机器人</v>
          </cell>
        </row>
        <row r="2562">
          <cell r="A2562">
            <v>20760</v>
          </cell>
          <cell r="B2562" t="str">
            <v>袖珍机器人</v>
          </cell>
        </row>
        <row r="2563">
          <cell r="A2563">
            <v>20761</v>
          </cell>
          <cell r="B2563" t="str">
            <v>霸王催眠花</v>
          </cell>
        </row>
        <row r="2564">
          <cell r="A2564">
            <v>20762</v>
          </cell>
          <cell r="B2564" t="str">
            <v>霸王催眠花</v>
          </cell>
        </row>
        <row r="2565">
          <cell r="A2565">
            <v>20763</v>
          </cell>
          <cell r="B2565" t="str">
            <v>天空鸟人</v>
          </cell>
        </row>
        <row r="2566">
          <cell r="A2566">
            <v>20764</v>
          </cell>
          <cell r="B2566" t="str">
            <v>天空鸟人</v>
          </cell>
        </row>
        <row r="2567">
          <cell r="A2567">
            <v>20765</v>
          </cell>
          <cell r="B2567" t="str">
            <v>快拳黑人</v>
          </cell>
        </row>
        <row r="2568">
          <cell r="A2568">
            <v>20766</v>
          </cell>
          <cell r="B2568" t="str">
            <v>快拳黑人</v>
          </cell>
        </row>
        <row r="2569">
          <cell r="A2569">
            <v>20767</v>
          </cell>
          <cell r="B2569" t="str">
            <v>海洋章鱼人</v>
          </cell>
        </row>
        <row r="2570">
          <cell r="A2570">
            <v>20768</v>
          </cell>
          <cell r="B2570" t="str">
            <v>海洋章鱼人</v>
          </cell>
        </row>
        <row r="2571">
          <cell r="A2571">
            <v>20769</v>
          </cell>
          <cell r="B2571" t="str">
            <v>冲浪女</v>
          </cell>
        </row>
        <row r="2572">
          <cell r="A2572">
            <v>20770</v>
          </cell>
          <cell r="B2572" t="str">
            <v>冲浪女</v>
          </cell>
        </row>
        <row r="2573">
          <cell r="A2573">
            <v>20771</v>
          </cell>
          <cell r="B2573" t="str">
            <v>慌张的海族</v>
          </cell>
        </row>
        <row r="2574">
          <cell r="A2574">
            <v>20772</v>
          </cell>
          <cell r="B2574" t="str">
            <v>慌张的海族</v>
          </cell>
        </row>
        <row r="2575">
          <cell r="A2575">
            <v>20773</v>
          </cell>
          <cell r="B2575" t="str">
            <v>毒液蜘蛛</v>
          </cell>
        </row>
        <row r="2576">
          <cell r="A2576">
            <v>20774</v>
          </cell>
          <cell r="B2576" t="str">
            <v>毒液蜘蛛</v>
          </cell>
        </row>
        <row r="2577">
          <cell r="A2577">
            <v>20775</v>
          </cell>
          <cell r="B2577" t="str">
            <v>霸王花</v>
          </cell>
        </row>
        <row r="2578">
          <cell r="A2578">
            <v>20776</v>
          </cell>
          <cell r="B2578" t="str">
            <v>霸王花</v>
          </cell>
        </row>
        <row r="2579">
          <cell r="A2579">
            <v>20777</v>
          </cell>
          <cell r="B2579" t="str">
            <v>蜘蛛变态人</v>
          </cell>
        </row>
        <row r="2580">
          <cell r="A2580">
            <v>20778</v>
          </cell>
          <cell r="B2580" t="str">
            <v>蜘蛛变态人</v>
          </cell>
        </row>
        <row r="2581">
          <cell r="A2581">
            <v>20779</v>
          </cell>
          <cell r="B2581" t="str">
            <v>贪吃的蜘蛛</v>
          </cell>
        </row>
        <row r="2582">
          <cell r="A2582">
            <v>20780</v>
          </cell>
          <cell r="B2582" t="str">
            <v>贪吃的蜘蛛</v>
          </cell>
        </row>
        <row r="2583">
          <cell r="A2583">
            <v>20781</v>
          </cell>
          <cell r="B2583" t="str">
            <v>奇袭梅</v>
          </cell>
        </row>
        <row r="2584">
          <cell r="A2584">
            <v>20782</v>
          </cell>
          <cell r="B2584" t="str">
            <v>奇袭梅</v>
          </cell>
        </row>
        <row r="2585">
          <cell r="A2585">
            <v>20783</v>
          </cell>
          <cell r="B2585" t="str">
            <v>海章鱼</v>
          </cell>
        </row>
        <row r="2586">
          <cell r="A2586">
            <v>20784</v>
          </cell>
          <cell r="B2586" t="str">
            <v>海章鱼</v>
          </cell>
        </row>
        <row r="2587">
          <cell r="A2587">
            <v>20785</v>
          </cell>
          <cell r="B2587" t="str">
            <v>原始人王八</v>
          </cell>
        </row>
        <row r="2588">
          <cell r="A2588">
            <v>20786</v>
          </cell>
          <cell r="B2588" t="str">
            <v>原始人王八</v>
          </cell>
        </row>
        <row r="2589">
          <cell r="A2589">
            <v>20787</v>
          </cell>
          <cell r="B2589" t="str">
            <v>螺旋桨</v>
          </cell>
        </row>
        <row r="2590">
          <cell r="A2590">
            <v>20788</v>
          </cell>
          <cell r="B2590" t="str">
            <v>螺旋桨</v>
          </cell>
        </row>
        <row r="2591">
          <cell r="A2591">
            <v>20789</v>
          </cell>
          <cell r="B2591" t="str">
            <v>快拳黑人</v>
          </cell>
        </row>
        <row r="2592">
          <cell r="A2592">
            <v>20790</v>
          </cell>
          <cell r="B2592" t="str">
            <v>快拳黑人</v>
          </cell>
        </row>
        <row r="2593">
          <cell r="A2593">
            <v>20791</v>
          </cell>
          <cell r="B2593" t="str">
            <v>快拳黑人</v>
          </cell>
        </row>
        <row r="2594">
          <cell r="A2594">
            <v>20792</v>
          </cell>
          <cell r="B2594" t="str">
            <v>快拳黑人</v>
          </cell>
        </row>
        <row r="2595">
          <cell r="A2595">
            <v>20793</v>
          </cell>
          <cell r="B2595" t="str">
            <v>肌肉怪人</v>
          </cell>
        </row>
        <row r="2596">
          <cell r="A2596">
            <v>20794</v>
          </cell>
          <cell r="B2596" t="str">
            <v>肌肉怪人</v>
          </cell>
        </row>
        <row r="2597">
          <cell r="A2597">
            <v>20795</v>
          </cell>
          <cell r="B2597" t="str">
            <v>快拳黑人</v>
          </cell>
        </row>
        <row r="2598">
          <cell r="A2598">
            <v>20796</v>
          </cell>
          <cell r="B2598" t="str">
            <v>快拳黑人</v>
          </cell>
        </row>
        <row r="2599">
          <cell r="A2599">
            <v>20797</v>
          </cell>
          <cell r="B2599" t="str">
            <v>雪人王</v>
          </cell>
        </row>
        <row r="2600">
          <cell r="A2600">
            <v>20798</v>
          </cell>
          <cell r="B2600" t="str">
            <v>雪人王</v>
          </cell>
        </row>
        <row r="2601">
          <cell r="A2601">
            <v>20799</v>
          </cell>
          <cell r="B2601" t="str">
            <v>催眠花</v>
          </cell>
        </row>
        <row r="2602">
          <cell r="A2602">
            <v>20800</v>
          </cell>
          <cell r="B2602" t="str">
            <v>催眠花</v>
          </cell>
        </row>
        <row r="2603">
          <cell r="A2603">
            <v>20801</v>
          </cell>
          <cell r="B2603" t="str">
            <v>土龙</v>
          </cell>
        </row>
        <row r="2604">
          <cell r="A2604">
            <v>20802</v>
          </cell>
          <cell r="B2604" t="str">
            <v>土龙</v>
          </cell>
        </row>
        <row r="2605">
          <cell r="A2605">
            <v>20803</v>
          </cell>
          <cell r="B2605" t="str">
            <v>琦玉</v>
          </cell>
        </row>
        <row r="2606">
          <cell r="A2606">
            <v>20804</v>
          </cell>
          <cell r="B2606" t="str">
            <v>琦玉</v>
          </cell>
        </row>
        <row r="2607">
          <cell r="A2607">
            <v>20805</v>
          </cell>
          <cell r="B2607" t="str">
            <v>琦玉</v>
          </cell>
        </row>
        <row r="2608">
          <cell r="A2608">
            <v>20806</v>
          </cell>
          <cell r="B2608" t="str">
            <v>琦玉</v>
          </cell>
        </row>
        <row r="2609">
          <cell r="A2609">
            <v>20807</v>
          </cell>
          <cell r="B2609" t="str">
            <v>琦玉</v>
          </cell>
        </row>
        <row r="2610">
          <cell r="A2610">
            <v>20808</v>
          </cell>
          <cell r="B2610" t="str">
            <v>琦玉</v>
          </cell>
        </row>
        <row r="2611">
          <cell r="A2611">
            <v>20809</v>
          </cell>
          <cell r="B2611" t="str">
            <v>琦玉</v>
          </cell>
        </row>
        <row r="2612">
          <cell r="A2612">
            <v>20810</v>
          </cell>
          <cell r="B2612" t="str">
            <v>琦玉</v>
          </cell>
        </row>
        <row r="2613">
          <cell r="A2613">
            <v>20811</v>
          </cell>
          <cell r="B2613" t="str">
            <v>琦玉</v>
          </cell>
        </row>
        <row r="2614">
          <cell r="A2614">
            <v>20812</v>
          </cell>
          <cell r="B2614" t="str">
            <v>琦玉</v>
          </cell>
        </row>
        <row r="2615">
          <cell r="A2615">
            <v>20813</v>
          </cell>
          <cell r="B2615" t="str">
            <v>琦玉</v>
          </cell>
        </row>
        <row r="2616">
          <cell r="A2616">
            <v>20814</v>
          </cell>
          <cell r="B2616" t="str">
            <v>琦玉</v>
          </cell>
        </row>
        <row r="2617">
          <cell r="A2617">
            <v>20815</v>
          </cell>
          <cell r="B2617" t="str">
            <v>琦玉</v>
          </cell>
        </row>
        <row r="2618">
          <cell r="A2618">
            <v>20816</v>
          </cell>
          <cell r="B2618" t="str">
            <v>琦玉</v>
          </cell>
        </row>
        <row r="2619">
          <cell r="A2619">
            <v>20817</v>
          </cell>
          <cell r="B2619" t="str">
            <v>琦玉</v>
          </cell>
        </row>
        <row r="2620">
          <cell r="A2620">
            <v>20818</v>
          </cell>
          <cell r="B2620" t="str">
            <v>杰诺斯</v>
          </cell>
        </row>
        <row r="2621">
          <cell r="A2621">
            <v>20819</v>
          </cell>
          <cell r="B2621" t="str">
            <v>杰诺斯</v>
          </cell>
        </row>
        <row r="2622">
          <cell r="A2622">
            <v>20820</v>
          </cell>
          <cell r="B2622" t="str">
            <v>杰诺斯</v>
          </cell>
        </row>
        <row r="2623">
          <cell r="A2623">
            <v>20821</v>
          </cell>
          <cell r="B2623" t="str">
            <v>杰诺斯</v>
          </cell>
        </row>
        <row r="2624">
          <cell r="A2624">
            <v>20822</v>
          </cell>
          <cell r="B2624" t="str">
            <v>杰诺斯</v>
          </cell>
        </row>
        <row r="2625">
          <cell r="A2625">
            <v>20823</v>
          </cell>
          <cell r="B2625" t="str">
            <v>杰诺斯</v>
          </cell>
        </row>
        <row r="2626">
          <cell r="A2626">
            <v>20824</v>
          </cell>
          <cell r="B2626" t="str">
            <v>杰诺斯</v>
          </cell>
        </row>
        <row r="2627">
          <cell r="A2627">
            <v>20825</v>
          </cell>
          <cell r="B2627" t="str">
            <v>杰诺斯</v>
          </cell>
        </row>
        <row r="2628">
          <cell r="A2628">
            <v>20826</v>
          </cell>
          <cell r="B2628" t="str">
            <v>杰诺斯</v>
          </cell>
        </row>
        <row r="2629">
          <cell r="A2629">
            <v>20827</v>
          </cell>
          <cell r="B2629" t="str">
            <v>杰诺斯</v>
          </cell>
        </row>
        <row r="2630">
          <cell r="A2630">
            <v>20828</v>
          </cell>
          <cell r="B2630" t="str">
            <v>杰诺斯</v>
          </cell>
        </row>
        <row r="2631">
          <cell r="A2631">
            <v>20829</v>
          </cell>
          <cell r="B2631" t="str">
            <v>杰诺斯</v>
          </cell>
        </row>
        <row r="2632">
          <cell r="A2632">
            <v>20830</v>
          </cell>
          <cell r="B2632" t="str">
            <v>杰诺斯</v>
          </cell>
        </row>
        <row r="2633">
          <cell r="A2633">
            <v>20831</v>
          </cell>
          <cell r="B2633" t="str">
            <v>杰诺斯</v>
          </cell>
        </row>
        <row r="2634">
          <cell r="A2634">
            <v>20832</v>
          </cell>
          <cell r="B2634" t="str">
            <v>杰诺斯</v>
          </cell>
        </row>
        <row r="2635">
          <cell r="A2635">
            <v>20833</v>
          </cell>
          <cell r="B2635" t="str">
            <v>杰诺斯</v>
          </cell>
        </row>
        <row r="2636">
          <cell r="A2636">
            <v>20834</v>
          </cell>
          <cell r="B2636" t="str">
            <v>杰诺斯</v>
          </cell>
        </row>
        <row r="2637">
          <cell r="A2637">
            <v>20835</v>
          </cell>
          <cell r="B2637" t="str">
            <v>杰诺斯</v>
          </cell>
        </row>
        <row r="2638">
          <cell r="A2638">
            <v>20836</v>
          </cell>
          <cell r="B2638" t="str">
            <v>杰诺斯</v>
          </cell>
        </row>
        <row r="2639">
          <cell r="A2639">
            <v>20837</v>
          </cell>
          <cell r="B2639" t="str">
            <v>杰诺斯</v>
          </cell>
        </row>
        <row r="2640">
          <cell r="A2640">
            <v>20838</v>
          </cell>
          <cell r="B2640" t="str">
            <v>杰诺斯</v>
          </cell>
        </row>
        <row r="2641">
          <cell r="A2641">
            <v>20839</v>
          </cell>
          <cell r="B2641" t="str">
            <v>杰诺斯</v>
          </cell>
        </row>
        <row r="2642">
          <cell r="A2642">
            <v>20840</v>
          </cell>
          <cell r="B2642" t="str">
            <v>杰诺斯</v>
          </cell>
        </row>
        <row r="2643">
          <cell r="A2643">
            <v>20841</v>
          </cell>
          <cell r="B2643" t="str">
            <v>杰诺斯</v>
          </cell>
        </row>
        <row r="2644">
          <cell r="A2644">
            <v>20842</v>
          </cell>
          <cell r="B2644" t="str">
            <v>杰诺斯</v>
          </cell>
        </row>
        <row r="2645">
          <cell r="A2645">
            <v>20843</v>
          </cell>
          <cell r="B2645" t="str">
            <v>杰诺斯</v>
          </cell>
        </row>
        <row r="2646">
          <cell r="A2646">
            <v>20844</v>
          </cell>
          <cell r="B2646" t="str">
            <v>杰诺斯</v>
          </cell>
        </row>
        <row r="2647">
          <cell r="A2647">
            <v>20845</v>
          </cell>
          <cell r="B2647" t="str">
            <v>杰诺斯</v>
          </cell>
        </row>
        <row r="2648">
          <cell r="A2648">
            <v>20846</v>
          </cell>
          <cell r="B2648" t="str">
            <v>杰诺斯</v>
          </cell>
        </row>
        <row r="2649">
          <cell r="A2649">
            <v>20847</v>
          </cell>
          <cell r="B2649" t="str">
            <v>杰诺斯</v>
          </cell>
        </row>
        <row r="2650">
          <cell r="A2650">
            <v>20848</v>
          </cell>
          <cell r="B2650" t="str">
            <v>甜心假面</v>
          </cell>
        </row>
        <row r="2651">
          <cell r="A2651">
            <v>20849</v>
          </cell>
          <cell r="B2651" t="str">
            <v>甜心假面</v>
          </cell>
        </row>
        <row r="2652">
          <cell r="A2652">
            <v>20850</v>
          </cell>
          <cell r="B2652" t="str">
            <v>甜心假面</v>
          </cell>
        </row>
        <row r="2653">
          <cell r="A2653">
            <v>20851</v>
          </cell>
          <cell r="B2653" t="str">
            <v>甜心假面</v>
          </cell>
        </row>
        <row r="2654">
          <cell r="A2654">
            <v>20852</v>
          </cell>
          <cell r="B2654" t="str">
            <v>甜心假面</v>
          </cell>
        </row>
        <row r="2655">
          <cell r="A2655">
            <v>20853</v>
          </cell>
          <cell r="B2655" t="str">
            <v>甜心假面</v>
          </cell>
        </row>
        <row r="2656">
          <cell r="A2656">
            <v>20854</v>
          </cell>
          <cell r="B2656" t="str">
            <v>甜心假面</v>
          </cell>
        </row>
        <row r="2657">
          <cell r="A2657">
            <v>20855</v>
          </cell>
          <cell r="B2657" t="str">
            <v>甜心假面</v>
          </cell>
        </row>
        <row r="2658">
          <cell r="A2658">
            <v>20856</v>
          </cell>
          <cell r="B2658" t="str">
            <v>甜心假面</v>
          </cell>
        </row>
        <row r="2659">
          <cell r="A2659">
            <v>20857</v>
          </cell>
          <cell r="B2659" t="str">
            <v>甜心假面</v>
          </cell>
        </row>
        <row r="2660">
          <cell r="A2660">
            <v>20858</v>
          </cell>
          <cell r="B2660" t="str">
            <v>甜心假面</v>
          </cell>
        </row>
        <row r="2661">
          <cell r="A2661">
            <v>20859</v>
          </cell>
          <cell r="B2661" t="str">
            <v>甜心假面</v>
          </cell>
        </row>
        <row r="2662">
          <cell r="A2662">
            <v>20860</v>
          </cell>
          <cell r="B2662" t="str">
            <v>甜心假面</v>
          </cell>
        </row>
        <row r="2663">
          <cell r="A2663">
            <v>20861</v>
          </cell>
          <cell r="B2663" t="str">
            <v>甜心假面</v>
          </cell>
        </row>
        <row r="2664">
          <cell r="A2664">
            <v>20862</v>
          </cell>
          <cell r="B2664" t="str">
            <v>甜心假面</v>
          </cell>
        </row>
        <row r="2665">
          <cell r="A2665">
            <v>20863</v>
          </cell>
          <cell r="B2665" t="str">
            <v>甜心假面</v>
          </cell>
        </row>
        <row r="2666">
          <cell r="A2666">
            <v>20864</v>
          </cell>
          <cell r="B2666" t="str">
            <v>甜心假面</v>
          </cell>
        </row>
        <row r="2667">
          <cell r="A2667">
            <v>20865</v>
          </cell>
          <cell r="B2667" t="str">
            <v>甜心假面</v>
          </cell>
        </row>
        <row r="2668">
          <cell r="A2668">
            <v>20866</v>
          </cell>
          <cell r="B2668" t="str">
            <v>甜心假面</v>
          </cell>
        </row>
        <row r="2669">
          <cell r="A2669">
            <v>20867</v>
          </cell>
          <cell r="B2669" t="str">
            <v>甜心假面</v>
          </cell>
        </row>
        <row r="2670">
          <cell r="A2670">
            <v>20868</v>
          </cell>
          <cell r="B2670" t="str">
            <v>甜心假面</v>
          </cell>
        </row>
        <row r="2671">
          <cell r="A2671">
            <v>20869</v>
          </cell>
          <cell r="B2671" t="str">
            <v>甜心假面</v>
          </cell>
        </row>
        <row r="2672">
          <cell r="A2672">
            <v>20870</v>
          </cell>
          <cell r="B2672" t="str">
            <v>甜心假面</v>
          </cell>
        </row>
        <row r="2673">
          <cell r="A2673">
            <v>20871</v>
          </cell>
          <cell r="B2673" t="str">
            <v>甜心假面</v>
          </cell>
        </row>
        <row r="2674">
          <cell r="A2674">
            <v>20872</v>
          </cell>
          <cell r="B2674" t="str">
            <v>甜心假面</v>
          </cell>
        </row>
        <row r="2675">
          <cell r="A2675">
            <v>20873</v>
          </cell>
          <cell r="B2675" t="str">
            <v>甜心假面</v>
          </cell>
        </row>
        <row r="2676">
          <cell r="A2676">
            <v>20874</v>
          </cell>
          <cell r="B2676" t="str">
            <v>甜心假面</v>
          </cell>
        </row>
        <row r="2677">
          <cell r="A2677">
            <v>20875</v>
          </cell>
          <cell r="B2677" t="str">
            <v>甜心假面</v>
          </cell>
        </row>
        <row r="2678">
          <cell r="A2678">
            <v>20876</v>
          </cell>
          <cell r="B2678" t="str">
            <v>甜心假面</v>
          </cell>
        </row>
        <row r="2679">
          <cell r="A2679">
            <v>20877</v>
          </cell>
          <cell r="B2679" t="str">
            <v>甜心假面</v>
          </cell>
        </row>
        <row r="2680">
          <cell r="A2680">
            <v>20878</v>
          </cell>
          <cell r="B2680" t="str">
            <v>性感囚犯</v>
          </cell>
        </row>
        <row r="2681">
          <cell r="A2681">
            <v>20879</v>
          </cell>
          <cell r="B2681" t="str">
            <v>性感囚犯</v>
          </cell>
        </row>
        <row r="2682">
          <cell r="A2682">
            <v>20880</v>
          </cell>
          <cell r="B2682" t="str">
            <v>性感囚犯</v>
          </cell>
        </row>
        <row r="2683">
          <cell r="A2683">
            <v>20881</v>
          </cell>
          <cell r="B2683" t="str">
            <v>性感囚犯</v>
          </cell>
        </row>
        <row r="2684">
          <cell r="A2684">
            <v>20882</v>
          </cell>
          <cell r="B2684" t="str">
            <v>性感囚犯</v>
          </cell>
        </row>
        <row r="2685">
          <cell r="A2685">
            <v>20883</v>
          </cell>
          <cell r="B2685" t="str">
            <v>性感囚犯</v>
          </cell>
        </row>
        <row r="2686">
          <cell r="A2686">
            <v>20884</v>
          </cell>
          <cell r="B2686" t="str">
            <v>性感囚犯</v>
          </cell>
        </row>
        <row r="2687">
          <cell r="A2687">
            <v>20885</v>
          </cell>
          <cell r="B2687" t="str">
            <v>性感囚犯</v>
          </cell>
        </row>
        <row r="2688">
          <cell r="A2688">
            <v>20886</v>
          </cell>
          <cell r="B2688" t="str">
            <v>性感囚犯</v>
          </cell>
        </row>
        <row r="2689">
          <cell r="A2689">
            <v>20887</v>
          </cell>
          <cell r="B2689" t="str">
            <v>性感囚犯</v>
          </cell>
        </row>
        <row r="2690">
          <cell r="A2690">
            <v>20888</v>
          </cell>
          <cell r="B2690" t="str">
            <v>性感囚犯</v>
          </cell>
        </row>
        <row r="2691">
          <cell r="A2691">
            <v>20889</v>
          </cell>
          <cell r="B2691" t="str">
            <v>性感囚犯</v>
          </cell>
        </row>
        <row r="2692">
          <cell r="A2692">
            <v>20890</v>
          </cell>
          <cell r="B2692" t="str">
            <v>性感囚犯</v>
          </cell>
        </row>
        <row r="2693">
          <cell r="A2693">
            <v>20891</v>
          </cell>
          <cell r="B2693" t="str">
            <v>性感囚犯</v>
          </cell>
        </row>
        <row r="2694">
          <cell r="A2694">
            <v>20892</v>
          </cell>
          <cell r="B2694" t="str">
            <v>性感囚犯</v>
          </cell>
        </row>
        <row r="2695">
          <cell r="A2695">
            <v>20893</v>
          </cell>
          <cell r="B2695" t="str">
            <v>性感囚犯</v>
          </cell>
        </row>
        <row r="2696">
          <cell r="A2696">
            <v>20894</v>
          </cell>
          <cell r="B2696" t="str">
            <v>性感囚犯</v>
          </cell>
        </row>
        <row r="2697">
          <cell r="A2697">
            <v>20895</v>
          </cell>
          <cell r="B2697" t="str">
            <v>性感囚犯</v>
          </cell>
        </row>
        <row r="2698">
          <cell r="A2698">
            <v>20896</v>
          </cell>
          <cell r="B2698" t="str">
            <v>性感囚犯</v>
          </cell>
        </row>
        <row r="2699">
          <cell r="A2699">
            <v>20897</v>
          </cell>
          <cell r="B2699" t="str">
            <v>性感囚犯</v>
          </cell>
        </row>
        <row r="2700">
          <cell r="A2700">
            <v>20898</v>
          </cell>
          <cell r="B2700" t="str">
            <v>性感囚犯</v>
          </cell>
        </row>
        <row r="2701">
          <cell r="A2701">
            <v>20899</v>
          </cell>
          <cell r="B2701" t="str">
            <v>性感囚犯</v>
          </cell>
        </row>
        <row r="2702">
          <cell r="A2702">
            <v>20900</v>
          </cell>
          <cell r="B2702" t="str">
            <v>性感囚犯</v>
          </cell>
        </row>
        <row r="2703">
          <cell r="A2703">
            <v>20901</v>
          </cell>
          <cell r="B2703" t="str">
            <v>性感囚犯</v>
          </cell>
        </row>
        <row r="2704">
          <cell r="A2704">
            <v>20902</v>
          </cell>
          <cell r="B2704" t="str">
            <v>性感囚犯</v>
          </cell>
        </row>
        <row r="2705">
          <cell r="A2705">
            <v>20903</v>
          </cell>
          <cell r="B2705" t="str">
            <v>性感囚犯</v>
          </cell>
        </row>
        <row r="2706">
          <cell r="A2706">
            <v>20904</v>
          </cell>
          <cell r="B2706" t="str">
            <v>性感囚犯</v>
          </cell>
        </row>
        <row r="2707">
          <cell r="A2707">
            <v>20905</v>
          </cell>
          <cell r="B2707" t="str">
            <v>性感囚犯</v>
          </cell>
        </row>
        <row r="2708">
          <cell r="A2708">
            <v>20906</v>
          </cell>
          <cell r="B2708" t="str">
            <v>性感囚犯</v>
          </cell>
        </row>
        <row r="2709">
          <cell r="A2709">
            <v>20907</v>
          </cell>
          <cell r="B2709" t="str">
            <v>性感囚犯</v>
          </cell>
        </row>
        <row r="2710">
          <cell r="A2710">
            <v>20908</v>
          </cell>
          <cell r="B2710" t="str">
            <v>背心尊者</v>
          </cell>
        </row>
        <row r="2711">
          <cell r="A2711">
            <v>20909</v>
          </cell>
          <cell r="B2711" t="str">
            <v>背心尊者</v>
          </cell>
        </row>
        <row r="2712">
          <cell r="A2712">
            <v>20910</v>
          </cell>
          <cell r="B2712" t="str">
            <v>背心尊者</v>
          </cell>
        </row>
        <row r="2713">
          <cell r="A2713">
            <v>20911</v>
          </cell>
          <cell r="B2713" t="str">
            <v>背心尊者</v>
          </cell>
        </row>
        <row r="2714">
          <cell r="A2714">
            <v>20912</v>
          </cell>
          <cell r="B2714" t="str">
            <v>背心尊者</v>
          </cell>
        </row>
        <row r="2715">
          <cell r="A2715">
            <v>20913</v>
          </cell>
          <cell r="B2715" t="str">
            <v>背心尊者</v>
          </cell>
        </row>
        <row r="2716">
          <cell r="A2716">
            <v>20914</v>
          </cell>
          <cell r="B2716" t="str">
            <v>背心尊者</v>
          </cell>
        </row>
        <row r="2717">
          <cell r="A2717">
            <v>20915</v>
          </cell>
          <cell r="B2717" t="str">
            <v>背心尊者</v>
          </cell>
        </row>
        <row r="2718">
          <cell r="A2718">
            <v>20916</v>
          </cell>
          <cell r="B2718" t="str">
            <v>背心尊者</v>
          </cell>
        </row>
        <row r="2719">
          <cell r="A2719">
            <v>20917</v>
          </cell>
          <cell r="B2719" t="str">
            <v>背心尊者</v>
          </cell>
        </row>
        <row r="2720">
          <cell r="A2720">
            <v>20918</v>
          </cell>
          <cell r="B2720" t="str">
            <v>背心尊者</v>
          </cell>
        </row>
        <row r="2721">
          <cell r="A2721">
            <v>20919</v>
          </cell>
          <cell r="B2721" t="str">
            <v>背心尊者</v>
          </cell>
        </row>
        <row r="2722">
          <cell r="A2722">
            <v>20920</v>
          </cell>
          <cell r="B2722" t="str">
            <v>背心尊者</v>
          </cell>
        </row>
        <row r="2723">
          <cell r="A2723">
            <v>20921</v>
          </cell>
          <cell r="B2723" t="str">
            <v>背心尊者</v>
          </cell>
        </row>
        <row r="2724">
          <cell r="A2724">
            <v>20922</v>
          </cell>
          <cell r="B2724" t="str">
            <v>背心尊者</v>
          </cell>
        </row>
        <row r="2725">
          <cell r="A2725">
            <v>20923</v>
          </cell>
          <cell r="B2725" t="str">
            <v>背心尊者</v>
          </cell>
        </row>
        <row r="2726">
          <cell r="A2726">
            <v>20924</v>
          </cell>
          <cell r="B2726" t="str">
            <v>背心尊者</v>
          </cell>
        </row>
        <row r="2727">
          <cell r="A2727">
            <v>20925</v>
          </cell>
          <cell r="B2727" t="str">
            <v>背心尊者</v>
          </cell>
        </row>
        <row r="2728">
          <cell r="A2728">
            <v>20926</v>
          </cell>
          <cell r="B2728" t="str">
            <v>背心尊者</v>
          </cell>
        </row>
        <row r="2729">
          <cell r="A2729">
            <v>20927</v>
          </cell>
          <cell r="B2729" t="str">
            <v>背心尊者</v>
          </cell>
        </row>
        <row r="2730">
          <cell r="A2730">
            <v>20928</v>
          </cell>
          <cell r="B2730" t="str">
            <v>背心尊者</v>
          </cell>
        </row>
        <row r="2731">
          <cell r="A2731">
            <v>20929</v>
          </cell>
          <cell r="B2731" t="str">
            <v>背心尊者</v>
          </cell>
        </row>
        <row r="2732">
          <cell r="A2732">
            <v>20930</v>
          </cell>
          <cell r="B2732" t="str">
            <v>背心尊者</v>
          </cell>
        </row>
        <row r="2733">
          <cell r="A2733">
            <v>20931</v>
          </cell>
          <cell r="B2733" t="str">
            <v>背心尊者</v>
          </cell>
        </row>
        <row r="2734">
          <cell r="A2734">
            <v>20932</v>
          </cell>
          <cell r="B2734" t="str">
            <v>背心尊者</v>
          </cell>
        </row>
        <row r="2735">
          <cell r="A2735">
            <v>20933</v>
          </cell>
          <cell r="B2735" t="str">
            <v>背心尊者</v>
          </cell>
        </row>
        <row r="2736">
          <cell r="A2736">
            <v>20934</v>
          </cell>
          <cell r="B2736" t="str">
            <v>背心尊者</v>
          </cell>
        </row>
        <row r="2737">
          <cell r="A2737">
            <v>20935</v>
          </cell>
          <cell r="B2737" t="str">
            <v>背心尊者</v>
          </cell>
        </row>
        <row r="2738">
          <cell r="A2738">
            <v>20936</v>
          </cell>
          <cell r="B2738" t="str">
            <v>背心尊者</v>
          </cell>
        </row>
        <row r="2739">
          <cell r="A2739">
            <v>20937</v>
          </cell>
          <cell r="B2739" t="str">
            <v>背心尊者</v>
          </cell>
        </row>
        <row r="2740">
          <cell r="A2740">
            <v>20938</v>
          </cell>
          <cell r="B2740" t="str">
            <v>超合金黑光</v>
          </cell>
        </row>
        <row r="2741">
          <cell r="A2741">
            <v>20939</v>
          </cell>
          <cell r="B2741" t="str">
            <v>超合金黑光</v>
          </cell>
        </row>
        <row r="2742">
          <cell r="A2742">
            <v>20940</v>
          </cell>
          <cell r="B2742" t="str">
            <v>超合金黑光</v>
          </cell>
        </row>
        <row r="2743">
          <cell r="A2743">
            <v>20941</v>
          </cell>
          <cell r="B2743" t="str">
            <v>超合金黑光</v>
          </cell>
        </row>
        <row r="2744">
          <cell r="A2744">
            <v>20942</v>
          </cell>
          <cell r="B2744" t="str">
            <v>超合金黑光</v>
          </cell>
        </row>
        <row r="2745">
          <cell r="A2745">
            <v>20943</v>
          </cell>
          <cell r="B2745" t="str">
            <v>超合金黑光</v>
          </cell>
        </row>
        <row r="2746">
          <cell r="A2746">
            <v>20944</v>
          </cell>
          <cell r="B2746" t="str">
            <v>超合金黑光</v>
          </cell>
        </row>
        <row r="2747">
          <cell r="A2747">
            <v>20945</v>
          </cell>
          <cell r="B2747" t="str">
            <v>超合金黑光</v>
          </cell>
        </row>
        <row r="2748">
          <cell r="A2748">
            <v>20946</v>
          </cell>
          <cell r="B2748" t="str">
            <v>超合金黑光</v>
          </cell>
        </row>
        <row r="2749">
          <cell r="A2749">
            <v>20947</v>
          </cell>
          <cell r="B2749" t="str">
            <v>超合金黑光</v>
          </cell>
        </row>
        <row r="2750">
          <cell r="A2750">
            <v>20948</v>
          </cell>
          <cell r="B2750" t="str">
            <v>超合金黑光</v>
          </cell>
        </row>
        <row r="2751">
          <cell r="A2751">
            <v>20949</v>
          </cell>
          <cell r="B2751" t="str">
            <v>超合金黑光</v>
          </cell>
        </row>
        <row r="2752">
          <cell r="A2752">
            <v>20950</v>
          </cell>
          <cell r="B2752" t="str">
            <v>超合金黑光</v>
          </cell>
        </row>
        <row r="2753">
          <cell r="A2753">
            <v>20951</v>
          </cell>
          <cell r="B2753" t="str">
            <v>超合金黑光</v>
          </cell>
        </row>
        <row r="2754">
          <cell r="A2754">
            <v>20952</v>
          </cell>
          <cell r="B2754" t="str">
            <v>超合金黑光</v>
          </cell>
        </row>
        <row r="2755">
          <cell r="A2755">
            <v>20953</v>
          </cell>
          <cell r="B2755" t="str">
            <v>超合金黑光</v>
          </cell>
        </row>
        <row r="2756">
          <cell r="A2756">
            <v>20954</v>
          </cell>
          <cell r="B2756" t="str">
            <v>超合金黑光</v>
          </cell>
        </row>
        <row r="2757">
          <cell r="A2757">
            <v>20955</v>
          </cell>
          <cell r="B2757" t="str">
            <v>超合金黑光</v>
          </cell>
        </row>
        <row r="2758">
          <cell r="A2758">
            <v>20956</v>
          </cell>
          <cell r="B2758" t="str">
            <v>超合金黑光</v>
          </cell>
        </row>
        <row r="2759">
          <cell r="A2759">
            <v>20957</v>
          </cell>
          <cell r="B2759" t="str">
            <v>超合金黑光</v>
          </cell>
        </row>
        <row r="2760">
          <cell r="A2760">
            <v>20958</v>
          </cell>
          <cell r="B2760" t="str">
            <v>超合金黑光</v>
          </cell>
        </row>
        <row r="2761">
          <cell r="A2761">
            <v>20959</v>
          </cell>
          <cell r="B2761" t="str">
            <v>超合金黑光</v>
          </cell>
        </row>
        <row r="2762">
          <cell r="A2762">
            <v>20960</v>
          </cell>
          <cell r="B2762" t="str">
            <v>超合金黑光</v>
          </cell>
        </row>
        <row r="2763">
          <cell r="A2763">
            <v>20961</v>
          </cell>
          <cell r="B2763" t="str">
            <v>超合金黑光</v>
          </cell>
        </row>
        <row r="2764">
          <cell r="A2764">
            <v>20962</v>
          </cell>
          <cell r="B2764" t="str">
            <v>超合金黑光</v>
          </cell>
        </row>
        <row r="2765">
          <cell r="A2765">
            <v>20963</v>
          </cell>
          <cell r="B2765" t="str">
            <v>超合金黑光</v>
          </cell>
        </row>
        <row r="2766">
          <cell r="A2766">
            <v>20964</v>
          </cell>
          <cell r="B2766" t="str">
            <v>超合金黑光</v>
          </cell>
        </row>
        <row r="2767">
          <cell r="A2767">
            <v>20965</v>
          </cell>
          <cell r="B2767" t="str">
            <v>超合金黑光</v>
          </cell>
        </row>
        <row r="2768">
          <cell r="A2768">
            <v>20966</v>
          </cell>
          <cell r="B2768" t="str">
            <v>超合金黑光</v>
          </cell>
        </row>
        <row r="2769">
          <cell r="A2769">
            <v>20967</v>
          </cell>
          <cell r="B2769" t="str">
            <v>超合金黑光</v>
          </cell>
        </row>
        <row r="2770">
          <cell r="A2770">
            <v>20968</v>
          </cell>
          <cell r="B2770" t="str">
            <v>KING</v>
          </cell>
        </row>
        <row r="2771">
          <cell r="A2771">
            <v>20969</v>
          </cell>
          <cell r="B2771" t="str">
            <v>KING</v>
          </cell>
        </row>
        <row r="2772">
          <cell r="A2772">
            <v>20970</v>
          </cell>
          <cell r="B2772" t="str">
            <v>KING</v>
          </cell>
        </row>
        <row r="2773">
          <cell r="A2773">
            <v>20971</v>
          </cell>
          <cell r="B2773" t="str">
            <v>KING</v>
          </cell>
        </row>
        <row r="2774">
          <cell r="A2774">
            <v>20972</v>
          </cell>
          <cell r="B2774" t="str">
            <v>KING</v>
          </cell>
        </row>
        <row r="2775">
          <cell r="A2775">
            <v>20973</v>
          </cell>
          <cell r="B2775" t="str">
            <v>KING</v>
          </cell>
        </row>
        <row r="2776">
          <cell r="A2776">
            <v>20974</v>
          </cell>
          <cell r="B2776" t="str">
            <v>KING</v>
          </cell>
        </row>
        <row r="2777">
          <cell r="A2777">
            <v>20975</v>
          </cell>
          <cell r="B2777" t="str">
            <v>KING</v>
          </cell>
        </row>
        <row r="2778">
          <cell r="A2778">
            <v>20976</v>
          </cell>
          <cell r="B2778" t="str">
            <v>KING</v>
          </cell>
        </row>
        <row r="2779">
          <cell r="A2779">
            <v>20977</v>
          </cell>
          <cell r="B2779" t="str">
            <v>KING</v>
          </cell>
        </row>
        <row r="2780">
          <cell r="A2780">
            <v>20978</v>
          </cell>
          <cell r="B2780" t="str">
            <v>KING</v>
          </cell>
        </row>
        <row r="2781">
          <cell r="A2781">
            <v>20979</v>
          </cell>
          <cell r="B2781" t="str">
            <v>KING</v>
          </cell>
        </row>
        <row r="2782">
          <cell r="A2782">
            <v>20980</v>
          </cell>
          <cell r="B2782" t="str">
            <v>KING</v>
          </cell>
        </row>
        <row r="2783">
          <cell r="A2783">
            <v>20981</v>
          </cell>
          <cell r="B2783" t="str">
            <v>KING</v>
          </cell>
        </row>
        <row r="2784">
          <cell r="A2784">
            <v>20982</v>
          </cell>
          <cell r="B2784" t="str">
            <v>KING</v>
          </cell>
        </row>
        <row r="2785">
          <cell r="A2785">
            <v>20983</v>
          </cell>
          <cell r="B2785" t="str">
            <v>KING</v>
          </cell>
        </row>
        <row r="2786">
          <cell r="A2786">
            <v>20984</v>
          </cell>
          <cell r="B2786" t="str">
            <v>KING</v>
          </cell>
        </row>
        <row r="2787">
          <cell r="A2787">
            <v>20985</v>
          </cell>
          <cell r="B2787" t="str">
            <v>KING</v>
          </cell>
        </row>
        <row r="2788">
          <cell r="A2788">
            <v>20986</v>
          </cell>
          <cell r="B2788" t="str">
            <v>KING</v>
          </cell>
        </row>
        <row r="2789">
          <cell r="A2789">
            <v>20987</v>
          </cell>
          <cell r="B2789" t="str">
            <v>KING</v>
          </cell>
        </row>
        <row r="2790">
          <cell r="A2790">
            <v>20988</v>
          </cell>
          <cell r="B2790" t="str">
            <v>KING</v>
          </cell>
        </row>
        <row r="2791">
          <cell r="A2791">
            <v>20989</v>
          </cell>
          <cell r="B2791" t="str">
            <v>KING</v>
          </cell>
        </row>
        <row r="2792">
          <cell r="A2792">
            <v>20990</v>
          </cell>
          <cell r="B2792" t="str">
            <v>KING</v>
          </cell>
        </row>
        <row r="2793">
          <cell r="A2793">
            <v>20991</v>
          </cell>
          <cell r="B2793" t="str">
            <v>KING</v>
          </cell>
        </row>
        <row r="2794">
          <cell r="A2794">
            <v>20992</v>
          </cell>
          <cell r="B2794" t="str">
            <v>KING</v>
          </cell>
        </row>
        <row r="2795">
          <cell r="A2795">
            <v>20993</v>
          </cell>
          <cell r="B2795" t="str">
            <v>KING</v>
          </cell>
        </row>
        <row r="2796">
          <cell r="A2796">
            <v>20994</v>
          </cell>
          <cell r="B2796" t="str">
            <v>KING</v>
          </cell>
        </row>
        <row r="2797">
          <cell r="A2797">
            <v>20995</v>
          </cell>
          <cell r="B2797" t="str">
            <v>KING</v>
          </cell>
        </row>
        <row r="2798">
          <cell r="A2798">
            <v>20996</v>
          </cell>
          <cell r="B2798" t="str">
            <v>KING</v>
          </cell>
        </row>
        <row r="2799">
          <cell r="A2799">
            <v>20997</v>
          </cell>
          <cell r="B2799" t="str">
            <v>KING</v>
          </cell>
        </row>
        <row r="2800">
          <cell r="A2800">
            <v>20998</v>
          </cell>
          <cell r="B2800" t="str">
            <v>阿修罗盔甲</v>
          </cell>
        </row>
        <row r="2801">
          <cell r="A2801">
            <v>20999</v>
          </cell>
          <cell r="B2801" t="str">
            <v>阿修罗盔甲</v>
          </cell>
        </row>
        <row r="2802">
          <cell r="A2802">
            <v>21000</v>
          </cell>
          <cell r="B2802" t="str">
            <v>阿修罗盔甲</v>
          </cell>
        </row>
        <row r="2803">
          <cell r="A2803">
            <v>21001</v>
          </cell>
          <cell r="B2803" t="str">
            <v>阿修罗盔甲</v>
          </cell>
        </row>
        <row r="2804">
          <cell r="A2804">
            <v>21002</v>
          </cell>
          <cell r="B2804" t="str">
            <v>阿修罗盔甲</v>
          </cell>
        </row>
        <row r="2805">
          <cell r="A2805">
            <v>21003</v>
          </cell>
          <cell r="B2805" t="str">
            <v>阿修罗盔甲</v>
          </cell>
        </row>
        <row r="2806">
          <cell r="A2806">
            <v>21004</v>
          </cell>
          <cell r="B2806" t="str">
            <v>阿修罗盔甲</v>
          </cell>
        </row>
        <row r="2807">
          <cell r="A2807">
            <v>21005</v>
          </cell>
          <cell r="B2807" t="str">
            <v>阿修罗盔甲</v>
          </cell>
        </row>
        <row r="2808">
          <cell r="A2808">
            <v>21006</v>
          </cell>
          <cell r="B2808" t="str">
            <v>阿修罗盔甲</v>
          </cell>
        </row>
        <row r="2809">
          <cell r="A2809">
            <v>21007</v>
          </cell>
          <cell r="B2809" t="str">
            <v>阿修罗盔甲</v>
          </cell>
        </row>
        <row r="2810">
          <cell r="A2810">
            <v>21008</v>
          </cell>
          <cell r="B2810" t="str">
            <v>阿修罗盔甲</v>
          </cell>
        </row>
        <row r="2811">
          <cell r="A2811">
            <v>21009</v>
          </cell>
          <cell r="B2811" t="str">
            <v>阿修罗盔甲</v>
          </cell>
        </row>
        <row r="2812">
          <cell r="A2812">
            <v>21010</v>
          </cell>
          <cell r="B2812" t="str">
            <v>阿修罗盔甲</v>
          </cell>
        </row>
        <row r="2813">
          <cell r="A2813">
            <v>21011</v>
          </cell>
          <cell r="B2813" t="str">
            <v>阿修罗盔甲</v>
          </cell>
        </row>
        <row r="2814">
          <cell r="A2814">
            <v>21012</v>
          </cell>
          <cell r="B2814" t="str">
            <v>阿修罗盔甲</v>
          </cell>
        </row>
        <row r="2815">
          <cell r="A2815">
            <v>21013</v>
          </cell>
          <cell r="B2815" t="str">
            <v>警犬侠</v>
          </cell>
        </row>
        <row r="2816">
          <cell r="A2816">
            <v>21014</v>
          </cell>
          <cell r="B2816" t="str">
            <v>警犬侠</v>
          </cell>
        </row>
        <row r="2817">
          <cell r="A2817">
            <v>21015</v>
          </cell>
          <cell r="B2817" t="str">
            <v>警犬侠</v>
          </cell>
        </row>
        <row r="2818">
          <cell r="A2818">
            <v>21016</v>
          </cell>
          <cell r="B2818" t="str">
            <v>警犬侠</v>
          </cell>
        </row>
        <row r="2819">
          <cell r="A2819">
            <v>21017</v>
          </cell>
          <cell r="B2819" t="str">
            <v>警犬侠</v>
          </cell>
        </row>
        <row r="2820">
          <cell r="A2820">
            <v>21018</v>
          </cell>
          <cell r="B2820" t="str">
            <v>警犬侠</v>
          </cell>
        </row>
        <row r="2821">
          <cell r="A2821">
            <v>21019</v>
          </cell>
          <cell r="B2821" t="str">
            <v>警犬侠</v>
          </cell>
        </row>
        <row r="2822">
          <cell r="A2822">
            <v>21020</v>
          </cell>
          <cell r="B2822" t="str">
            <v>警犬侠</v>
          </cell>
        </row>
        <row r="2823">
          <cell r="A2823">
            <v>21021</v>
          </cell>
          <cell r="B2823" t="str">
            <v>警犬侠</v>
          </cell>
        </row>
        <row r="2824">
          <cell r="A2824">
            <v>21022</v>
          </cell>
          <cell r="B2824" t="str">
            <v>警犬侠</v>
          </cell>
        </row>
        <row r="2825">
          <cell r="A2825">
            <v>21023</v>
          </cell>
          <cell r="B2825" t="str">
            <v>警犬侠</v>
          </cell>
        </row>
        <row r="2826">
          <cell r="A2826">
            <v>21024</v>
          </cell>
          <cell r="B2826" t="str">
            <v>警犬侠</v>
          </cell>
        </row>
        <row r="2827">
          <cell r="A2827">
            <v>21025</v>
          </cell>
          <cell r="B2827" t="str">
            <v>警犬侠</v>
          </cell>
        </row>
        <row r="2828">
          <cell r="A2828">
            <v>21026</v>
          </cell>
          <cell r="B2828" t="str">
            <v>警犬侠</v>
          </cell>
        </row>
        <row r="2829">
          <cell r="A2829">
            <v>21027</v>
          </cell>
          <cell r="B2829" t="str">
            <v>警犬侠</v>
          </cell>
        </row>
        <row r="2830">
          <cell r="A2830">
            <v>21028</v>
          </cell>
          <cell r="B2830" t="str">
            <v>警犬侠</v>
          </cell>
        </row>
        <row r="2831">
          <cell r="A2831">
            <v>21029</v>
          </cell>
          <cell r="B2831" t="str">
            <v>警犬侠</v>
          </cell>
        </row>
        <row r="2832">
          <cell r="A2832">
            <v>21030</v>
          </cell>
          <cell r="B2832" t="str">
            <v>警犬侠</v>
          </cell>
        </row>
        <row r="2833">
          <cell r="A2833">
            <v>21031</v>
          </cell>
          <cell r="B2833" t="str">
            <v>警犬侠</v>
          </cell>
        </row>
        <row r="2834">
          <cell r="A2834">
            <v>21032</v>
          </cell>
          <cell r="B2834" t="str">
            <v>警犬侠</v>
          </cell>
        </row>
        <row r="2835">
          <cell r="A2835">
            <v>21033</v>
          </cell>
          <cell r="B2835" t="str">
            <v>警犬侠</v>
          </cell>
        </row>
        <row r="2836">
          <cell r="A2836">
            <v>21034</v>
          </cell>
          <cell r="B2836" t="str">
            <v>警犬侠</v>
          </cell>
        </row>
        <row r="2837">
          <cell r="A2837">
            <v>21035</v>
          </cell>
          <cell r="B2837" t="str">
            <v>警犬侠</v>
          </cell>
        </row>
        <row r="2838">
          <cell r="A2838">
            <v>21036</v>
          </cell>
          <cell r="B2838" t="str">
            <v>警犬侠</v>
          </cell>
        </row>
        <row r="2839">
          <cell r="A2839">
            <v>21037</v>
          </cell>
          <cell r="B2839" t="str">
            <v>警犬侠</v>
          </cell>
        </row>
        <row r="2840">
          <cell r="A2840">
            <v>21038</v>
          </cell>
          <cell r="B2840" t="str">
            <v>警犬侠</v>
          </cell>
        </row>
        <row r="2841">
          <cell r="A2841">
            <v>21039</v>
          </cell>
          <cell r="B2841" t="str">
            <v>警犬侠</v>
          </cell>
        </row>
        <row r="2842">
          <cell r="A2842">
            <v>21040</v>
          </cell>
          <cell r="B2842" t="str">
            <v>警犬侠</v>
          </cell>
        </row>
        <row r="2843">
          <cell r="A2843">
            <v>21041</v>
          </cell>
          <cell r="B2843" t="str">
            <v>警犬侠</v>
          </cell>
        </row>
        <row r="2844">
          <cell r="A2844">
            <v>21042</v>
          </cell>
          <cell r="B2844" t="str">
            <v>警犬侠</v>
          </cell>
        </row>
        <row r="2845">
          <cell r="A2845">
            <v>21043</v>
          </cell>
          <cell r="B2845" t="str">
            <v>变异疫苗人</v>
          </cell>
        </row>
        <row r="2846">
          <cell r="A2846">
            <v>21044</v>
          </cell>
          <cell r="B2846" t="str">
            <v>变异疫苗人</v>
          </cell>
        </row>
        <row r="2847">
          <cell r="A2847">
            <v>21045</v>
          </cell>
          <cell r="B2847" t="str">
            <v>变异疫苗人</v>
          </cell>
        </row>
        <row r="2848">
          <cell r="A2848">
            <v>21046</v>
          </cell>
          <cell r="B2848" t="str">
            <v>变异疫苗人</v>
          </cell>
        </row>
        <row r="2849">
          <cell r="A2849">
            <v>21047</v>
          </cell>
          <cell r="B2849" t="str">
            <v>变异疫苗人</v>
          </cell>
        </row>
        <row r="2850">
          <cell r="A2850">
            <v>21048</v>
          </cell>
          <cell r="B2850" t="str">
            <v>变异疫苗人</v>
          </cell>
        </row>
        <row r="2851">
          <cell r="A2851">
            <v>21049</v>
          </cell>
          <cell r="B2851" t="str">
            <v>变异疫苗人</v>
          </cell>
        </row>
        <row r="2852">
          <cell r="A2852">
            <v>21050</v>
          </cell>
          <cell r="B2852" t="str">
            <v>变异疫苗人</v>
          </cell>
        </row>
        <row r="2853">
          <cell r="A2853">
            <v>21051</v>
          </cell>
          <cell r="B2853" t="str">
            <v>变异疫苗人</v>
          </cell>
        </row>
        <row r="2854">
          <cell r="A2854">
            <v>21052</v>
          </cell>
          <cell r="B2854" t="str">
            <v>变异疫苗人</v>
          </cell>
        </row>
        <row r="2855">
          <cell r="A2855">
            <v>21053</v>
          </cell>
          <cell r="B2855" t="str">
            <v>变异疫苗人</v>
          </cell>
        </row>
        <row r="2856">
          <cell r="A2856">
            <v>21054</v>
          </cell>
          <cell r="B2856" t="str">
            <v>变异疫苗人</v>
          </cell>
        </row>
        <row r="2857">
          <cell r="A2857">
            <v>21055</v>
          </cell>
          <cell r="B2857" t="str">
            <v>变异疫苗人</v>
          </cell>
        </row>
        <row r="2858">
          <cell r="A2858">
            <v>21056</v>
          </cell>
          <cell r="B2858" t="str">
            <v>变异疫苗人</v>
          </cell>
        </row>
        <row r="2859">
          <cell r="A2859">
            <v>21057</v>
          </cell>
          <cell r="B2859" t="str">
            <v>变异疫苗人</v>
          </cell>
        </row>
        <row r="2860">
          <cell r="A2860">
            <v>21058</v>
          </cell>
          <cell r="B2860" t="str">
            <v>变异疫苗人</v>
          </cell>
        </row>
        <row r="2861">
          <cell r="A2861">
            <v>21059</v>
          </cell>
          <cell r="B2861" t="str">
            <v>变异疫苗人</v>
          </cell>
        </row>
        <row r="2862">
          <cell r="A2862">
            <v>21060</v>
          </cell>
          <cell r="B2862" t="str">
            <v>变异疫苗人</v>
          </cell>
        </row>
        <row r="2863">
          <cell r="A2863">
            <v>21061</v>
          </cell>
          <cell r="B2863" t="str">
            <v>变异疫苗人</v>
          </cell>
        </row>
        <row r="2864">
          <cell r="A2864">
            <v>21062</v>
          </cell>
          <cell r="B2864" t="str">
            <v>变异疫苗人</v>
          </cell>
        </row>
        <row r="2865">
          <cell r="A2865">
            <v>21063</v>
          </cell>
          <cell r="B2865" t="str">
            <v>变异疫苗人</v>
          </cell>
        </row>
        <row r="2866">
          <cell r="A2866">
            <v>21064</v>
          </cell>
          <cell r="B2866" t="str">
            <v>变异疫苗人</v>
          </cell>
        </row>
        <row r="2867">
          <cell r="A2867">
            <v>21065</v>
          </cell>
          <cell r="B2867" t="str">
            <v>变异疫苗人</v>
          </cell>
        </row>
        <row r="2868">
          <cell r="A2868">
            <v>21066</v>
          </cell>
          <cell r="B2868" t="str">
            <v>变异疫苗人</v>
          </cell>
        </row>
        <row r="2869">
          <cell r="A2869">
            <v>21067</v>
          </cell>
          <cell r="B2869" t="str">
            <v>变异疫苗人</v>
          </cell>
        </row>
        <row r="2870">
          <cell r="A2870">
            <v>21068</v>
          </cell>
          <cell r="B2870" t="str">
            <v>变异疫苗人</v>
          </cell>
        </row>
        <row r="2871">
          <cell r="A2871">
            <v>21069</v>
          </cell>
          <cell r="B2871" t="str">
            <v>变异疫苗人</v>
          </cell>
        </row>
        <row r="2872">
          <cell r="A2872">
            <v>21070</v>
          </cell>
          <cell r="B2872" t="str">
            <v>变异疫苗人</v>
          </cell>
        </row>
        <row r="2873">
          <cell r="A2873">
            <v>21071</v>
          </cell>
          <cell r="B2873" t="str">
            <v>变异疫苗人</v>
          </cell>
        </row>
        <row r="2874">
          <cell r="A2874">
            <v>21072</v>
          </cell>
          <cell r="B2874" t="str">
            <v>变异疫苗人</v>
          </cell>
        </row>
        <row r="2875">
          <cell r="A2875">
            <v>21073</v>
          </cell>
          <cell r="B2875" t="str">
            <v>猪神</v>
          </cell>
        </row>
        <row r="2876">
          <cell r="A2876">
            <v>21074</v>
          </cell>
          <cell r="B2876" t="str">
            <v>猪神</v>
          </cell>
        </row>
        <row r="2877">
          <cell r="A2877">
            <v>21075</v>
          </cell>
          <cell r="B2877" t="str">
            <v>猪神</v>
          </cell>
        </row>
        <row r="2878">
          <cell r="A2878">
            <v>21076</v>
          </cell>
          <cell r="B2878" t="str">
            <v>猪神</v>
          </cell>
        </row>
        <row r="2879">
          <cell r="A2879">
            <v>21077</v>
          </cell>
          <cell r="B2879" t="str">
            <v>猪神</v>
          </cell>
        </row>
        <row r="2880">
          <cell r="A2880">
            <v>21078</v>
          </cell>
          <cell r="B2880" t="str">
            <v>猪神</v>
          </cell>
        </row>
        <row r="2881">
          <cell r="A2881">
            <v>21079</v>
          </cell>
          <cell r="B2881" t="str">
            <v>猪神</v>
          </cell>
        </row>
        <row r="2882">
          <cell r="A2882">
            <v>21080</v>
          </cell>
          <cell r="B2882" t="str">
            <v>猪神</v>
          </cell>
        </row>
        <row r="2883">
          <cell r="A2883">
            <v>21081</v>
          </cell>
          <cell r="B2883" t="str">
            <v>猪神</v>
          </cell>
        </row>
        <row r="2884">
          <cell r="A2884">
            <v>21082</v>
          </cell>
          <cell r="B2884" t="str">
            <v>猪神</v>
          </cell>
        </row>
        <row r="2885">
          <cell r="A2885">
            <v>21083</v>
          </cell>
          <cell r="B2885" t="str">
            <v>猪神</v>
          </cell>
        </row>
        <row r="2886">
          <cell r="A2886">
            <v>21084</v>
          </cell>
          <cell r="B2886" t="str">
            <v>猪神</v>
          </cell>
        </row>
        <row r="2887">
          <cell r="A2887">
            <v>21085</v>
          </cell>
          <cell r="B2887" t="str">
            <v>猪神</v>
          </cell>
        </row>
        <row r="2888">
          <cell r="A2888">
            <v>21086</v>
          </cell>
          <cell r="B2888" t="str">
            <v>猪神</v>
          </cell>
        </row>
        <row r="2889">
          <cell r="A2889">
            <v>21087</v>
          </cell>
          <cell r="B2889" t="str">
            <v>猪神</v>
          </cell>
        </row>
        <row r="2890">
          <cell r="A2890">
            <v>21088</v>
          </cell>
          <cell r="B2890" t="str">
            <v>猪神</v>
          </cell>
        </row>
        <row r="2891">
          <cell r="A2891">
            <v>21089</v>
          </cell>
          <cell r="B2891" t="str">
            <v>猪神</v>
          </cell>
        </row>
        <row r="2892">
          <cell r="A2892">
            <v>21090</v>
          </cell>
          <cell r="B2892" t="str">
            <v>猪神</v>
          </cell>
        </row>
        <row r="2893">
          <cell r="A2893">
            <v>21091</v>
          </cell>
          <cell r="B2893" t="str">
            <v>猪神</v>
          </cell>
        </row>
        <row r="2894">
          <cell r="A2894">
            <v>21092</v>
          </cell>
          <cell r="B2894" t="str">
            <v>猪神</v>
          </cell>
        </row>
        <row r="2895">
          <cell r="A2895">
            <v>21093</v>
          </cell>
          <cell r="B2895" t="str">
            <v>猪神</v>
          </cell>
        </row>
        <row r="2896">
          <cell r="A2896">
            <v>21094</v>
          </cell>
          <cell r="B2896" t="str">
            <v>猪神</v>
          </cell>
        </row>
        <row r="2897">
          <cell r="A2897">
            <v>21095</v>
          </cell>
          <cell r="B2897" t="str">
            <v>猪神</v>
          </cell>
        </row>
        <row r="2898">
          <cell r="A2898">
            <v>21096</v>
          </cell>
          <cell r="B2898" t="str">
            <v>猪神</v>
          </cell>
        </row>
        <row r="2899">
          <cell r="A2899">
            <v>21097</v>
          </cell>
          <cell r="B2899" t="str">
            <v>猪神</v>
          </cell>
        </row>
        <row r="2900">
          <cell r="A2900">
            <v>21098</v>
          </cell>
          <cell r="B2900" t="str">
            <v>猪神</v>
          </cell>
        </row>
        <row r="2901">
          <cell r="A2901">
            <v>21099</v>
          </cell>
          <cell r="B2901" t="str">
            <v>猪神</v>
          </cell>
        </row>
        <row r="2902">
          <cell r="A2902">
            <v>21100</v>
          </cell>
          <cell r="B2902" t="str">
            <v>猪神</v>
          </cell>
        </row>
        <row r="2903">
          <cell r="A2903">
            <v>21101</v>
          </cell>
          <cell r="B2903" t="str">
            <v>猪神</v>
          </cell>
        </row>
        <row r="2904">
          <cell r="A2904">
            <v>21102</v>
          </cell>
          <cell r="B2904" t="str">
            <v>猪神</v>
          </cell>
        </row>
        <row r="2905">
          <cell r="A2905">
            <v>21103</v>
          </cell>
          <cell r="B2905" t="str">
            <v>琦玉</v>
          </cell>
        </row>
        <row r="2906">
          <cell r="A2906">
            <v>21104</v>
          </cell>
          <cell r="B2906" t="str">
            <v>杰诺斯</v>
          </cell>
        </row>
        <row r="2907">
          <cell r="A2907">
            <v>21105</v>
          </cell>
          <cell r="B2907" t="str">
            <v>甜心假面</v>
          </cell>
        </row>
        <row r="2908">
          <cell r="A2908">
            <v>21106</v>
          </cell>
          <cell r="B2908" t="str">
            <v>性感囚犯</v>
          </cell>
        </row>
        <row r="2909">
          <cell r="A2909">
            <v>21107</v>
          </cell>
          <cell r="B2909" t="str">
            <v>背心尊者</v>
          </cell>
        </row>
        <row r="2910">
          <cell r="A2910">
            <v>21108</v>
          </cell>
          <cell r="B2910" t="str">
            <v>超合金黑光</v>
          </cell>
        </row>
        <row r="2911">
          <cell r="A2911">
            <v>21109</v>
          </cell>
          <cell r="B2911" t="str">
            <v>KING</v>
          </cell>
        </row>
        <row r="2912">
          <cell r="A2912">
            <v>21110</v>
          </cell>
          <cell r="B2912" t="str">
            <v>阿修罗盔甲</v>
          </cell>
        </row>
        <row r="2913">
          <cell r="A2913">
            <v>21111</v>
          </cell>
          <cell r="B2913" t="str">
            <v>警犬侠</v>
          </cell>
        </row>
        <row r="2914">
          <cell r="A2914">
            <v>21112</v>
          </cell>
          <cell r="B2914" t="str">
            <v>学生</v>
          </cell>
        </row>
        <row r="2915">
          <cell r="A2915">
            <v>21113</v>
          </cell>
          <cell r="B2915" t="str">
            <v>变异疫苗人</v>
          </cell>
        </row>
        <row r="2916">
          <cell r="A2916">
            <v>21114</v>
          </cell>
          <cell r="B2916" t="str">
            <v>睫毛</v>
          </cell>
        </row>
        <row r="2917">
          <cell r="A2917">
            <v>21115</v>
          </cell>
          <cell r="B2917" t="str">
            <v>老虎背心</v>
          </cell>
        </row>
        <row r="2918">
          <cell r="A2918">
            <v>21116</v>
          </cell>
          <cell r="B2918" t="str">
            <v>协会管理员</v>
          </cell>
        </row>
        <row r="2919">
          <cell r="A2919">
            <v>21117</v>
          </cell>
          <cell r="B2919" t="str">
            <v>猪神</v>
          </cell>
        </row>
        <row r="2920">
          <cell r="A2920">
            <v>21118</v>
          </cell>
          <cell r="B2920" t="str">
            <v>重战车兜裆布</v>
          </cell>
        </row>
        <row r="2921">
          <cell r="A2921">
            <v>21119</v>
          </cell>
          <cell r="B2921" t="str">
            <v>魔术妙手</v>
          </cell>
        </row>
        <row r="2922">
          <cell r="A2922">
            <v>21120</v>
          </cell>
          <cell r="B2922" t="str">
            <v>十字键</v>
          </cell>
        </row>
        <row r="2923">
          <cell r="A2923">
            <v>21121</v>
          </cell>
          <cell r="B2923" t="str">
            <v>丧服吊带</v>
          </cell>
        </row>
        <row r="2924">
          <cell r="A2924">
            <v>21122</v>
          </cell>
          <cell r="B2924" t="str">
            <v>大力怪</v>
          </cell>
        </row>
        <row r="2925">
          <cell r="A2925">
            <v>21123</v>
          </cell>
          <cell r="B2925" t="str">
            <v>百年蝉幼虫</v>
          </cell>
        </row>
        <row r="2926">
          <cell r="A2926">
            <v>21124</v>
          </cell>
          <cell r="B2926" t="str">
            <v>小猪银行</v>
          </cell>
        </row>
        <row r="2927">
          <cell r="A2927">
            <v>21125</v>
          </cell>
          <cell r="B2927" t="str">
            <v>猪怪</v>
          </cell>
        </row>
        <row r="2928">
          <cell r="A2928">
            <v>21126</v>
          </cell>
          <cell r="B2928" t="str">
            <v>机甲杂兵</v>
          </cell>
        </row>
        <row r="2929">
          <cell r="A2929">
            <v>21127</v>
          </cell>
          <cell r="B2929" t="str">
            <v>风扇怪人</v>
          </cell>
        </row>
        <row r="2930">
          <cell r="A2930">
            <v>21128</v>
          </cell>
          <cell r="B2930" t="str">
            <v>咆哮的雪人</v>
          </cell>
        </row>
        <row r="2931">
          <cell r="A2931">
            <v>21129</v>
          </cell>
          <cell r="B2931" t="str">
            <v>雪怪人</v>
          </cell>
        </row>
        <row r="2932">
          <cell r="A2932">
            <v>21130</v>
          </cell>
          <cell r="B2932" t="str">
            <v>博士</v>
          </cell>
        </row>
        <row r="2933">
          <cell r="A2933">
            <v>21131</v>
          </cell>
          <cell r="B2933" t="str">
            <v>拳击男</v>
          </cell>
        </row>
        <row r="2934">
          <cell r="A2934">
            <v>21132</v>
          </cell>
          <cell r="B2934" t="str">
            <v>袖珍机器人</v>
          </cell>
        </row>
        <row r="2935">
          <cell r="A2935">
            <v>21133</v>
          </cell>
          <cell r="B2935" t="str">
            <v>霸王催眠花</v>
          </cell>
        </row>
        <row r="2936">
          <cell r="A2936">
            <v>21134</v>
          </cell>
          <cell r="B2936" t="str">
            <v>天空鸟人</v>
          </cell>
        </row>
        <row r="2937">
          <cell r="A2937">
            <v>21135</v>
          </cell>
          <cell r="B2937" t="str">
            <v>快拳黑人</v>
          </cell>
        </row>
        <row r="2938">
          <cell r="A2938">
            <v>21136</v>
          </cell>
          <cell r="B2938" t="str">
            <v>海洋章鱼人</v>
          </cell>
        </row>
        <row r="2939">
          <cell r="A2939">
            <v>21137</v>
          </cell>
          <cell r="B2939" t="str">
            <v>冲浪女</v>
          </cell>
        </row>
        <row r="2940">
          <cell r="A2940">
            <v>21138</v>
          </cell>
          <cell r="B2940" t="str">
            <v>慌张的海族</v>
          </cell>
        </row>
        <row r="2941">
          <cell r="A2941">
            <v>21139</v>
          </cell>
          <cell r="B2941" t="str">
            <v>毒液蜘蛛</v>
          </cell>
        </row>
        <row r="2942">
          <cell r="A2942">
            <v>21140</v>
          </cell>
          <cell r="B2942" t="str">
            <v>霸王花</v>
          </cell>
        </row>
        <row r="2943">
          <cell r="A2943">
            <v>21141</v>
          </cell>
          <cell r="B2943" t="str">
            <v>蜘蛛变态人</v>
          </cell>
        </row>
        <row r="2944">
          <cell r="A2944">
            <v>21142</v>
          </cell>
          <cell r="B2944" t="str">
            <v>贪吃的蜘蛛</v>
          </cell>
        </row>
        <row r="2945">
          <cell r="A2945">
            <v>21143</v>
          </cell>
          <cell r="B2945" t="str">
            <v>奇袭梅</v>
          </cell>
        </row>
        <row r="2946">
          <cell r="A2946">
            <v>21144</v>
          </cell>
          <cell r="B2946" t="str">
            <v>海章鱼</v>
          </cell>
        </row>
        <row r="2947">
          <cell r="A2947">
            <v>21145</v>
          </cell>
          <cell r="B2947" t="str">
            <v>原始人王八</v>
          </cell>
        </row>
        <row r="2948">
          <cell r="A2948">
            <v>21146</v>
          </cell>
          <cell r="B2948" t="str">
            <v>螺旋桨</v>
          </cell>
        </row>
        <row r="2949">
          <cell r="A2949">
            <v>21147</v>
          </cell>
          <cell r="B2949" t="str">
            <v>快拳黑人</v>
          </cell>
        </row>
        <row r="2950">
          <cell r="A2950">
            <v>21148</v>
          </cell>
          <cell r="B2950" t="str">
            <v>快拳黑人</v>
          </cell>
        </row>
        <row r="2951">
          <cell r="A2951">
            <v>21149</v>
          </cell>
          <cell r="B2951" t="str">
            <v>肌肉怪人</v>
          </cell>
        </row>
        <row r="2952">
          <cell r="A2952">
            <v>21150</v>
          </cell>
          <cell r="B2952" t="str">
            <v>快拳黑人</v>
          </cell>
        </row>
        <row r="2953">
          <cell r="A2953">
            <v>21151</v>
          </cell>
          <cell r="B2953" t="str">
            <v>雪人王</v>
          </cell>
        </row>
        <row r="2954">
          <cell r="A2954">
            <v>21152</v>
          </cell>
          <cell r="B2954" t="str">
            <v>催眠花</v>
          </cell>
        </row>
        <row r="2955">
          <cell r="A2955">
            <v>21153</v>
          </cell>
          <cell r="B2955" t="str">
            <v>土龙</v>
          </cell>
        </row>
        <row r="2956">
          <cell r="A2956">
            <v>21154</v>
          </cell>
          <cell r="B2956" t="str">
            <v>琦玉</v>
          </cell>
        </row>
        <row r="2957">
          <cell r="A2957">
            <v>21155</v>
          </cell>
          <cell r="B2957" t="str">
            <v>杰诺斯</v>
          </cell>
        </row>
        <row r="2958">
          <cell r="A2958">
            <v>21156</v>
          </cell>
          <cell r="B2958" t="str">
            <v>甜心假面</v>
          </cell>
        </row>
        <row r="2959">
          <cell r="A2959">
            <v>21157</v>
          </cell>
          <cell r="B2959" t="str">
            <v>性感囚犯</v>
          </cell>
        </row>
        <row r="2960">
          <cell r="A2960">
            <v>21158</v>
          </cell>
          <cell r="B2960" t="str">
            <v>背心尊者</v>
          </cell>
        </row>
        <row r="2961">
          <cell r="A2961">
            <v>21159</v>
          </cell>
          <cell r="B2961" t="str">
            <v>超合金黑光</v>
          </cell>
        </row>
        <row r="2962">
          <cell r="A2962">
            <v>21160</v>
          </cell>
          <cell r="B2962" t="str">
            <v>KING</v>
          </cell>
        </row>
        <row r="2963">
          <cell r="A2963">
            <v>21161</v>
          </cell>
          <cell r="B2963" t="str">
            <v>阿修罗盔甲</v>
          </cell>
        </row>
        <row r="2964">
          <cell r="A2964">
            <v>21162</v>
          </cell>
          <cell r="B2964" t="str">
            <v>警犬侠</v>
          </cell>
        </row>
        <row r="2965">
          <cell r="A2965">
            <v>21163</v>
          </cell>
          <cell r="B2965" t="str">
            <v>学生</v>
          </cell>
        </row>
        <row r="2966">
          <cell r="A2966">
            <v>21164</v>
          </cell>
          <cell r="B2966" t="str">
            <v>变异疫苗人</v>
          </cell>
        </row>
        <row r="2967">
          <cell r="A2967">
            <v>21165</v>
          </cell>
          <cell r="B2967" t="str">
            <v>睫毛</v>
          </cell>
        </row>
        <row r="2968">
          <cell r="A2968">
            <v>21166</v>
          </cell>
          <cell r="B2968" t="str">
            <v>老虎背心</v>
          </cell>
        </row>
        <row r="2969">
          <cell r="A2969">
            <v>21167</v>
          </cell>
          <cell r="B2969" t="str">
            <v>协会管理员</v>
          </cell>
        </row>
        <row r="2970">
          <cell r="A2970">
            <v>21168</v>
          </cell>
          <cell r="B2970" t="str">
            <v>猪神</v>
          </cell>
        </row>
        <row r="2971">
          <cell r="A2971">
            <v>21169</v>
          </cell>
          <cell r="B2971" t="str">
            <v>重战车兜裆布</v>
          </cell>
        </row>
        <row r="2972">
          <cell r="A2972">
            <v>21170</v>
          </cell>
          <cell r="B2972" t="str">
            <v>魔术妙手</v>
          </cell>
        </row>
        <row r="2973">
          <cell r="A2973">
            <v>21171</v>
          </cell>
          <cell r="B2973" t="str">
            <v>十字键</v>
          </cell>
        </row>
        <row r="2974">
          <cell r="A2974">
            <v>21172</v>
          </cell>
          <cell r="B2974" t="str">
            <v>丧服吊带</v>
          </cell>
        </row>
        <row r="2975">
          <cell r="A2975">
            <v>21173</v>
          </cell>
          <cell r="B2975" t="str">
            <v>大力怪</v>
          </cell>
        </row>
        <row r="2976">
          <cell r="A2976">
            <v>21174</v>
          </cell>
          <cell r="B2976" t="str">
            <v>百年蝉幼虫</v>
          </cell>
        </row>
        <row r="2977">
          <cell r="A2977">
            <v>21175</v>
          </cell>
          <cell r="B2977" t="str">
            <v>小猪银行</v>
          </cell>
        </row>
        <row r="2978">
          <cell r="A2978">
            <v>21176</v>
          </cell>
          <cell r="B2978" t="str">
            <v>猪怪</v>
          </cell>
        </row>
        <row r="2979">
          <cell r="A2979">
            <v>21177</v>
          </cell>
          <cell r="B2979" t="str">
            <v>机甲杂兵</v>
          </cell>
        </row>
        <row r="2980">
          <cell r="A2980">
            <v>21178</v>
          </cell>
          <cell r="B2980" t="str">
            <v>风扇怪人</v>
          </cell>
        </row>
        <row r="2981">
          <cell r="A2981">
            <v>21179</v>
          </cell>
          <cell r="B2981" t="str">
            <v>咆哮的雪人</v>
          </cell>
        </row>
        <row r="2982">
          <cell r="A2982">
            <v>21180</v>
          </cell>
          <cell r="B2982" t="str">
            <v>雪怪人</v>
          </cell>
        </row>
        <row r="2983">
          <cell r="A2983">
            <v>21181</v>
          </cell>
          <cell r="B2983" t="str">
            <v>博士</v>
          </cell>
        </row>
        <row r="2984">
          <cell r="A2984">
            <v>21182</v>
          </cell>
          <cell r="B2984" t="str">
            <v>拳击男</v>
          </cell>
        </row>
        <row r="2985">
          <cell r="A2985">
            <v>21183</v>
          </cell>
          <cell r="B2985" t="str">
            <v>袖珍机器人</v>
          </cell>
        </row>
        <row r="2986">
          <cell r="A2986">
            <v>21184</v>
          </cell>
          <cell r="B2986" t="str">
            <v>霸王催眠花</v>
          </cell>
        </row>
        <row r="2987">
          <cell r="A2987">
            <v>21185</v>
          </cell>
          <cell r="B2987" t="str">
            <v>天空鸟人</v>
          </cell>
        </row>
        <row r="2988">
          <cell r="A2988">
            <v>21186</v>
          </cell>
          <cell r="B2988" t="str">
            <v>快拳黑人</v>
          </cell>
        </row>
        <row r="2989">
          <cell r="A2989">
            <v>21187</v>
          </cell>
          <cell r="B2989" t="str">
            <v>海洋章鱼人</v>
          </cell>
        </row>
        <row r="2990">
          <cell r="A2990">
            <v>21188</v>
          </cell>
          <cell r="B2990" t="str">
            <v>冲浪女</v>
          </cell>
        </row>
        <row r="2991">
          <cell r="A2991">
            <v>21189</v>
          </cell>
          <cell r="B2991" t="str">
            <v>慌张的海族</v>
          </cell>
        </row>
        <row r="2992">
          <cell r="A2992">
            <v>21190</v>
          </cell>
          <cell r="B2992" t="str">
            <v>毒液蜘蛛</v>
          </cell>
        </row>
        <row r="2993">
          <cell r="A2993">
            <v>21191</v>
          </cell>
          <cell r="B2993" t="str">
            <v>霸王花</v>
          </cell>
        </row>
        <row r="2994">
          <cell r="A2994">
            <v>21192</v>
          </cell>
          <cell r="B2994" t="str">
            <v>蜘蛛变态人</v>
          </cell>
        </row>
        <row r="2995">
          <cell r="A2995">
            <v>21193</v>
          </cell>
          <cell r="B2995" t="str">
            <v>贪吃的蜘蛛</v>
          </cell>
        </row>
        <row r="2996">
          <cell r="A2996">
            <v>21194</v>
          </cell>
          <cell r="B2996" t="str">
            <v>奇袭梅</v>
          </cell>
        </row>
        <row r="2997">
          <cell r="A2997">
            <v>21195</v>
          </cell>
          <cell r="B2997" t="str">
            <v>海章鱼</v>
          </cell>
        </row>
        <row r="2998">
          <cell r="A2998">
            <v>21196</v>
          </cell>
          <cell r="B2998" t="str">
            <v>原始人王八</v>
          </cell>
        </row>
        <row r="2999">
          <cell r="A2999">
            <v>21197</v>
          </cell>
          <cell r="B2999" t="str">
            <v>螺旋桨</v>
          </cell>
        </row>
        <row r="3000">
          <cell r="A3000">
            <v>21198</v>
          </cell>
          <cell r="B3000" t="str">
            <v>快拳黑人</v>
          </cell>
        </row>
        <row r="3001">
          <cell r="A3001">
            <v>21199</v>
          </cell>
          <cell r="B3001" t="str">
            <v>快拳黑人</v>
          </cell>
        </row>
        <row r="3002">
          <cell r="A3002">
            <v>21200</v>
          </cell>
          <cell r="B3002" t="str">
            <v>肌肉怪人</v>
          </cell>
        </row>
        <row r="3003">
          <cell r="A3003">
            <v>21201</v>
          </cell>
          <cell r="B3003" t="str">
            <v>快拳黑人</v>
          </cell>
        </row>
        <row r="3004">
          <cell r="A3004">
            <v>21202</v>
          </cell>
          <cell r="B3004" t="str">
            <v>雪人王</v>
          </cell>
        </row>
        <row r="3005">
          <cell r="A3005">
            <v>21203</v>
          </cell>
          <cell r="B3005" t="str">
            <v>催眠花</v>
          </cell>
        </row>
        <row r="3006">
          <cell r="A3006">
            <v>21204</v>
          </cell>
          <cell r="B3006" t="str">
            <v>土龙</v>
          </cell>
        </row>
        <row r="3007">
          <cell r="A3007">
            <v>21205</v>
          </cell>
          <cell r="B3007" t="str">
            <v>琦玉</v>
          </cell>
        </row>
        <row r="3008">
          <cell r="A3008">
            <v>21206</v>
          </cell>
          <cell r="B3008" t="str">
            <v>杰诺斯</v>
          </cell>
        </row>
        <row r="3009">
          <cell r="A3009">
            <v>21207</v>
          </cell>
          <cell r="B3009" t="str">
            <v>甜心假面</v>
          </cell>
        </row>
        <row r="3010">
          <cell r="A3010">
            <v>21208</v>
          </cell>
          <cell r="B3010" t="str">
            <v>性感囚犯</v>
          </cell>
        </row>
        <row r="3011">
          <cell r="A3011">
            <v>21209</v>
          </cell>
          <cell r="B3011" t="str">
            <v>背心尊者</v>
          </cell>
        </row>
        <row r="3012">
          <cell r="A3012">
            <v>21210</v>
          </cell>
          <cell r="B3012" t="str">
            <v>超合金黑光</v>
          </cell>
        </row>
        <row r="3013">
          <cell r="A3013">
            <v>21211</v>
          </cell>
          <cell r="B3013" t="str">
            <v>KING</v>
          </cell>
        </row>
        <row r="3014">
          <cell r="A3014">
            <v>21212</v>
          </cell>
          <cell r="B3014" t="str">
            <v>阿修罗盔甲</v>
          </cell>
        </row>
        <row r="3015">
          <cell r="A3015">
            <v>21213</v>
          </cell>
          <cell r="B3015" t="str">
            <v>警犬侠</v>
          </cell>
        </row>
        <row r="3016">
          <cell r="A3016">
            <v>21214</v>
          </cell>
          <cell r="B3016" t="str">
            <v>学生</v>
          </cell>
        </row>
        <row r="3017">
          <cell r="A3017">
            <v>21215</v>
          </cell>
          <cell r="B3017" t="str">
            <v>变异疫苗人</v>
          </cell>
        </row>
        <row r="3018">
          <cell r="A3018">
            <v>21216</v>
          </cell>
          <cell r="B3018" t="str">
            <v>睫毛</v>
          </cell>
        </row>
        <row r="3019">
          <cell r="A3019">
            <v>21217</v>
          </cell>
          <cell r="B3019" t="str">
            <v>老虎背心</v>
          </cell>
        </row>
        <row r="3020">
          <cell r="A3020">
            <v>21218</v>
          </cell>
          <cell r="B3020" t="str">
            <v>协会管理员</v>
          </cell>
        </row>
        <row r="3021">
          <cell r="A3021">
            <v>21219</v>
          </cell>
          <cell r="B3021" t="str">
            <v>猪神</v>
          </cell>
        </row>
        <row r="3022">
          <cell r="A3022">
            <v>21220</v>
          </cell>
          <cell r="B3022" t="str">
            <v>重战车兜裆布</v>
          </cell>
        </row>
        <row r="3023">
          <cell r="A3023">
            <v>21221</v>
          </cell>
          <cell r="B3023" t="str">
            <v>魔术妙手</v>
          </cell>
        </row>
        <row r="3024">
          <cell r="A3024">
            <v>21222</v>
          </cell>
          <cell r="B3024" t="str">
            <v>十字键</v>
          </cell>
        </row>
        <row r="3025">
          <cell r="A3025">
            <v>21223</v>
          </cell>
          <cell r="B3025" t="str">
            <v>丧服吊带</v>
          </cell>
        </row>
        <row r="3026">
          <cell r="A3026">
            <v>21224</v>
          </cell>
          <cell r="B3026" t="str">
            <v>大力怪</v>
          </cell>
        </row>
        <row r="3027">
          <cell r="A3027">
            <v>21225</v>
          </cell>
          <cell r="B3027" t="str">
            <v>百年蝉幼虫</v>
          </cell>
        </row>
        <row r="3028">
          <cell r="A3028">
            <v>21226</v>
          </cell>
          <cell r="B3028" t="str">
            <v>小猪银行</v>
          </cell>
        </row>
        <row r="3029">
          <cell r="A3029">
            <v>21227</v>
          </cell>
          <cell r="B3029" t="str">
            <v>猪怪</v>
          </cell>
        </row>
        <row r="3030">
          <cell r="A3030">
            <v>21228</v>
          </cell>
          <cell r="B3030" t="str">
            <v>机甲杂兵</v>
          </cell>
        </row>
        <row r="3031">
          <cell r="A3031">
            <v>21229</v>
          </cell>
          <cell r="B3031" t="str">
            <v>风扇怪人</v>
          </cell>
        </row>
        <row r="3032">
          <cell r="A3032">
            <v>21230</v>
          </cell>
          <cell r="B3032" t="str">
            <v>咆哮的雪人</v>
          </cell>
        </row>
        <row r="3033">
          <cell r="A3033">
            <v>21231</v>
          </cell>
          <cell r="B3033" t="str">
            <v>雪怪人</v>
          </cell>
        </row>
        <row r="3034">
          <cell r="A3034">
            <v>21232</v>
          </cell>
          <cell r="B3034" t="str">
            <v>博士</v>
          </cell>
        </row>
        <row r="3035">
          <cell r="A3035">
            <v>21233</v>
          </cell>
          <cell r="B3035" t="str">
            <v>拳击男</v>
          </cell>
        </row>
        <row r="3036">
          <cell r="A3036">
            <v>21234</v>
          </cell>
          <cell r="B3036" t="str">
            <v>袖珍机器人</v>
          </cell>
        </row>
        <row r="3037">
          <cell r="A3037">
            <v>21235</v>
          </cell>
          <cell r="B3037" t="str">
            <v>霸王催眠花</v>
          </cell>
        </row>
        <row r="3038">
          <cell r="A3038">
            <v>21236</v>
          </cell>
          <cell r="B3038" t="str">
            <v>天空鸟人</v>
          </cell>
        </row>
        <row r="3039">
          <cell r="A3039">
            <v>21237</v>
          </cell>
          <cell r="B3039" t="str">
            <v>快拳黑人</v>
          </cell>
        </row>
        <row r="3040">
          <cell r="A3040">
            <v>21238</v>
          </cell>
          <cell r="B3040" t="str">
            <v>海洋章鱼人</v>
          </cell>
        </row>
        <row r="3041">
          <cell r="A3041">
            <v>21239</v>
          </cell>
          <cell r="B3041" t="str">
            <v>冲浪女</v>
          </cell>
        </row>
        <row r="3042">
          <cell r="A3042">
            <v>21240</v>
          </cell>
          <cell r="B3042" t="str">
            <v>慌张的海族</v>
          </cell>
        </row>
        <row r="3043">
          <cell r="A3043">
            <v>21241</v>
          </cell>
          <cell r="B3043" t="str">
            <v>毒液蜘蛛</v>
          </cell>
        </row>
        <row r="3044">
          <cell r="A3044">
            <v>21242</v>
          </cell>
          <cell r="B3044" t="str">
            <v>霸王花</v>
          </cell>
        </row>
        <row r="3045">
          <cell r="A3045">
            <v>21243</v>
          </cell>
          <cell r="B3045" t="str">
            <v>蜘蛛变态人</v>
          </cell>
        </row>
        <row r="3046">
          <cell r="A3046">
            <v>21244</v>
          </cell>
          <cell r="B3046" t="str">
            <v>贪吃的蜘蛛</v>
          </cell>
        </row>
        <row r="3047">
          <cell r="A3047">
            <v>21245</v>
          </cell>
          <cell r="B3047" t="str">
            <v>奇袭梅</v>
          </cell>
        </row>
        <row r="3048">
          <cell r="A3048">
            <v>21246</v>
          </cell>
          <cell r="B3048" t="str">
            <v>海章鱼</v>
          </cell>
        </row>
        <row r="3049">
          <cell r="A3049">
            <v>21247</v>
          </cell>
          <cell r="B3049" t="str">
            <v>原始人王八</v>
          </cell>
        </row>
        <row r="3050">
          <cell r="A3050">
            <v>21248</v>
          </cell>
          <cell r="B3050" t="str">
            <v>螺旋桨</v>
          </cell>
        </row>
        <row r="3051">
          <cell r="A3051">
            <v>21249</v>
          </cell>
          <cell r="B3051" t="str">
            <v>快拳黑人</v>
          </cell>
        </row>
        <row r="3052">
          <cell r="A3052">
            <v>21250</v>
          </cell>
          <cell r="B3052" t="str">
            <v>快拳黑人</v>
          </cell>
        </row>
        <row r="3053">
          <cell r="A3053">
            <v>21251</v>
          </cell>
          <cell r="B3053" t="str">
            <v>肌肉怪人</v>
          </cell>
        </row>
        <row r="3054">
          <cell r="A3054">
            <v>21252</v>
          </cell>
          <cell r="B3054" t="str">
            <v>快拳黑人</v>
          </cell>
        </row>
        <row r="3055">
          <cell r="A3055">
            <v>21253</v>
          </cell>
          <cell r="B3055" t="str">
            <v>雪人王</v>
          </cell>
        </row>
        <row r="3056">
          <cell r="A3056">
            <v>21254</v>
          </cell>
          <cell r="B3056" t="str">
            <v>催眠花</v>
          </cell>
        </row>
        <row r="3057">
          <cell r="A3057">
            <v>21255</v>
          </cell>
          <cell r="B3057" t="str">
            <v>土龙</v>
          </cell>
        </row>
        <row r="3058">
          <cell r="A3058">
            <v>21256</v>
          </cell>
          <cell r="B3058" t="str">
            <v>琦玉</v>
          </cell>
        </row>
        <row r="3059">
          <cell r="A3059">
            <v>21257</v>
          </cell>
          <cell r="B3059" t="str">
            <v>杰诺斯</v>
          </cell>
        </row>
        <row r="3060">
          <cell r="A3060">
            <v>21258</v>
          </cell>
          <cell r="B3060" t="str">
            <v>甜心假面</v>
          </cell>
        </row>
        <row r="3061">
          <cell r="A3061">
            <v>21259</v>
          </cell>
          <cell r="B3061" t="str">
            <v>性感囚犯</v>
          </cell>
        </row>
        <row r="3062">
          <cell r="A3062">
            <v>21260</v>
          </cell>
          <cell r="B3062" t="str">
            <v>背心尊者</v>
          </cell>
        </row>
        <row r="3063">
          <cell r="A3063">
            <v>21261</v>
          </cell>
          <cell r="B3063" t="str">
            <v>超合金黑光</v>
          </cell>
        </row>
        <row r="3064">
          <cell r="A3064">
            <v>21262</v>
          </cell>
          <cell r="B3064" t="str">
            <v>KING</v>
          </cell>
        </row>
        <row r="3065">
          <cell r="A3065">
            <v>21263</v>
          </cell>
          <cell r="B3065" t="str">
            <v>阿修罗盔甲</v>
          </cell>
        </row>
        <row r="3066">
          <cell r="A3066">
            <v>21264</v>
          </cell>
          <cell r="B3066" t="str">
            <v>警犬侠</v>
          </cell>
        </row>
        <row r="3067">
          <cell r="A3067">
            <v>21265</v>
          </cell>
          <cell r="B3067" t="str">
            <v>变异疫苗人</v>
          </cell>
        </row>
        <row r="3068">
          <cell r="A3068">
            <v>21266</v>
          </cell>
          <cell r="B3068" t="str">
            <v>猪神</v>
          </cell>
        </row>
        <row r="3069">
          <cell r="A3069">
            <v>21267</v>
          </cell>
          <cell r="B3069" t="str">
            <v>琦玉</v>
          </cell>
        </row>
        <row r="3070">
          <cell r="A3070">
            <v>21268</v>
          </cell>
          <cell r="B3070" t="str">
            <v>杰诺斯</v>
          </cell>
        </row>
        <row r="3071">
          <cell r="A3071">
            <v>21269</v>
          </cell>
          <cell r="B3071" t="str">
            <v>甜心假面</v>
          </cell>
        </row>
        <row r="3072">
          <cell r="A3072">
            <v>21270</v>
          </cell>
          <cell r="B3072" t="str">
            <v>性感囚犯</v>
          </cell>
        </row>
        <row r="3073">
          <cell r="A3073">
            <v>21271</v>
          </cell>
          <cell r="B3073" t="str">
            <v>背心尊者</v>
          </cell>
        </row>
        <row r="3074">
          <cell r="A3074">
            <v>21272</v>
          </cell>
          <cell r="B3074" t="str">
            <v>超合金黑光</v>
          </cell>
        </row>
        <row r="3075">
          <cell r="A3075">
            <v>21273</v>
          </cell>
          <cell r="B3075" t="str">
            <v>KING</v>
          </cell>
        </row>
        <row r="3076">
          <cell r="A3076">
            <v>21274</v>
          </cell>
          <cell r="B3076" t="str">
            <v>阿修罗盔甲</v>
          </cell>
        </row>
        <row r="3077">
          <cell r="A3077">
            <v>21275</v>
          </cell>
          <cell r="B3077" t="str">
            <v>警犬侠</v>
          </cell>
        </row>
        <row r="3078">
          <cell r="A3078">
            <v>21276</v>
          </cell>
          <cell r="B3078" t="str">
            <v>变异疫苗人</v>
          </cell>
        </row>
        <row r="3079">
          <cell r="A3079">
            <v>21277</v>
          </cell>
          <cell r="B3079" t="str">
            <v>猪神</v>
          </cell>
        </row>
        <row r="3080">
          <cell r="A3080">
            <v>21278</v>
          </cell>
          <cell r="B3080" t="str">
            <v>琦玉</v>
          </cell>
        </row>
        <row r="3081">
          <cell r="A3081">
            <v>21279</v>
          </cell>
          <cell r="B3081" t="str">
            <v>杰诺斯</v>
          </cell>
        </row>
        <row r="3082">
          <cell r="A3082">
            <v>21280</v>
          </cell>
          <cell r="B3082" t="str">
            <v>甜心假面</v>
          </cell>
        </row>
        <row r="3083">
          <cell r="A3083">
            <v>21281</v>
          </cell>
          <cell r="B3083" t="str">
            <v>性感囚犯</v>
          </cell>
        </row>
        <row r="3084">
          <cell r="A3084">
            <v>21282</v>
          </cell>
          <cell r="B3084" t="str">
            <v>背心尊者</v>
          </cell>
        </row>
        <row r="3085">
          <cell r="A3085">
            <v>21283</v>
          </cell>
          <cell r="B3085" t="str">
            <v>超合金黑光</v>
          </cell>
        </row>
        <row r="3086">
          <cell r="A3086">
            <v>21284</v>
          </cell>
          <cell r="B3086" t="str">
            <v>KING</v>
          </cell>
        </row>
        <row r="3087">
          <cell r="A3087">
            <v>21285</v>
          </cell>
          <cell r="B3087" t="str">
            <v>阿修罗盔甲</v>
          </cell>
        </row>
        <row r="3088">
          <cell r="A3088">
            <v>21286</v>
          </cell>
          <cell r="B3088" t="str">
            <v>警犬侠</v>
          </cell>
        </row>
        <row r="3089">
          <cell r="A3089">
            <v>21287</v>
          </cell>
          <cell r="B3089" t="str">
            <v>变异疫苗人</v>
          </cell>
        </row>
        <row r="3090">
          <cell r="A3090">
            <v>21288</v>
          </cell>
          <cell r="B3090" t="str">
            <v>猪神</v>
          </cell>
        </row>
        <row r="3091">
          <cell r="A3091">
            <v>21289</v>
          </cell>
          <cell r="B3091" t="str">
            <v>琦玉</v>
          </cell>
        </row>
        <row r="3092">
          <cell r="A3092">
            <v>21290</v>
          </cell>
          <cell r="B3092" t="str">
            <v>杰诺斯</v>
          </cell>
        </row>
        <row r="3093">
          <cell r="A3093">
            <v>21291</v>
          </cell>
          <cell r="B3093" t="str">
            <v>甜心假面</v>
          </cell>
        </row>
        <row r="3094">
          <cell r="A3094">
            <v>21292</v>
          </cell>
          <cell r="B3094" t="str">
            <v>性感囚犯</v>
          </cell>
        </row>
        <row r="3095">
          <cell r="A3095">
            <v>21293</v>
          </cell>
          <cell r="B3095" t="str">
            <v>背心尊者</v>
          </cell>
        </row>
        <row r="3096">
          <cell r="A3096">
            <v>21294</v>
          </cell>
          <cell r="B3096" t="str">
            <v>超合金黑光</v>
          </cell>
        </row>
        <row r="3097">
          <cell r="A3097">
            <v>21295</v>
          </cell>
          <cell r="B3097" t="str">
            <v>KING</v>
          </cell>
        </row>
        <row r="3098">
          <cell r="A3098">
            <v>21296</v>
          </cell>
          <cell r="B3098" t="str">
            <v>阿修罗盔甲</v>
          </cell>
        </row>
        <row r="3099">
          <cell r="A3099">
            <v>21297</v>
          </cell>
          <cell r="B3099" t="str">
            <v>警犬侠</v>
          </cell>
        </row>
        <row r="3100">
          <cell r="A3100">
            <v>21298</v>
          </cell>
          <cell r="B3100" t="str">
            <v>变异疫苗人</v>
          </cell>
        </row>
        <row r="3101">
          <cell r="A3101">
            <v>21299</v>
          </cell>
          <cell r="B3101" t="str">
            <v>猪神</v>
          </cell>
        </row>
        <row r="3102">
          <cell r="A3102">
            <v>21300</v>
          </cell>
          <cell r="B3102" t="str">
            <v>琦玉</v>
          </cell>
        </row>
        <row r="3103">
          <cell r="A3103">
            <v>21301</v>
          </cell>
          <cell r="B3103" t="str">
            <v>杰诺斯</v>
          </cell>
        </row>
        <row r="3104">
          <cell r="A3104">
            <v>21302</v>
          </cell>
          <cell r="B3104" t="str">
            <v>甜心假面</v>
          </cell>
        </row>
        <row r="3105">
          <cell r="A3105">
            <v>21303</v>
          </cell>
          <cell r="B3105" t="str">
            <v>性感囚犯</v>
          </cell>
        </row>
        <row r="3106">
          <cell r="A3106">
            <v>21304</v>
          </cell>
          <cell r="B3106" t="str">
            <v>背心尊者</v>
          </cell>
        </row>
        <row r="3107">
          <cell r="A3107">
            <v>21305</v>
          </cell>
          <cell r="B3107" t="str">
            <v>超合金黑光</v>
          </cell>
        </row>
        <row r="3108">
          <cell r="A3108">
            <v>21306</v>
          </cell>
          <cell r="B3108" t="str">
            <v>KING</v>
          </cell>
        </row>
        <row r="3109">
          <cell r="A3109">
            <v>21307</v>
          </cell>
          <cell r="B3109" t="str">
            <v>阿修罗盔甲</v>
          </cell>
        </row>
        <row r="3110">
          <cell r="A3110">
            <v>21308</v>
          </cell>
          <cell r="B3110" t="str">
            <v>警犬侠</v>
          </cell>
        </row>
        <row r="3111">
          <cell r="A3111">
            <v>21309</v>
          </cell>
          <cell r="B3111" t="str">
            <v>变异疫苗人</v>
          </cell>
        </row>
        <row r="3112">
          <cell r="A3112">
            <v>21310</v>
          </cell>
          <cell r="B3112" t="str">
            <v>猪神</v>
          </cell>
        </row>
        <row r="3113">
          <cell r="A3113">
            <v>21311</v>
          </cell>
          <cell r="B3113" t="str">
            <v>琦玉</v>
          </cell>
        </row>
        <row r="3114">
          <cell r="A3114">
            <v>21312</v>
          </cell>
          <cell r="B3114" t="str">
            <v>杰诺斯</v>
          </cell>
        </row>
        <row r="3115">
          <cell r="A3115">
            <v>21313</v>
          </cell>
          <cell r="B3115" t="str">
            <v>甜心假面</v>
          </cell>
        </row>
        <row r="3116">
          <cell r="A3116">
            <v>21314</v>
          </cell>
          <cell r="B3116" t="str">
            <v>性感囚犯</v>
          </cell>
        </row>
        <row r="3117">
          <cell r="A3117">
            <v>21315</v>
          </cell>
          <cell r="B3117" t="str">
            <v>背心尊者</v>
          </cell>
        </row>
        <row r="3118">
          <cell r="A3118">
            <v>21316</v>
          </cell>
          <cell r="B3118" t="str">
            <v>超合金黑光</v>
          </cell>
        </row>
        <row r="3119">
          <cell r="A3119">
            <v>21317</v>
          </cell>
          <cell r="B3119" t="str">
            <v>KING</v>
          </cell>
        </row>
        <row r="3120">
          <cell r="A3120">
            <v>21318</v>
          </cell>
          <cell r="B3120" t="str">
            <v>阿修罗盔甲</v>
          </cell>
        </row>
        <row r="3121">
          <cell r="A3121">
            <v>21319</v>
          </cell>
          <cell r="B3121" t="str">
            <v>警犬侠</v>
          </cell>
        </row>
        <row r="3122">
          <cell r="A3122">
            <v>21320</v>
          </cell>
          <cell r="B3122" t="str">
            <v>变异疫苗人</v>
          </cell>
        </row>
        <row r="3123">
          <cell r="A3123">
            <v>21321</v>
          </cell>
          <cell r="B3123" t="str">
            <v>猪神</v>
          </cell>
        </row>
        <row r="3124">
          <cell r="A3124">
            <v>21322</v>
          </cell>
          <cell r="B3124" t="str">
            <v>琦玉</v>
          </cell>
        </row>
        <row r="3125">
          <cell r="A3125">
            <v>21323</v>
          </cell>
          <cell r="B3125" t="str">
            <v>杰诺斯</v>
          </cell>
        </row>
        <row r="3126">
          <cell r="A3126">
            <v>21324</v>
          </cell>
          <cell r="B3126" t="str">
            <v>甜心假面</v>
          </cell>
        </row>
        <row r="3127">
          <cell r="A3127">
            <v>21325</v>
          </cell>
          <cell r="B3127" t="str">
            <v>性感囚犯</v>
          </cell>
        </row>
        <row r="3128">
          <cell r="A3128">
            <v>21326</v>
          </cell>
          <cell r="B3128" t="str">
            <v>背心尊者</v>
          </cell>
        </row>
        <row r="3129">
          <cell r="A3129">
            <v>21327</v>
          </cell>
          <cell r="B3129" t="str">
            <v>超合金黑光</v>
          </cell>
        </row>
        <row r="3130">
          <cell r="A3130">
            <v>21328</v>
          </cell>
          <cell r="B3130" t="str">
            <v>KING</v>
          </cell>
        </row>
        <row r="3131">
          <cell r="A3131">
            <v>21329</v>
          </cell>
          <cell r="B3131" t="str">
            <v>阿修罗盔甲</v>
          </cell>
        </row>
        <row r="3132">
          <cell r="A3132">
            <v>21330</v>
          </cell>
          <cell r="B3132" t="str">
            <v>警犬侠</v>
          </cell>
        </row>
        <row r="3133">
          <cell r="A3133">
            <v>21331</v>
          </cell>
          <cell r="B3133" t="str">
            <v>变异疫苗人</v>
          </cell>
        </row>
        <row r="3134">
          <cell r="A3134">
            <v>21332</v>
          </cell>
          <cell r="B3134" t="str">
            <v>猪神</v>
          </cell>
        </row>
        <row r="3135">
          <cell r="A3135">
            <v>21333</v>
          </cell>
          <cell r="B3135" t="str">
            <v>琦玉</v>
          </cell>
        </row>
        <row r="3136">
          <cell r="A3136">
            <v>21334</v>
          </cell>
          <cell r="B3136" t="str">
            <v>杰诺斯</v>
          </cell>
        </row>
        <row r="3137">
          <cell r="A3137">
            <v>21335</v>
          </cell>
          <cell r="B3137" t="str">
            <v>甜心假面</v>
          </cell>
        </row>
        <row r="3138">
          <cell r="A3138">
            <v>21336</v>
          </cell>
          <cell r="B3138" t="str">
            <v>性感囚犯</v>
          </cell>
        </row>
        <row r="3139">
          <cell r="A3139">
            <v>21337</v>
          </cell>
          <cell r="B3139" t="str">
            <v>背心尊者</v>
          </cell>
        </row>
        <row r="3140">
          <cell r="A3140">
            <v>21338</v>
          </cell>
          <cell r="B3140" t="str">
            <v>超合金黑光</v>
          </cell>
        </row>
        <row r="3141">
          <cell r="A3141">
            <v>21339</v>
          </cell>
          <cell r="B3141" t="str">
            <v>KING</v>
          </cell>
        </row>
        <row r="3142">
          <cell r="A3142">
            <v>21340</v>
          </cell>
          <cell r="B3142" t="str">
            <v>阿修罗盔甲</v>
          </cell>
        </row>
        <row r="3143">
          <cell r="A3143">
            <v>21341</v>
          </cell>
          <cell r="B3143" t="str">
            <v>警犬侠</v>
          </cell>
        </row>
        <row r="3144">
          <cell r="A3144">
            <v>21342</v>
          </cell>
          <cell r="B3144" t="str">
            <v>变异疫苗人</v>
          </cell>
        </row>
        <row r="3145">
          <cell r="A3145">
            <v>21343</v>
          </cell>
          <cell r="B3145" t="str">
            <v>猪神</v>
          </cell>
        </row>
        <row r="3146">
          <cell r="A3146">
            <v>21344</v>
          </cell>
          <cell r="B3146" t="str">
            <v>琦玉</v>
          </cell>
        </row>
        <row r="3147">
          <cell r="A3147">
            <v>21345</v>
          </cell>
          <cell r="B3147" t="str">
            <v>杰诺斯</v>
          </cell>
        </row>
        <row r="3148">
          <cell r="A3148">
            <v>21346</v>
          </cell>
          <cell r="B3148" t="str">
            <v>甜心假面</v>
          </cell>
        </row>
        <row r="3149">
          <cell r="A3149">
            <v>21347</v>
          </cell>
          <cell r="B3149" t="str">
            <v>性感囚犯</v>
          </cell>
        </row>
        <row r="3150">
          <cell r="A3150">
            <v>21348</v>
          </cell>
          <cell r="B3150" t="str">
            <v>背心尊者</v>
          </cell>
        </row>
        <row r="3151">
          <cell r="A3151">
            <v>21349</v>
          </cell>
          <cell r="B3151" t="str">
            <v>超合金黑光</v>
          </cell>
        </row>
        <row r="3152">
          <cell r="A3152">
            <v>21350</v>
          </cell>
          <cell r="B3152" t="str">
            <v>KING</v>
          </cell>
        </row>
        <row r="3153">
          <cell r="A3153">
            <v>21351</v>
          </cell>
          <cell r="B3153" t="str">
            <v>阿修罗盔甲</v>
          </cell>
        </row>
        <row r="3154">
          <cell r="A3154">
            <v>21352</v>
          </cell>
          <cell r="B3154" t="str">
            <v>警犬侠</v>
          </cell>
        </row>
        <row r="3155">
          <cell r="A3155">
            <v>21353</v>
          </cell>
          <cell r="B3155" t="str">
            <v>变异疫苗人</v>
          </cell>
        </row>
        <row r="3156">
          <cell r="A3156">
            <v>21354</v>
          </cell>
          <cell r="B3156" t="str">
            <v>猪神</v>
          </cell>
        </row>
        <row r="3157">
          <cell r="A3157">
            <v>21355</v>
          </cell>
          <cell r="B3157" t="str">
            <v>杰诺斯</v>
          </cell>
        </row>
        <row r="3158">
          <cell r="A3158">
            <v>21356</v>
          </cell>
          <cell r="B3158" t="str">
            <v>甜心假面</v>
          </cell>
        </row>
        <row r="3159">
          <cell r="A3159">
            <v>21357</v>
          </cell>
          <cell r="B3159" t="str">
            <v>性感囚犯</v>
          </cell>
        </row>
        <row r="3160">
          <cell r="A3160">
            <v>21358</v>
          </cell>
          <cell r="B3160" t="str">
            <v>背心尊者</v>
          </cell>
        </row>
        <row r="3161">
          <cell r="A3161">
            <v>21359</v>
          </cell>
          <cell r="B3161" t="str">
            <v>超合金黑光</v>
          </cell>
        </row>
        <row r="3162">
          <cell r="A3162">
            <v>21360</v>
          </cell>
          <cell r="B3162" t="str">
            <v>KING</v>
          </cell>
        </row>
        <row r="3163">
          <cell r="A3163">
            <v>21361</v>
          </cell>
          <cell r="B3163" t="str">
            <v>警犬侠</v>
          </cell>
        </row>
        <row r="3164">
          <cell r="A3164">
            <v>21362</v>
          </cell>
          <cell r="B3164" t="str">
            <v>变异疫苗人</v>
          </cell>
        </row>
        <row r="3165">
          <cell r="A3165">
            <v>21363</v>
          </cell>
          <cell r="B3165" t="str">
            <v>猪神</v>
          </cell>
        </row>
        <row r="3166">
          <cell r="A3166">
            <v>21364</v>
          </cell>
          <cell r="B3166" t="str">
            <v>杰诺斯</v>
          </cell>
        </row>
        <row r="3167">
          <cell r="A3167">
            <v>21365</v>
          </cell>
          <cell r="B3167" t="str">
            <v>甜心假面</v>
          </cell>
        </row>
        <row r="3168">
          <cell r="A3168">
            <v>21366</v>
          </cell>
          <cell r="B3168" t="str">
            <v>性感囚犯</v>
          </cell>
        </row>
        <row r="3169">
          <cell r="A3169">
            <v>21367</v>
          </cell>
          <cell r="B3169" t="str">
            <v>背心尊者</v>
          </cell>
        </row>
        <row r="3170">
          <cell r="A3170">
            <v>21368</v>
          </cell>
          <cell r="B3170" t="str">
            <v>超合金黑光</v>
          </cell>
        </row>
        <row r="3171">
          <cell r="A3171">
            <v>21369</v>
          </cell>
          <cell r="B3171" t="str">
            <v>KING</v>
          </cell>
        </row>
        <row r="3172">
          <cell r="A3172">
            <v>21370</v>
          </cell>
          <cell r="B3172" t="str">
            <v>警犬侠</v>
          </cell>
        </row>
        <row r="3173">
          <cell r="A3173">
            <v>21371</v>
          </cell>
          <cell r="B3173" t="str">
            <v>变异疫苗人</v>
          </cell>
        </row>
        <row r="3174">
          <cell r="A3174">
            <v>21372</v>
          </cell>
          <cell r="B3174" t="str">
            <v>猪神</v>
          </cell>
        </row>
        <row r="3175">
          <cell r="A3175">
            <v>21373</v>
          </cell>
          <cell r="B3175" t="str">
            <v>杰诺斯</v>
          </cell>
        </row>
        <row r="3176">
          <cell r="A3176">
            <v>21374</v>
          </cell>
          <cell r="B3176" t="str">
            <v>甜心假面</v>
          </cell>
        </row>
        <row r="3177">
          <cell r="A3177">
            <v>21375</v>
          </cell>
          <cell r="B3177" t="str">
            <v>性感囚犯</v>
          </cell>
        </row>
        <row r="3178">
          <cell r="A3178">
            <v>21376</v>
          </cell>
          <cell r="B3178" t="str">
            <v>背心尊者</v>
          </cell>
        </row>
        <row r="3179">
          <cell r="A3179">
            <v>21377</v>
          </cell>
          <cell r="B3179" t="str">
            <v>超合金黑光</v>
          </cell>
        </row>
        <row r="3180">
          <cell r="A3180">
            <v>21378</v>
          </cell>
          <cell r="B3180" t="str">
            <v>KING</v>
          </cell>
        </row>
        <row r="3181">
          <cell r="A3181">
            <v>21379</v>
          </cell>
          <cell r="B3181" t="str">
            <v>警犬侠</v>
          </cell>
        </row>
        <row r="3182">
          <cell r="A3182">
            <v>21380</v>
          </cell>
          <cell r="B3182" t="str">
            <v>变异疫苗人</v>
          </cell>
        </row>
        <row r="3183">
          <cell r="A3183">
            <v>21381</v>
          </cell>
          <cell r="B3183" t="str">
            <v>猪神</v>
          </cell>
        </row>
        <row r="3184">
          <cell r="A3184">
            <v>21382</v>
          </cell>
          <cell r="B3184" t="str">
            <v>杰诺斯</v>
          </cell>
        </row>
        <row r="3185">
          <cell r="A3185">
            <v>21383</v>
          </cell>
          <cell r="B3185" t="str">
            <v>甜心假面</v>
          </cell>
        </row>
        <row r="3186">
          <cell r="A3186">
            <v>21384</v>
          </cell>
          <cell r="B3186" t="str">
            <v>性感囚犯</v>
          </cell>
        </row>
        <row r="3187">
          <cell r="A3187">
            <v>21385</v>
          </cell>
          <cell r="B3187" t="str">
            <v>背心尊者</v>
          </cell>
        </row>
        <row r="3188">
          <cell r="A3188">
            <v>21386</v>
          </cell>
          <cell r="B3188" t="str">
            <v>超合金黑光</v>
          </cell>
        </row>
        <row r="3189">
          <cell r="A3189">
            <v>21387</v>
          </cell>
          <cell r="B3189" t="str">
            <v>KING</v>
          </cell>
        </row>
        <row r="3190">
          <cell r="A3190">
            <v>21388</v>
          </cell>
          <cell r="B3190" t="str">
            <v>警犬侠</v>
          </cell>
        </row>
        <row r="3191">
          <cell r="A3191">
            <v>21389</v>
          </cell>
          <cell r="B3191" t="str">
            <v>变异疫苗人</v>
          </cell>
        </row>
        <row r="3192">
          <cell r="A3192">
            <v>21390</v>
          </cell>
          <cell r="B3192" t="str">
            <v>猪神</v>
          </cell>
        </row>
        <row r="3193">
          <cell r="A3193">
            <v>21391</v>
          </cell>
          <cell r="B3193" t="str">
            <v>杰诺斯</v>
          </cell>
        </row>
        <row r="3194">
          <cell r="A3194">
            <v>21392</v>
          </cell>
          <cell r="B3194" t="str">
            <v>甜心假面</v>
          </cell>
        </row>
        <row r="3195">
          <cell r="A3195">
            <v>21393</v>
          </cell>
          <cell r="B3195" t="str">
            <v>性感囚犯</v>
          </cell>
        </row>
        <row r="3196">
          <cell r="A3196">
            <v>21394</v>
          </cell>
          <cell r="B3196" t="str">
            <v>背心尊者</v>
          </cell>
        </row>
        <row r="3197">
          <cell r="A3197">
            <v>21395</v>
          </cell>
          <cell r="B3197" t="str">
            <v>超合金黑光</v>
          </cell>
        </row>
        <row r="3198">
          <cell r="A3198">
            <v>21396</v>
          </cell>
          <cell r="B3198" t="str">
            <v>KING</v>
          </cell>
        </row>
        <row r="3199">
          <cell r="A3199">
            <v>21397</v>
          </cell>
          <cell r="B3199" t="str">
            <v>警犬侠</v>
          </cell>
        </row>
        <row r="3200">
          <cell r="A3200">
            <v>21398</v>
          </cell>
          <cell r="B3200" t="str">
            <v>变异疫苗人</v>
          </cell>
        </row>
        <row r="3201">
          <cell r="A3201">
            <v>21399</v>
          </cell>
          <cell r="B3201" t="str">
            <v>猪神</v>
          </cell>
        </row>
        <row r="3202">
          <cell r="A3202">
            <v>21400</v>
          </cell>
          <cell r="B3202" t="str">
            <v>杰诺斯</v>
          </cell>
        </row>
        <row r="3203">
          <cell r="A3203">
            <v>21401</v>
          </cell>
          <cell r="B3203" t="str">
            <v>甜心假面</v>
          </cell>
        </row>
        <row r="3204">
          <cell r="A3204">
            <v>21402</v>
          </cell>
          <cell r="B3204" t="str">
            <v>性感囚犯</v>
          </cell>
        </row>
        <row r="3205">
          <cell r="A3205">
            <v>21403</v>
          </cell>
          <cell r="B3205" t="str">
            <v>背心尊者</v>
          </cell>
        </row>
        <row r="3206">
          <cell r="A3206">
            <v>21404</v>
          </cell>
          <cell r="B3206" t="str">
            <v>超合金黑光</v>
          </cell>
        </row>
        <row r="3207">
          <cell r="A3207">
            <v>21405</v>
          </cell>
          <cell r="B3207" t="str">
            <v>KING</v>
          </cell>
        </row>
        <row r="3208">
          <cell r="A3208">
            <v>21406</v>
          </cell>
          <cell r="B3208" t="str">
            <v>警犬侠</v>
          </cell>
        </row>
        <row r="3209">
          <cell r="A3209">
            <v>21407</v>
          </cell>
          <cell r="B3209" t="str">
            <v>变异疫苗人</v>
          </cell>
        </row>
        <row r="3210">
          <cell r="A3210">
            <v>21408</v>
          </cell>
          <cell r="B3210" t="str">
            <v>猪神</v>
          </cell>
        </row>
        <row r="3211">
          <cell r="A3211">
            <v>21409</v>
          </cell>
          <cell r="B3211" t="str">
            <v>杰诺斯</v>
          </cell>
        </row>
        <row r="3212">
          <cell r="A3212">
            <v>21410</v>
          </cell>
          <cell r="B3212" t="str">
            <v>甜心假面</v>
          </cell>
        </row>
        <row r="3213">
          <cell r="A3213">
            <v>21411</v>
          </cell>
          <cell r="B3213" t="str">
            <v>性感囚犯</v>
          </cell>
        </row>
        <row r="3214">
          <cell r="A3214">
            <v>21412</v>
          </cell>
          <cell r="B3214" t="str">
            <v>背心尊者</v>
          </cell>
        </row>
        <row r="3215">
          <cell r="A3215">
            <v>21413</v>
          </cell>
          <cell r="B3215" t="str">
            <v>超合金黑光</v>
          </cell>
        </row>
        <row r="3216">
          <cell r="A3216">
            <v>21414</v>
          </cell>
          <cell r="B3216" t="str">
            <v>KING</v>
          </cell>
        </row>
        <row r="3217">
          <cell r="A3217">
            <v>21415</v>
          </cell>
          <cell r="B3217" t="str">
            <v>警犬侠</v>
          </cell>
        </row>
        <row r="3218">
          <cell r="A3218">
            <v>21416</v>
          </cell>
          <cell r="B3218" t="str">
            <v>变异疫苗人</v>
          </cell>
        </row>
        <row r="3219">
          <cell r="A3219">
            <v>21417</v>
          </cell>
          <cell r="B3219" t="str">
            <v>猪神</v>
          </cell>
        </row>
        <row r="3220">
          <cell r="A3220">
            <v>21418</v>
          </cell>
          <cell r="B3220" t="str">
            <v>杰诺斯</v>
          </cell>
        </row>
        <row r="3221">
          <cell r="A3221">
            <v>21419</v>
          </cell>
          <cell r="B3221" t="str">
            <v>甜心假面</v>
          </cell>
        </row>
        <row r="3222">
          <cell r="A3222">
            <v>21420</v>
          </cell>
          <cell r="B3222" t="str">
            <v>性感囚犯</v>
          </cell>
        </row>
        <row r="3223">
          <cell r="A3223">
            <v>21421</v>
          </cell>
          <cell r="B3223" t="str">
            <v>背心尊者</v>
          </cell>
        </row>
        <row r="3224">
          <cell r="A3224">
            <v>21422</v>
          </cell>
          <cell r="B3224" t="str">
            <v>超合金黑光</v>
          </cell>
        </row>
        <row r="3225">
          <cell r="A3225">
            <v>21423</v>
          </cell>
          <cell r="B3225" t="str">
            <v>KING</v>
          </cell>
        </row>
        <row r="3226">
          <cell r="A3226">
            <v>21424</v>
          </cell>
          <cell r="B3226" t="str">
            <v>警犬侠</v>
          </cell>
        </row>
        <row r="3227">
          <cell r="A3227">
            <v>21425</v>
          </cell>
          <cell r="B3227" t="str">
            <v>变异疫苗人</v>
          </cell>
        </row>
        <row r="3228">
          <cell r="A3228">
            <v>21426</v>
          </cell>
          <cell r="B3228" t="str">
            <v>猪神</v>
          </cell>
        </row>
        <row r="3229">
          <cell r="A3229">
            <v>21427</v>
          </cell>
          <cell r="B3229" t="str">
            <v>杰诺斯</v>
          </cell>
        </row>
        <row r="3230">
          <cell r="A3230">
            <v>21428</v>
          </cell>
          <cell r="B3230" t="str">
            <v>甜心假面</v>
          </cell>
        </row>
        <row r="3231">
          <cell r="A3231">
            <v>21429</v>
          </cell>
          <cell r="B3231" t="str">
            <v>性感囚犯</v>
          </cell>
        </row>
        <row r="3232">
          <cell r="A3232">
            <v>21430</v>
          </cell>
          <cell r="B3232" t="str">
            <v>背心尊者</v>
          </cell>
        </row>
        <row r="3233">
          <cell r="A3233">
            <v>21431</v>
          </cell>
          <cell r="B3233" t="str">
            <v>超合金黑光</v>
          </cell>
        </row>
        <row r="3234">
          <cell r="A3234">
            <v>21432</v>
          </cell>
          <cell r="B3234" t="str">
            <v>KING</v>
          </cell>
        </row>
        <row r="3235">
          <cell r="A3235">
            <v>21433</v>
          </cell>
          <cell r="B3235" t="str">
            <v>警犬侠</v>
          </cell>
        </row>
        <row r="3236">
          <cell r="A3236">
            <v>21434</v>
          </cell>
          <cell r="B3236" t="str">
            <v>变异疫苗人</v>
          </cell>
        </row>
        <row r="3237">
          <cell r="A3237">
            <v>21435</v>
          </cell>
          <cell r="B3237" t="str">
            <v>猪神</v>
          </cell>
        </row>
        <row r="3238">
          <cell r="A3238">
            <v>30001</v>
          </cell>
          <cell r="B3238" t="str">
            <v>深海之王</v>
          </cell>
        </row>
        <row r="3239">
          <cell r="A3239">
            <v>30002</v>
          </cell>
          <cell r="B3239" t="str">
            <v>深海之王</v>
          </cell>
        </row>
        <row r="3240">
          <cell r="A3240">
            <v>30003</v>
          </cell>
          <cell r="B3240" t="str">
            <v>深海之王</v>
          </cell>
        </row>
        <row r="3241">
          <cell r="A3241">
            <v>30004</v>
          </cell>
          <cell r="B3241" t="str">
            <v>深海之王</v>
          </cell>
        </row>
        <row r="3242">
          <cell r="A3242">
            <v>30005</v>
          </cell>
          <cell r="B3242" t="str">
            <v>深海之王</v>
          </cell>
        </row>
        <row r="3243">
          <cell r="A3243">
            <v>30006</v>
          </cell>
          <cell r="B3243" t="str">
            <v>深海之王</v>
          </cell>
        </row>
        <row r="3244">
          <cell r="A3244">
            <v>30007</v>
          </cell>
          <cell r="B3244" t="str">
            <v>深海之王</v>
          </cell>
        </row>
        <row r="3245">
          <cell r="A3245">
            <v>30008</v>
          </cell>
          <cell r="B3245" t="str">
            <v>深海之王</v>
          </cell>
        </row>
        <row r="3246">
          <cell r="A3246">
            <v>30009</v>
          </cell>
          <cell r="B3246" t="str">
            <v>深海之王</v>
          </cell>
        </row>
        <row r="3247">
          <cell r="A3247">
            <v>30010</v>
          </cell>
          <cell r="B3247" t="str">
            <v>深海之王</v>
          </cell>
        </row>
        <row r="3248">
          <cell r="A3248">
            <v>30011</v>
          </cell>
          <cell r="B3248" t="str">
            <v>深海之王</v>
          </cell>
        </row>
        <row r="3249">
          <cell r="A3249">
            <v>30012</v>
          </cell>
          <cell r="B3249" t="str">
            <v>蚊女王</v>
          </cell>
        </row>
        <row r="3250">
          <cell r="A3250">
            <v>30013</v>
          </cell>
          <cell r="B3250" t="str">
            <v>蚊女王</v>
          </cell>
        </row>
        <row r="3251">
          <cell r="A3251">
            <v>30014</v>
          </cell>
          <cell r="B3251" t="str">
            <v>蚊女王</v>
          </cell>
        </row>
        <row r="3252">
          <cell r="A3252">
            <v>30015</v>
          </cell>
          <cell r="B3252" t="str">
            <v>蚊女王</v>
          </cell>
        </row>
        <row r="3253">
          <cell r="A3253">
            <v>30016</v>
          </cell>
          <cell r="B3253" t="str">
            <v>蚊女王</v>
          </cell>
        </row>
        <row r="3254">
          <cell r="A3254">
            <v>30017</v>
          </cell>
          <cell r="B3254" t="str">
            <v>蚊女王</v>
          </cell>
        </row>
        <row r="3255">
          <cell r="A3255">
            <v>30018</v>
          </cell>
          <cell r="B3255" t="str">
            <v>蚊女王</v>
          </cell>
        </row>
        <row r="3256">
          <cell r="A3256">
            <v>30019</v>
          </cell>
          <cell r="B3256" t="str">
            <v>蚊女王</v>
          </cell>
        </row>
        <row r="3257">
          <cell r="A3257">
            <v>30020</v>
          </cell>
          <cell r="B3257" t="str">
            <v>蚊女王</v>
          </cell>
        </row>
        <row r="3258">
          <cell r="A3258">
            <v>30021</v>
          </cell>
          <cell r="B3258" t="str">
            <v>蚊女王</v>
          </cell>
        </row>
        <row r="3259">
          <cell r="A3259">
            <v>30022</v>
          </cell>
          <cell r="B3259" t="str">
            <v>蚊女王</v>
          </cell>
        </row>
        <row r="3260">
          <cell r="A3260">
            <v>30023</v>
          </cell>
          <cell r="B3260" t="str">
            <v>钻头武士</v>
          </cell>
        </row>
        <row r="3261">
          <cell r="A3261">
            <v>30024</v>
          </cell>
          <cell r="B3261" t="str">
            <v>钻头武士</v>
          </cell>
        </row>
        <row r="3262">
          <cell r="A3262">
            <v>30025</v>
          </cell>
          <cell r="B3262" t="str">
            <v>钻头武士</v>
          </cell>
        </row>
        <row r="3263">
          <cell r="A3263">
            <v>30026</v>
          </cell>
          <cell r="B3263" t="str">
            <v>钻头武士</v>
          </cell>
        </row>
        <row r="3264">
          <cell r="A3264">
            <v>30027</v>
          </cell>
          <cell r="B3264" t="str">
            <v>钻头武士</v>
          </cell>
        </row>
        <row r="3265">
          <cell r="A3265">
            <v>30028</v>
          </cell>
          <cell r="B3265" t="str">
            <v>钻头武士</v>
          </cell>
        </row>
        <row r="3266">
          <cell r="A3266">
            <v>30029</v>
          </cell>
          <cell r="B3266" t="str">
            <v>钻头武士</v>
          </cell>
        </row>
        <row r="3267">
          <cell r="A3267">
            <v>30030</v>
          </cell>
          <cell r="B3267" t="str">
            <v>钻头武士</v>
          </cell>
        </row>
        <row r="3268">
          <cell r="A3268">
            <v>30031</v>
          </cell>
          <cell r="B3268" t="str">
            <v>钻头武士</v>
          </cell>
        </row>
        <row r="3269">
          <cell r="A3269">
            <v>30032</v>
          </cell>
          <cell r="B3269" t="str">
            <v>钻头武士</v>
          </cell>
        </row>
        <row r="3270">
          <cell r="A3270">
            <v>30033</v>
          </cell>
          <cell r="B3270" t="str">
            <v>钻头武士</v>
          </cell>
        </row>
        <row r="3271">
          <cell r="A3271">
            <v>30034</v>
          </cell>
          <cell r="B3271" t="str">
            <v>外星女王</v>
          </cell>
        </row>
        <row r="3272">
          <cell r="A3272">
            <v>30035</v>
          </cell>
          <cell r="B3272" t="str">
            <v>外星女王</v>
          </cell>
        </row>
        <row r="3273">
          <cell r="A3273">
            <v>30036</v>
          </cell>
          <cell r="B3273" t="str">
            <v>外星女王</v>
          </cell>
        </row>
        <row r="3274">
          <cell r="A3274">
            <v>30037</v>
          </cell>
          <cell r="B3274" t="str">
            <v>外星女王</v>
          </cell>
        </row>
        <row r="3275">
          <cell r="A3275">
            <v>30038</v>
          </cell>
          <cell r="B3275" t="str">
            <v>外星女王</v>
          </cell>
        </row>
        <row r="3276">
          <cell r="A3276">
            <v>30039</v>
          </cell>
          <cell r="B3276" t="str">
            <v>外星女王</v>
          </cell>
        </row>
        <row r="3277">
          <cell r="A3277">
            <v>30040</v>
          </cell>
          <cell r="B3277" t="str">
            <v>外星女王</v>
          </cell>
        </row>
        <row r="3278">
          <cell r="A3278">
            <v>30041</v>
          </cell>
          <cell r="B3278" t="str">
            <v>外星女王</v>
          </cell>
        </row>
        <row r="3279">
          <cell r="A3279">
            <v>30042</v>
          </cell>
          <cell r="B3279" t="str">
            <v>外星女王</v>
          </cell>
        </row>
        <row r="3280">
          <cell r="A3280">
            <v>30043</v>
          </cell>
          <cell r="B3280" t="str">
            <v>外星女王</v>
          </cell>
        </row>
        <row r="3281">
          <cell r="A3281">
            <v>30044</v>
          </cell>
          <cell r="B3281" t="str">
            <v>外星女王</v>
          </cell>
        </row>
        <row r="3282">
          <cell r="A3282">
            <v>30045</v>
          </cell>
          <cell r="B3282" t="str">
            <v>金属骑士</v>
          </cell>
        </row>
        <row r="3283">
          <cell r="A3283">
            <v>30046</v>
          </cell>
          <cell r="B3283" t="str">
            <v>金属骑士</v>
          </cell>
        </row>
        <row r="3284">
          <cell r="A3284">
            <v>30047</v>
          </cell>
          <cell r="B3284" t="str">
            <v>金属骑士</v>
          </cell>
        </row>
        <row r="3285">
          <cell r="A3285">
            <v>30048</v>
          </cell>
          <cell r="B3285" t="str">
            <v>金属骑士</v>
          </cell>
        </row>
        <row r="3286">
          <cell r="A3286">
            <v>30049</v>
          </cell>
          <cell r="B3286" t="str">
            <v>金属骑士</v>
          </cell>
        </row>
        <row r="3287">
          <cell r="A3287">
            <v>30050</v>
          </cell>
          <cell r="B3287" t="str">
            <v>金属骑士</v>
          </cell>
        </row>
        <row r="3288">
          <cell r="A3288">
            <v>30051</v>
          </cell>
          <cell r="B3288" t="str">
            <v>金属骑士</v>
          </cell>
        </row>
        <row r="3289">
          <cell r="A3289">
            <v>30052</v>
          </cell>
          <cell r="B3289" t="str">
            <v>金属骑士</v>
          </cell>
        </row>
        <row r="3290">
          <cell r="A3290">
            <v>30053</v>
          </cell>
          <cell r="B3290" t="str">
            <v>金属骑士</v>
          </cell>
        </row>
        <row r="3291">
          <cell r="A3291">
            <v>30054</v>
          </cell>
          <cell r="B3291" t="str">
            <v>金属骑士</v>
          </cell>
        </row>
        <row r="3292">
          <cell r="A3292">
            <v>30055</v>
          </cell>
          <cell r="B3292" t="str">
            <v>金属骑士</v>
          </cell>
        </row>
        <row r="3293">
          <cell r="A3293">
            <v>30056</v>
          </cell>
          <cell r="B3293" t="str">
            <v>丘舞太刀</v>
          </cell>
        </row>
        <row r="3294">
          <cell r="A3294">
            <v>30057</v>
          </cell>
          <cell r="B3294" t="str">
            <v>丘舞太刀</v>
          </cell>
        </row>
        <row r="3295">
          <cell r="A3295">
            <v>30058</v>
          </cell>
          <cell r="B3295" t="str">
            <v>丘舞太刀</v>
          </cell>
        </row>
        <row r="3296">
          <cell r="A3296">
            <v>30059</v>
          </cell>
          <cell r="B3296" t="str">
            <v>丘舞太刀</v>
          </cell>
        </row>
        <row r="3297">
          <cell r="A3297">
            <v>30060</v>
          </cell>
          <cell r="B3297" t="str">
            <v>丘舞太刀</v>
          </cell>
        </row>
        <row r="3298">
          <cell r="A3298">
            <v>30061</v>
          </cell>
          <cell r="B3298" t="str">
            <v>丘舞太刀</v>
          </cell>
        </row>
        <row r="3299">
          <cell r="A3299">
            <v>30062</v>
          </cell>
          <cell r="B3299" t="str">
            <v>丘舞太刀</v>
          </cell>
        </row>
        <row r="3300">
          <cell r="A3300">
            <v>30063</v>
          </cell>
          <cell r="B3300" t="str">
            <v>丘舞太刀</v>
          </cell>
        </row>
        <row r="3301">
          <cell r="A3301">
            <v>30064</v>
          </cell>
          <cell r="B3301" t="str">
            <v>丘舞太刀</v>
          </cell>
        </row>
        <row r="3302">
          <cell r="A3302">
            <v>30065</v>
          </cell>
          <cell r="B3302" t="str">
            <v>丘舞太刀</v>
          </cell>
        </row>
        <row r="3303">
          <cell r="A3303">
            <v>30066</v>
          </cell>
          <cell r="B3303" t="str">
            <v>丘舞太刀</v>
          </cell>
        </row>
        <row r="3304">
          <cell r="A3304">
            <v>30067</v>
          </cell>
          <cell r="B3304" t="str">
            <v>原子武士</v>
          </cell>
        </row>
        <row r="3305">
          <cell r="A3305">
            <v>30068</v>
          </cell>
          <cell r="B3305" t="str">
            <v>原子武士</v>
          </cell>
        </row>
        <row r="3306">
          <cell r="A3306">
            <v>30069</v>
          </cell>
          <cell r="B3306" t="str">
            <v>原子武士</v>
          </cell>
        </row>
        <row r="3307">
          <cell r="A3307">
            <v>30070</v>
          </cell>
          <cell r="B3307" t="str">
            <v>原子武士</v>
          </cell>
        </row>
        <row r="3308">
          <cell r="A3308">
            <v>30071</v>
          </cell>
          <cell r="B3308" t="str">
            <v>原子武士</v>
          </cell>
        </row>
        <row r="3309">
          <cell r="A3309">
            <v>30072</v>
          </cell>
          <cell r="B3309" t="str">
            <v>原子武士</v>
          </cell>
        </row>
        <row r="3310">
          <cell r="A3310">
            <v>30073</v>
          </cell>
          <cell r="B3310" t="str">
            <v>原子武士</v>
          </cell>
        </row>
        <row r="3311">
          <cell r="A3311">
            <v>30074</v>
          </cell>
          <cell r="B3311" t="str">
            <v>原子武士</v>
          </cell>
        </row>
        <row r="3312">
          <cell r="A3312">
            <v>30075</v>
          </cell>
          <cell r="B3312" t="str">
            <v>原子武士</v>
          </cell>
        </row>
        <row r="3313">
          <cell r="A3313">
            <v>30076</v>
          </cell>
          <cell r="B3313" t="str">
            <v>原子武士</v>
          </cell>
        </row>
        <row r="3314">
          <cell r="A3314">
            <v>30077</v>
          </cell>
          <cell r="B3314" t="str">
            <v>原子武士</v>
          </cell>
        </row>
        <row r="3315">
          <cell r="A3315">
            <v>30078</v>
          </cell>
          <cell r="B3315" t="str">
            <v>居合钢</v>
          </cell>
        </row>
        <row r="3316">
          <cell r="A3316">
            <v>30079</v>
          </cell>
          <cell r="B3316" t="str">
            <v>居合钢</v>
          </cell>
        </row>
        <row r="3317">
          <cell r="A3317">
            <v>30080</v>
          </cell>
          <cell r="B3317" t="str">
            <v>居合钢</v>
          </cell>
        </row>
        <row r="3318">
          <cell r="A3318">
            <v>30081</v>
          </cell>
          <cell r="B3318" t="str">
            <v>居合钢</v>
          </cell>
        </row>
        <row r="3319">
          <cell r="A3319">
            <v>30082</v>
          </cell>
          <cell r="B3319" t="str">
            <v>居合钢</v>
          </cell>
        </row>
        <row r="3320">
          <cell r="A3320">
            <v>30083</v>
          </cell>
          <cell r="B3320" t="str">
            <v>居合钢</v>
          </cell>
        </row>
        <row r="3321">
          <cell r="A3321">
            <v>30084</v>
          </cell>
          <cell r="B3321" t="str">
            <v>居合钢</v>
          </cell>
        </row>
        <row r="3322">
          <cell r="A3322">
            <v>30085</v>
          </cell>
          <cell r="B3322" t="str">
            <v>居合钢</v>
          </cell>
        </row>
        <row r="3323">
          <cell r="A3323">
            <v>30086</v>
          </cell>
          <cell r="B3323" t="str">
            <v>居合钢</v>
          </cell>
        </row>
        <row r="3324">
          <cell r="A3324">
            <v>30087</v>
          </cell>
          <cell r="B3324" t="str">
            <v>居合钢</v>
          </cell>
        </row>
        <row r="3325">
          <cell r="A3325">
            <v>30088</v>
          </cell>
          <cell r="B3325" t="str">
            <v>居合钢</v>
          </cell>
        </row>
        <row r="3326">
          <cell r="A3326">
            <v>30089</v>
          </cell>
          <cell r="B3326" t="str">
            <v>天空之王</v>
          </cell>
        </row>
        <row r="3327">
          <cell r="A3327">
            <v>30090</v>
          </cell>
          <cell r="B3327" t="str">
            <v>天空之王</v>
          </cell>
        </row>
        <row r="3328">
          <cell r="A3328">
            <v>30091</v>
          </cell>
          <cell r="B3328" t="str">
            <v>天空之王</v>
          </cell>
        </row>
        <row r="3329">
          <cell r="A3329">
            <v>30092</v>
          </cell>
          <cell r="B3329" t="str">
            <v>天空之王</v>
          </cell>
        </row>
        <row r="3330">
          <cell r="A3330">
            <v>30093</v>
          </cell>
          <cell r="B3330" t="str">
            <v>天空之王</v>
          </cell>
        </row>
        <row r="3331">
          <cell r="A3331">
            <v>30094</v>
          </cell>
          <cell r="B3331" t="str">
            <v>天空之王</v>
          </cell>
        </row>
        <row r="3332">
          <cell r="A3332">
            <v>30095</v>
          </cell>
          <cell r="B3332" t="str">
            <v>天空之王</v>
          </cell>
        </row>
        <row r="3333">
          <cell r="A3333">
            <v>30096</v>
          </cell>
          <cell r="B3333" t="str">
            <v>天空之王</v>
          </cell>
        </row>
        <row r="3334">
          <cell r="A3334">
            <v>30097</v>
          </cell>
          <cell r="B3334" t="str">
            <v>天空之王</v>
          </cell>
        </row>
        <row r="3335">
          <cell r="A3335">
            <v>30098</v>
          </cell>
          <cell r="B3335" t="str">
            <v>天空之王</v>
          </cell>
        </row>
        <row r="3336">
          <cell r="A3336">
            <v>30099</v>
          </cell>
          <cell r="B3336" t="str">
            <v>天空之王</v>
          </cell>
        </row>
        <row r="3337">
          <cell r="A3337">
            <v>30100</v>
          </cell>
          <cell r="B3337" t="str">
            <v>莫西干头</v>
          </cell>
        </row>
        <row r="3338">
          <cell r="A3338">
            <v>30101</v>
          </cell>
          <cell r="B3338" t="str">
            <v>莫西干头</v>
          </cell>
        </row>
        <row r="3339">
          <cell r="A3339">
            <v>30102</v>
          </cell>
          <cell r="B3339" t="str">
            <v>莫西干头</v>
          </cell>
        </row>
        <row r="3340">
          <cell r="A3340">
            <v>30103</v>
          </cell>
          <cell r="B3340" t="str">
            <v>莫西干头</v>
          </cell>
        </row>
        <row r="3341">
          <cell r="A3341">
            <v>30104</v>
          </cell>
          <cell r="B3341" t="str">
            <v>莫西干头</v>
          </cell>
        </row>
        <row r="3342">
          <cell r="A3342">
            <v>30105</v>
          </cell>
          <cell r="B3342" t="str">
            <v>莫西干头</v>
          </cell>
        </row>
        <row r="3343">
          <cell r="A3343">
            <v>30106</v>
          </cell>
          <cell r="B3343" t="str">
            <v>莫西干头</v>
          </cell>
        </row>
        <row r="3344">
          <cell r="A3344">
            <v>30107</v>
          </cell>
          <cell r="B3344" t="str">
            <v>莫西干头</v>
          </cell>
        </row>
        <row r="3345">
          <cell r="A3345">
            <v>30108</v>
          </cell>
          <cell r="B3345" t="str">
            <v>莫西干头</v>
          </cell>
        </row>
        <row r="3346">
          <cell r="A3346">
            <v>30109</v>
          </cell>
          <cell r="B3346" t="str">
            <v>莫西干头</v>
          </cell>
        </row>
        <row r="3347">
          <cell r="A3347">
            <v>30110</v>
          </cell>
          <cell r="B3347" t="str">
            <v>莫西干头</v>
          </cell>
        </row>
        <row r="3348">
          <cell r="A3348">
            <v>30111</v>
          </cell>
          <cell r="B3348" t="str">
            <v>牛牛</v>
          </cell>
        </row>
        <row r="3349">
          <cell r="A3349">
            <v>30112</v>
          </cell>
          <cell r="B3349" t="str">
            <v>牛牛</v>
          </cell>
        </row>
        <row r="3350">
          <cell r="A3350">
            <v>30113</v>
          </cell>
          <cell r="B3350" t="str">
            <v>牛牛</v>
          </cell>
        </row>
        <row r="3351">
          <cell r="A3351">
            <v>30114</v>
          </cell>
          <cell r="B3351" t="str">
            <v>牛牛</v>
          </cell>
        </row>
        <row r="3352">
          <cell r="A3352">
            <v>30115</v>
          </cell>
          <cell r="B3352" t="str">
            <v>牛牛</v>
          </cell>
        </row>
        <row r="3353">
          <cell r="A3353">
            <v>30116</v>
          </cell>
          <cell r="B3353" t="str">
            <v>牛牛</v>
          </cell>
        </row>
        <row r="3354">
          <cell r="A3354">
            <v>30117</v>
          </cell>
          <cell r="B3354" t="str">
            <v>牛牛</v>
          </cell>
        </row>
        <row r="3355">
          <cell r="A3355">
            <v>30118</v>
          </cell>
          <cell r="B3355" t="str">
            <v>牛牛</v>
          </cell>
        </row>
        <row r="3356">
          <cell r="A3356">
            <v>30119</v>
          </cell>
          <cell r="B3356" t="str">
            <v>牛牛</v>
          </cell>
        </row>
        <row r="3357">
          <cell r="A3357">
            <v>30120</v>
          </cell>
          <cell r="B3357" t="str">
            <v>牛牛</v>
          </cell>
        </row>
        <row r="3358">
          <cell r="A3358">
            <v>30121</v>
          </cell>
          <cell r="B3358" t="str">
            <v>牛牛</v>
          </cell>
        </row>
        <row r="3359">
          <cell r="A3359">
            <v>30122</v>
          </cell>
          <cell r="B3359" t="str">
            <v>大哲人</v>
          </cell>
        </row>
        <row r="3360">
          <cell r="A3360">
            <v>30123</v>
          </cell>
          <cell r="B3360" t="str">
            <v>大哲人</v>
          </cell>
        </row>
        <row r="3361">
          <cell r="A3361">
            <v>30124</v>
          </cell>
          <cell r="B3361" t="str">
            <v>大哲人</v>
          </cell>
        </row>
        <row r="3362">
          <cell r="A3362">
            <v>30125</v>
          </cell>
          <cell r="B3362" t="str">
            <v>大哲人</v>
          </cell>
        </row>
        <row r="3363">
          <cell r="A3363">
            <v>30126</v>
          </cell>
          <cell r="B3363" t="str">
            <v>大哲人</v>
          </cell>
        </row>
        <row r="3364">
          <cell r="A3364">
            <v>30127</v>
          </cell>
          <cell r="B3364" t="str">
            <v>大哲人</v>
          </cell>
        </row>
        <row r="3365">
          <cell r="A3365">
            <v>30128</v>
          </cell>
          <cell r="B3365" t="str">
            <v>大哲人</v>
          </cell>
        </row>
        <row r="3366">
          <cell r="A3366">
            <v>30129</v>
          </cell>
          <cell r="B3366" t="str">
            <v>大哲人</v>
          </cell>
        </row>
        <row r="3367">
          <cell r="A3367">
            <v>30130</v>
          </cell>
          <cell r="B3367" t="str">
            <v>大哲人</v>
          </cell>
        </row>
        <row r="3368">
          <cell r="A3368">
            <v>30131</v>
          </cell>
          <cell r="B3368" t="str">
            <v>大哲人</v>
          </cell>
        </row>
        <row r="3369">
          <cell r="A3369">
            <v>30132</v>
          </cell>
          <cell r="B3369" t="str">
            <v>大哲人</v>
          </cell>
        </row>
        <row r="3370">
          <cell r="A3370">
            <v>30133</v>
          </cell>
          <cell r="B3370" t="str">
            <v>地底王</v>
          </cell>
        </row>
        <row r="3371">
          <cell r="A3371">
            <v>30134</v>
          </cell>
          <cell r="B3371" t="str">
            <v>地底王</v>
          </cell>
        </row>
        <row r="3372">
          <cell r="A3372">
            <v>30135</v>
          </cell>
          <cell r="B3372" t="str">
            <v>地底王</v>
          </cell>
        </row>
        <row r="3373">
          <cell r="A3373">
            <v>30136</v>
          </cell>
          <cell r="B3373" t="str">
            <v>地底王</v>
          </cell>
        </row>
        <row r="3374">
          <cell r="A3374">
            <v>30137</v>
          </cell>
          <cell r="B3374" t="str">
            <v>地底王</v>
          </cell>
        </row>
        <row r="3375">
          <cell r="A3375">
            <v>30138</v>
          </cell>
          <cell r="B3375" t="str">
            <v>地底王</v>
          </cell>
        </row>
        <row r="3376">
          <cell r="A3376">
            <v>30139</v>
          </cell>
          <cell r="B3376" t="str">
            <v>地底王</v>
          </cell>
        </row>
        <row r="3377">
          <cell r="A3377">
            <v>30140</v>
          </cell>
          <cell r="B3377" t="str">
            <v>地底王</v>
          </cell>
        </row>
        <row r="3378">
          <cell r="A3378">
            <v>30141</v>
          </cell>
          <cell r="B3378" t="str">
            <v>地底王</v>
          </cell>
        </row>
        <row r="3379">
          <cell r="A3379">
            <v>30142</v>
          </cell>
          <cell r="B3379" t="str">
            <v>地底王</v>
          </cell>
        </row>
        <row r="3380">
          <cell r="A3380">
            <v>30143</v>
          </cell>
          <cell r="B3380" t="str">
            <v>地底王</v>
          </cell>
        </row>
        <row r="3381">
          <cell r="A3381">
            <v>30144</v>
          </cell>
          <cell r="B3381" t="str">
            <v>童帝</v>
          </cell>
        </row>
        <row r="3382">
          <cell r="A3382">
            <v>30145</v>
          </cell>
          <cell r="B3382" t="str">
            <v>童帝</v>
          </cell>
        </row>
        <row r="3383">
          <cell r="A3383">
            <v>30146</v>
          </cell>
          <cell r="B3383" t="str">
            <v>童帝</v>
          </cell>
        </row>
        <row r="3384">
          <cell r="A3384">
            <v>30147</v>
          </cell>
          <cell r="B3384" t="str">
            <v>童帝</v>
          </cell>
        </row>
        <row r="3385">
          <cell r="A3385">
            <v>30148</v>
          </cell>
          <cell r="B3385" t="str">
            <v>童帝</v>
          </cell>
        </row>
        <row r="3386">
          <cell r="A3386">
            <v>30149</v>
          </cell>
          <cell r="B3386" t="str">
            <v>童帝</v>
          </cell>
        </row>
        <row r="3387">
          <cell r="A3387">
            <v>30150</v>
          </cell>
          <cell r="B3387" t="str">
            <v>童帝</v>
          </cell>
        </row>
        <row r="3388">
          <cell r="A3388">
            <v>30151</v>
          </cell>
          <cell r="B3388" t="str">
            <v>童帝</v>
          </cell>
        </row>
        <row r="3389">
          <cell r="A3389">
            <v>30152</v>
          </cell>
          <cell r="B3389" t="str">
            <v>童帝</v>
          </cell>
        </row>
        <row r="3390">
          <cell r="A3390">
            <v>30153</v>
          </cell>
          <cell r="B3390" t="str">
            <v>童帝</v>
          </cell>
        </row>
        <row r="3391">
          <cell r="A3391">
            <v>30154</v>
          </cell>
          <cell r="B3391" t="str">
            <v>童帝</v>
          </cell>
        </row>
        <row r="3392">
          <cell r="A3392">
            <v>30155</v>
          </cell>
          <cell r="B3392" t="str">
            <v>背心黑洞</v>
          </cell>
        </row>
        <row r="3393">
          <cell r="A3393">
            <v>30156</v>
          </cell>
          <cell r="B3393" t="str">
            <v>背心黑洞</v>
          </cell>
        </row>
        <row r="3394">
          <cell r="A3394">
            <v>30157</v>
          </cell>
          <cell r="B3394" t="str">
            <v>背心黑洞</v>
          </cell>
        </row>
        <row r="3395">
          <cell r="A3395">
            <v>30158</v>
          </cell>
          <cell r="B3395" t="str">
            <v>背心黑洞</v>
          </cell>
        </row>
        <row r="3396">
          <cell r="A3396">
            <v>30159</v>
          </cell>
          <cell r="B3396" t="str">
            <v>背心黑洞</v>
          </cell>
        </row>
        <row r="3397">
          <cell r="A3397">
            <v>30160</v>
          </cell>
          <cell r="B3397" t="str">
            <v>背心黑洞</v>
          </cell>
        </row>
        <row r="3398">
          <cell r="A3398">
            <v>30161</v>
          </cell>
          <cell r="B3398" t="str">
            <v>背心黑洞</v>
          </cell>
        </row>
        <row r="3399">
          <cell r="A3399">
            <v>30162</v>
          </cell>
          <cell r="B3399" t="str">
            <v>背心黑洞</v>
          </cell>
        </row>
        <row r="3400">
          <cell r="A3400">
            <v>30163</v>
          </cell>
          <cell r="B3400" t="str">
            <v>背心黑洞</v>
          </cell>
        </row>
        <row r="3401">
          <cell r="A3401">
            <v>30164</v>
          </cell>
          <cell r="B3401" t="str">
            <v>背心黑洞</v>
          </cell>
        </row>
        <row r="3402">
          <cell r="A3402">
            <v>30165</v>
          </cell>
          <cell r="B3402" t="str">
            <v>背心黑洞</v>
          </cell>
        </row>
        <row r="3403">
          <cell r="A3403">
            <v>30166</v>
          </cell>
          <cell r="B3403" t="str">
            <v>红围巾斗士</v>
          </cell>
        </row>
        <row r="3404">
          <cell r="A3404">
            <v>30167</v>
          </cell>
          <cell r="B3404" t="str">
            <v>红围巾斗士</v>
          </cell>
        </row>
        <row r="3405">
          <cell r="A3405">
            <v>30168</v>
          </cell>
          <cell r="B3405" t="str">
            <v>红围巾斗士</v>
          </cell>
        </row>
        <row r="3406">
          <cell r="A3406">
            <v>30169</v>
          </cell>
          <cell r="B3406" t="str">
            <v>红围巾斗士</v>
          </cell>
        </row>
        <row r="3407">
          <cell r="A3407">
            <v>30170</v>
          </cell>
          <cell r="B3407" t="str">
            <v>红围巾斗士</v>
          </cell>
        </row>
        <row r="3408">
          <cell r="A3408">
            <v>30171</v>
          </cell>
          <cell r="B3408" t="str">
            <v>红围巾斗士</v>
          </cell>
        </row>
        <row r="3409">
          <cell r="A3409">
            <v>30172</v>
          </cell>
          <cell r="B3409" t="str">
            <v>红围巾斗士</v>
          </cell>
        </row>
        <row r="3410">
          <cell r="A3410">
            <v>30173</v>
          </cell>
          <cell r="B3410" t="str">
            <v>红围巾斗士</v>
          </cell>
        </row>
        <row r="3411">
          <cell r="A3411">
            <v>30174</v>
          </cell>
          <cell r="B3411" t="str">
            <v>红围巾斗士</v>
          </cell>
        </row>
        <row r="3412">
          <cell r="A3412">
            <v>30175</v>
          </cell>
          <cell r="B3412" t="str">
            <v>红围巾斗士</v>
          </cell>
        </row>
        <row r="3413">
          <cell r="A3413">
            <v>30176</v>
          </cell>
          <cell r="B3413" t="str">
            <v>红围巾斗士</v>
          </cell>
        </row>
        <row r="3414">
          <cell r="A3414">
            <v>30177</v>
          </cell>
          <cell r="B3414" t="str">
            <v>冲天好小子</v>
          </cell>
        </row>
        <row r="3415">
          <cell r="A3415">
            <v>30178</v>
          </cell>
          <cell r="B3415" t="str">
            <v>冲天好小子</v>
          </cell>
        </row>
        <row r="3416">
          <cell r="A3416">
            <v>30179</v>
          </cell>
          <cell r="B3416" t="str">
            <v>冲天好小子</v>
          </cell>
        </row>
        <row r="3417">
          <cell r="A3417">
            <v>30180</v>
          </cell>
          <cell r="B3417" t="str">
            <v>冲天好小子</v>
          </cell>
        </row>
        <row r="3418">
          <cell r="A3418">
            <v>30181</v>
          </cell>
          <cell r="B3418" t="str">
            <v>冲天好小子</v>
          </cell>
        </row>
        <row r="3419">
          <cell r="A3419">
            <v>30182</v>
          </cell>
          <cell r="B3419" t="str">
            <v>冲天好小子</v>
          </cell>
        </row>
        <row r="3420">
          <cell r="A3420">
            <v>30183</v>
          </cell>
          <cell r="B3420" t="str">
            <v>冲天好小子</v>
          </cell>
        </row>
        <row r="3421">
          <cell r="A3421">
            <v>30184</v>
          </cell>
          <cell r="B3421" t="str">
            <v>冲天好小子</v>
          </cell>
        </row>
        <row r="3422">
          <cell r="A3422">
            <v>30185</v>
          </cell>
          <cell r="B3422" t="str">
            <v>冲天好小子</v>
          </cell>
        </row>
        <row r="3423">
          <cell r="A3423">
            <v>30186</v>
          </cell>
          <cell r="B3423" t="str">
            <v>冲天好小子</v>
          </cell>
        </row>
        <row r="3424">
          <cell r="A3424">
            <v>30187</v>
          </cell>
          <cell r="B3424" t="str">
            <v>冲天好小子</v>
          </cell>
        </row>
        <row r="3425">
          <cell r="A3425">
            <v>30188</v>
          </cell>
          <cell r="B3425" t="str">
            <v>黑暗炎龙刀使</v>
          </cell>
        </row>
        <row r="3426">
          <cell r="A3426">
            <v>30189</v>
          </cell>
          <cell r="B3426" t="str">
            <v>黑暗炎龙刀使</v>
          </cell>
        </row>
        <row r="3427">
          <cell r="A3427">
            <v>30190</v>
          </cell>
          <cell r="B3427" t="str">
            <v>黑暗炎龙刀使</v>
          </cell>
        </row>
        <row r="3428">
          <cell r="A3428">
            <v>30191</v>
          </cell>
          <cell r="B3428" t="str">
            <v>黑暗炎龙刀使</v>
          </cell>
        </row>
        <row r="3429">
          <cell r="A3429">
            <v>30192</v>
          </cell>
          <cell r="B3429" t="str">
            <v>黑暗炎龙刀使</v>
          </cell>
        </row>
        <row r="3430">
          <cell r="A3430">
            <v>30193</v>
          </cell>
          <cell r="B3430" t="str">
            <v>黑暗炎龙刀使</v>
          </cell>
        </row>
        <row r="3431">
          <cell r="A3431">
            <v>30194</v>
          </cell>
          <cell r="B3431" t="str">
            <v>黑暗炎龙刀使</v>
          </cell>
        </row>
        <row r="3432">
          <cell r="A3432">
            <v>30195</v>
          </cell>
          <cell r="B3432" t="str">
            <v>黑暗炎龙刀使</v>
          </cell>
        </row>
        <row r="3433">
          <cell r="A3433">
            <v>30196</v>
          </cell>
          <cell r="B3433" t="str">
            <v>黑暗炎龙刀使</v>
          </cell>
        </row>
        <row r="3434">
          <cell r="A3434">
            <v>30197</v>
          </cell>
          <cell r="B3434" t="str">
            <v>黑暗炎龙刀使</v>
          </cell>
        </row>
        <row r="3435">
          <cell r="A3435">
            <v>30198</v>
          </cell>
          <cell r="B3435" t="str">
            <v>黑暗炎龙刀使</v>
          </cell>
        </row>
        <row r="3436">
          <cell r="A3436">
            <v>30199</v>
          </cell>
          <cell r="B3436" t="str">
            <v>闪电侠</v>
          </cell>
        </row>
        <row r="3437">
          <cell r="A3437">
            <v>30200</v>
          </cell>
          <cell r="B3437" t="str">
            <v>闪电侠</v>
          </cell>
        </row>
        <row r="3438">
          <cell r="A3438">
            <v>30201</v>
          </cell>
          <cell r="B3438" t="str">
            <v>闪电侠</v>
          </cell>
        </row>
        <row r="3439">
          <cell r="A3439">
            <v>30202</v>
          </cell>
          <cell r="B3439" t="str">
            <v>闪电侠</v>
          </cell>
        </row>
        <row r="3440">
          <cell r="A3440">
            <v>30203</v>
          </cell>
          <cell r="B3440" t="str">
            <v>闪电侠</v>
          </cell>
        </row>
        <row r="3441">
          <cell r="A3441">
            <v>30204</v>
          </cell>
          <cell r="B3441" t="str">
            <v>闪电侠</v>
          </cell>
        </row>
        <row r="3442">
          <cell r="A3442">
            <v>30205</v>
          </cell>
          <cell r="B3442" t="str">
            <v>闪电侠</v>
          </cell>
        </row>
        <row r="3443">
          <cell r="A3443">
            <v>30206</v>
          </cell>
          <cell r="B3443" t="str">
            <v>闪电侠</v>
          </cell>
        </row>
        <row r="3444">
          <cell r="A3444">
            <v>30207</v>
          </cell>
          <cell r="B3444" t="str">
            <v>闪电侠</v>
          </cell>
        </row>
        <row r="3445">
          <cell r="A3445">
            <v>30208</v>
          </cell>
          <cell r="B3445" t="str">
            <v>闪电侠</v>
          </cell>
        </row>
        <row r="3446">
          <cell r="A3446">
            <v>30209</v>
          </cell>
          <cell r="B3446" t="str">
            <v>闪电侠</v>
          </cell>
        </row>
        <row r="3447">
          <cell r="A3447">
            <v>30210</v>
          </cell>
          <cell r="B3447" t="str">
            <v>银行猪怪</v>
          </cell>
        </row>
        <row r="3448">
          <cell r="A3448">
            <v>30211</v>
          </cell>
          <cell r="B3448" t="str">
            <v>银行猪怪</v>
          </cell>
        </row>
        <row r="3449">
          <cell r="A3449">
            <v>30212</v>
          </cell>
          <cell r="B3449" t="str">
            <v>银行猪怪</v>
          </cell>
        </row>
        <row r="3450">
          <cell r="A3450">
            <v>30213</v>
          </cell>
          <cell r="B3450" t="str">
            <v>银行猪怪</v>
          </cell>
        </row>
        <row r="3451">
          <cell r="A3451">
            <v>30214</v>
          </cell>
          <cell r="B3451" t="str">
            <v>银行猪怪</v>
          </cell>
        </row>
        <row r="3452">
          <cell r="A3452">
            <v>30215</v>
          </cell>
          <cell r="B3452" t="str">
            <v>银行猪怪</v>
          </cell>
        </row>
        <row r="3453">
          <cell r="A3453">
            <v>30216</v>
          </cell>
          <cell r="B3453" t="str">
            <v>银行猪怪</v>
          </cell>
        </row>
        <row r="3454">
          <cell r="A3454">
            <v>30217</v>
          </cell>
          <cell r="B3454" t="str">
            <v>银行猪怪</v>
          </cell>
        </row>
        <row r="3455">
          <cell r="A3455">
            <v>30218</v>
          </cell>
          <cell r="B3455" t="str">
            <v>银行猪怪</v>
          </cell>
        </row>
        <row r="3456">
          <cell r="A3456">
            <v>30219</v>
          </cell>
          <cell r="B3456" t="str">
            <v>银行猪怪</v>
          </cell>
        </row>
        <row r="3457">
          <cell r="A3457">
            <v>30220</v>
          </cell>
          <cell r="B3457" t="str">
            <v>银行猪怪</v>
          </cell>
        </row>
        <row r="3458">
          <cell r="A3458">
            <v>30221</v>
          </cell>
          <cell r="B3458" t="str">
            <v>冰雪巨人</v>
          </cell>
        </row>
        <row r="3459">
          <cell r="A3459">
            <v>30222</v>
          </cell>
          <cell r="B3459" t="str">
            <v>冰雪巨人</v>
          </cell>
        </row>
        <row r="3460">
          <cell r="A3460">
            <v>30223</v>
          </cell>
          <cell r="B3460" t="str">
            <v>冰雪巨人</v>
          </cell>
        </row>
        <row r="3461">
          <cell r="A3461">
            <v>30224</v>
          </cell>
          <cell r="B3461" t="str">
            <v>冰雪巨人</v>
          </cell>
        </row>
        <row r="3462">
          <cell r="A3462">
            <v>30225</v>
          </cell>
          <cell r="B3462" t="str">
            <v>冰雪巨人</v>
          </cell>
        </row>
        <row r="3463">
          <cell r="A3463">
            <v>30226</v>
          </cell>
          <cell r="B3463" t="str">
            <v>冰雪巨人</v>
          </cell>
        </row>
        <row r="3464">
          <cell r="A3464">
            <v>30227</v>
          </cell>
          <cell r="B3464" t="str">
            <v>冰雪巨人</v>
          </cell>
        </row>
        <row r="3465">
          <cell r="A3465">
            <v>30228</v>
          </cell>
          <cell r="B3465" t="str">
            <v>冰雪巨人</v>
          </cell>
        </row>
        <row r="3466">
          <cell r="A3466">
            <v>30229</v>
          </cell>
          <cell r="B3466" t="str">
            <v>冰雪巨人</v>
          </cell>
        </row>
        <row r="3467">
          <cell r="A3467">
            <v>30230</v>
          </cell>
          <cell r="B3467" t="str">
            <v>冰雪巨人</v>
          </cell>
        </row>
        <row r="3468">
          <cell r="A3468">
            <v>30231</v>
          </cell>
          <cell r="B3468" t="str">
            <v>冰雪巨人</v>
          </cell>
        </row>
        <row r="3469">
          <cell r="A3469">
            <v>30232</v>
          </cell>
          <cell r="B3469" t="str">
            <v>黑人习武者</v>
          </cell>
        </row>
        <row r="3470">
          <cell r="A3470">
            <v>30233</v>
          </cell>
          <cell r="B3470" t="str">
            <v>黑人习武者</v>
          </cell>
        </row>
        <row r="3471">
          <cell r="A3471">
            <v>30234</v>
          </cell>
          <cell r="B3471" t="str">
            <v>黑人习武者</v>
          </cell>
        </row>
        <row r="3472">
          <cell r="A3472">
            <v>30235</v>
          </cell>
          <cell r="B3472" t="str">
            <v>黑人习武者</v>
          </cell>
        </row>
        <row r="3473">
          <cell r="A3473">
            <v>30236</v>
          </cell>
          <cell r="B3473" t="str">
            <v>黑人习武者</v>
          </cell>
        </row>
        <row r="3474">
          <cell r="A3474">
            <v>30237</v>
          </cell>
          <cell r="B3474" t="str">
            <v>黑人习武者</v>
          </cell>
        </row>
        <row r="3475">
          <cell r="A3475">
            <v>30238</v>
          </cell>
          <cell r="B3475" t="str">
            <v>黑人习武者</v>
          </cell>
        </row>
        <row r="3476">
          <cell r="A3476">
            <v>30239</v>
          </cell>
          <cell r="B3476" t="str">
            <v>黑人习武者</v>
          </cell>
        </row>
        <row r="3477">
          <cell r="A3477">
            <v>30240</v>
          </cell>
          <cell r="B3477" t="str">
            <v>黑人习武者</v>
          </cell>
        </row>
        <row r="3478">
          <cell r="A3478">
            <v>30241</v>
          </cell>
          <cell r="B3478" t="str">
            <v>黑人习武者</v>
          </cell>
        </row>
        <row r="3479">
          <cell r="A3479">
            <v>30242</v>
          </cell>
          <cell r="B3479" t="str">
            <v>黑人习武者</v>
          </cell>
        </row>
        <row r="3480">
          <cell r="A3480">
            <v>30243</v>
          </cell>
          <cell r="B3480" t="str">
            <v>千年陆行龟</v>
          </cell>
        </row>
        <row r="3481">
          <cell r="A3481">
            <v>30244</v>
          </cell>
          <cell r="B3481" t="str">
            <v>千年陆行龟</v>
          </cell>
        </row>
        <row r="3482">
          <cell r="A3482">
            <v>30245</v>
          </cell>
          <cell r="B3482" t="str">
            <v>千年陆行龟</v>
          </cell>
        </row>
        <row r="3483">
          <cell r="A3483">
            <v>30246</v>
          </cell>
          <cell r="B3483" t="str">
            <v>千年陆行龟</v>
          </cell>
        </row>
        <row r="3484">
          <cell r="A3484">
            <v>30247</v>
          </cell>
          <cell r="B3484" t="str">
            <v>千年陆行龟</v>
          </cell>
        </row>
        <row r="3485">
          <cell r="A3485">
            <v>30248</v>
          </cell>
          <cell r="B3485" t="str">
            <v>千年陆行龟</v>
          </cell>
        </row>
        <row r="3486">
          <cell r="A3486">
            <v>30249</v>
          </cell>
          <cell r="B3486" t="str">
            <v>千年陆行龟</v>
          </cell>
        </row>
        <row r="3487">
          <cell r="A3487">
            <v>30250</v>
          </cell>
          <cell r="B3487" t="str">
            <v>千年陆行龟</v>
          </cell>
        </row>
        <row r="3488">
          <cell r="A3488">
            <v>30251</v>
          </cell>
          <cell r="B3488" t="str">
            <v>千年陆行龟</v>
          </cell>
        </row>
        <row r="3489">
          <cell r="A3489">
            <v>30252</v>
          </cell>
          <cell r="B3489" t="str">
            <v>千年陆行龟</v>
          </cell>
        </row>
        <row r="3490">
          <cell r="A3490">
            <v>30253</v>
          </cell>
          <cell r="B3490" t="str">
            <v>千年陆行龟</v>
          </cell>
        </row>
        <row r="3491">
          <cell r="A3491">
            <v>30254</v>
          </cell>
          <cell r="B3491" t="str">
            <v>小雪人</v>
          </cell>
        </row>
        <row r="3492">
          <cell r="A3492">
            <v>30255</v>
          </cell>
          <cell r="B3492" t="str">
            <v>小雪人</v>
          </cell>
        </row>
        <row r="3493">
          <cell r="A3493">
            <v>30256</v>
          </cell>
          <cell r="B3493" t="str">
            <v>小雪人</v>
          </cell>
        </row>
        <row r="3494">
          <cell r="A3494">
            <v>30257</v>
          </cell>
          <cell r="B3494" t="str">
            <v>小雪人</v>
          </cell>
        </row>
        <row r="3495">
          <cell r="A3495">
            <v>30258</v>
          </cell>
          <cell r="B3495" t="str">
            <v>小雪人</v>
          </cell>
        </row>
        <row r="3496">
          <cell r="A3496">
            <v>30259</v>
          </cell>
          <cell r="B3496" t="str">
            <v>小雪人</v>
          </cell>
        </row>
        <row r="3497">
          <cell r="A3497">
            <v>30260</v>
          </cell>
          <cell r="B3497" t="str">
            <v>小雪人</v>
          </cell>
        </row>
        <row r="3498">
          <cell r="A3498">
            <v>30261</v>
          </cell>
          <cell r="B3498" t="str">
            <v>小雪人</v>
          </cell>
        </row>
        <row r="3499">
          <cell r="A3499">
            <v>30262</v>
          </cell>
          <cell r="B3499" t="str">
            <v>小雪人</v>
          </cell>
        </row>
        <row r="3500">
          <cell r="A3500">
            <v>30263</v>
          </cell>
          <cell r="B3500" t="str">
            <v>小雪人</v>
          </cell>
        </row>
        <row r="3501">
          <cell r="A3501">
            <v>30264</v>
          </cell>
          <cell r="B3501" t="str">
            <v>小雪人</v>
          </cell>
        </row>
        <row r="3502">
          <cell r="A3502">
            <v>30265</v>
          </cell>
          <cell r="B3502" t="str">
            <v>大雪人</v>
          </cell>
        </row>
        <row r="3503">
          <cell r="A3503">
            <v>30266</v>
          </cell>
          <cell r="B3503" t="str">
            <v>大雪人</v>
          </cell>
        </row>
        <row r="3504">
          <cell r="A3504">
            <v>30267</v>
          </cell>
          <cell r="B3504" t="str">
            <v>大雪人</v>
          </cell>
        </row>
        <row r="3505">
          <cell r="A3505">
            <v>30268</v>
          </cell>
          <cell r="B3505" t="str">
            <v>大雪人</v>
          </cell>
        </row>
        <row r="3506">
          <cell r="A3506">
            <v>30269</v>
          </cell>
          <cell r="B3506" t="str">
            <v>大雪人</v>
          </cell>
        </row>
        <row r="3507">
          <cell r="A3507">
            <v>30270</v>
          </cell>
          <cell r="B3507" t="str">
            <v>大雪人</v>
          </cell>
        </row>
        <row r="3508">
          <cell r="A3508">
            <v>30271</v>
          </cell>
          <cell r="B3508" t="str">
            <v>大雪人</v>
          </cell>
        </row>
        <row r="3509">
          <cell r="A3509">
            <v>30272</v>
          </cell>
          <cell r="B3509" t="str">
            <v>大雪人</v>
          </cell>
        </row>
        <row r="3510">
          <cell r="A3510">
            <v>30273</v>
          </cell>
          <cell r="B3510" t="str">
            <v>大雪人</v>
          </cell>
        </row>
        <row r="3511">
          <cell r="A3511">
            <v>30274</v>
          </cell>
          <cell r="B3511" t="str">
            <v>大雪人</v>
          </cell>
        </row>
        <row r="3512">
          <cell r="A3512">
            <v>30275</v>
          </cell>
          <cell r="B3512" t="str">
            <v>大雪人</v>
          </cell>
        </row>
        <row r="3513">
          <cell r="A3513">
            <v>30276</v>
          </cell>
          <cell r="B3513" t="str">
            <v>臭花</v>
          </cell>
        </row>
        <row r="3514">
          <cell r="A3514">
            <v>30277</v>
          </cell>
          <cell r="B3514" t="str">
            <v>臭花</v>
          </cell>
        </row>
        <row r="3515">
          <cell r="A3515">
            <v>30278</v>
          </cell>
          <cell r="B3515" t="str">
            <v>臭花</v>
          </cell>
        </row>
        <row r="3516">
          <cell r="A3516">
            <v>30279</v>
          </cell>
          <cell r="B3516" t="str">
            <v>臭花</v>
          </cell>
        </row>
        <row r="3517">
          <cell r="A3517">
            <v>30280</v>
          </cell>
          <cell r="B3517" t="str">
            <v>臭花</v>
          </cell>
        </row>
        <row r="3518">
          <cell r="A3518">
            <v>30281</v>
          </cell>
          <cell r="B3518" t="str">
            <v>臭花</v>
          </cell>
        </row>
        <row r="3519">
          <cell r="A3519">
            <v>30282</v>
          </cell>
          <cell r="B3519" t="str">
            <v>臭花</v>
          </cell>
        </row>
        <row r="3520">
          <cell r="A3520">
            <v>30283</v>
          </cell>
          <cell r="B3520" t="str">
            <v>臭花</v>
          </cell>
        </row>
        <row r="3521">
          <cell r="A3521">
            <v>30284</v>
          </cell>
          <cell r="B3521" t="str">
            <v>臭花</v>
          </cell>
        </row>
        <row r="3522">
          <cell r="A3522">
            <v>30285</v>
          </cell>
          <cell r="B3522" t="str">
            <v>臭花</v>
          </cell>
        </row>
        <row r="3523">
          <cell r="A3523">
            <v>30286</v>
          </cell>
          <cell r="B3523" t="str">
            <v>臭花</v>
          </cell>
        </row>
        <row r="3524">
          <cell r="A3524">
            <v>30287</v>
          </cell>
          <cell r="B3524" t="str">
            <v>快拳黑人</v>
          </cell>
        </row>
        <row r="3525">
          <cell r="A3525">
            <v>30288</v>
          </cell>
          <cell r="B3525" t="str">
            <v>快拳黑人</v>
          </cell>
        </row>
        <row r="3526">
          <cell r="A3526">
            <v>30289</v>
          </cell>
          <cell r="B3526" t="str">
            <v>快拳黑人</v>
          </cell>
        </row>
        <row r="3527">
          <cell r="A3527">
            <v>30290</v>
          </cell>
          <cell r="B3527" t="str">
            <v>快拳黑人</v>
          </cell>
        </row>
        <row r="3528">
          <cell r="A3528">
            <v>30291</v>
          </cell>
          <cell r="B3528" t="str">
            <v>快拳黑人</v>
          </cell>
        </row>
        <row r="3529">
          <cell r="A3529">
            <v>30292</v>
          </cell>
          <cell r="B3529" t="str">
            <v>快拳黑人</v>
          </cell>
        </row>
        <row r="3530">
          <cell r="A3530">
            <v>30293</v>
          </cell>
          <cell r="B3530" t="str">
            <v>快拳黑人</v>
          </cell>
        </row>
        <row r="3531">
          <cell r="A3531">
            <v>30294</v>
          </cell>
          <cell r="B3531" t="str">
            <v>快拳黑人</v>
          </cell>
        </row>
        <row r="3532">
          <cell r="A3532">
            <v>30295</v>
          </cell>
          <cell r="B3532" t="str">
            <v>快拳黑人</v>
          </cell>
        </row>
        <row r="3533">
          <cell r="A3533">
            <v>30296</v>
          </cell>
          <cell r="B3533" t="str">
            <v>快拳黑人</v>
          </cell>
        </row>
        <row r="3534">
          <cell r="A3534">
            <v>30297</v>
          </cell>
          <cell r="B3534" t="str">
            <v>快拳黑人</v>
          </cell>
        </row>
        <row r="3535">
          <cell r="A3535">
            <v>30298</v>
          </cell>
          <cell r="B3535" t="str">
            <v>冲浪的靓女</v>
          </cell>
        </row>
        <row r="3536">
          <cell r="A3536">
            <v>30299</v>
          </cell>
          <cell r="B3536" t="str">
            <v>冲浪的靓女</v>
          </cell>
        </row>
        <row r="3537">
          <cell r="A3537">
            <v>30300</v>
          </cell>
          <cell r="B3537" t="str">
            <v>冲浪的靓女</v>
          </cell>
        </row>
        <row r="3538">
          <cell r="A3538">
            <v>30301</v>
          </cell>
          <cell r="B3538" t="str">
            <v>冲浪的靓女</v>
          </cell>
        </row>
        <row r="3539">
          <cell r="A3539">
            <v>30302</v>
          </cell>
          <cell r="B3539" t="str">
            <v>冲浪的靓女</v>
          </cell>
        </row>
        <row r="3540">
          <cell r="A3540">
            <v>30303</v>
          </cell>
          <cell r="B3540" t="str">
            <v>冲浪的靓女</v>
          </cell>
        </row>
        <row r="3541">
          <cell r="A3541">
            <v>30304</v>
          </cell>
          <cell r="B3541" t="str">
            <v>冲浪的靓女</v>
          </cell>
        </row>
        <row r="3542">
          <cell r="A3542">
            <v>30305</v>
          </cell>
          <cell r="B3542" t="str">
            <v>冲浪的靓女</v>
          </cell>
        </row>
        <row r="3543">
          <cell r="A3543">
            <v>30306</v>
          </cell>
          <cell r="B3543" t="str">
            <v>冲浪的靓女</v>
          </cell>
        </row>
        <row r="3544">
          <cell r="A3544">
            <v>30307</v>
          </cell>
          <cell r="B3544" t="str">
            <v>冲浪的靓女</v>
          </cell>
        </row>
        <row r="3545">
          <cell r="A3545">
            <v>30308</v>
          </cell>
          <cell r="B3545" t="str">
            <v>冲浪的靓女</v>
          </cell>
        </row>
        <row r="3546">
          <cell r="A3546">
            <v>30309</v>
          </cell>
          <cell r="B3546" t="str">
            <v>萝莉女</v>
          </cell>
        </row>
        <row r="3547">
          <cell r="A3547">
            <v>30310</v>
          </cell>
          <cell r="B3547" t="str">
            <v>萝莉女</v>
          </cell>
        </row>
        <row r="3548">
          <cell r="A3548">
            <v>30311</v>
          </cell>
          <cell r="B3548" t="str">
            <v>萝莉女</v>
          </cell>
        </row>
        <row r="3549">
          <cell r="A3549">
            <v>30312</v>
          </cell>
          <cell r="B3549" t="str">
            <v>萝莉女</v>
          </cell>
        </row>
        <row r="3550">
          <cell r="A3550">
            <v>30313</v>
          </cell>
          <cell r="B3550" t="str">
            <v>萝莉女</v>
          </cell>
        </row>
        <row r="3551">
          <cell r="A3551">
            <v>30314</v>
          </cell>
          <cell r="B3551" t="str">
            <v>萝莉女</v>
          </cell>
        </row>
        <row r="3552">
          <cell r="A3552">
            <v>30315</v>
          </cell>
          <cell r="B3552" t="str">
            <v>萝莉女</v>
          </cell>
        </row>
        <row r="3553">
          <cell r="A3553">
            <v>30316</v>
          </cell>
          <cell r="B3553" t="str">
            <v>萝莉女</v>
          </cell>
        </row>
        <row r="3554">
          <cell r="A3554">
            <v>30317</v>
          </cell>
          <cell r="B3554" t="str">
            <v>萝莉女</v>
          </cell>
        </row>
        <row r="3555">
          <cell r="A3555">
            <v>30318</v>
          </cell>
          <cell r="B3555" t="str">
            <v>萝莉女</v>
          </cell>
        </row>
        <row r="3556">
          <cell r="A3556">
            <v>30319</v>
          </cell>
          <cell r="B3556" t="str">
            <v>萝莉女</v>
          </cell>
        </row>
        <row r="3557">
          <cell r="A3557">
            <v>30320</v>
          </cell>
          <cell r="B3557" t="str">
            <v>毒气花</v>
          </cell>
        </row>
        <row r="3558">
          <cell r="A3558">
            <v>30321</v>
          </cell>
          <cell r="B3558" t="str">
            <v>毒气花</v>
          </cell>
        </row>
        <row r="3559">
          <cell r="A3559">
            <v>30322</v>
          </cell>
          <cell r="B3559" t="str">
            <v>毒气花</v>
          </cell>
        </row>
        <row r="3560">
          <cell r="A3560">
            <v>30323</v>
          </cell>
          <cell r="B3560" t="str">
            <v>毒气花</v>
          </cell>
        </row>
        <row r="3561">
          <cell r="A3561">
            <v>30324</v>
          </cell>
          <cell r="B3561" t="str">
            <v>毒气花</v>
          </cell>
        </row>
        <row r="3562">
          <cell r="A3562">
            <v>30325</v>
          </cell>
          <cell r="B3562" t="str">
            <v>毒气花</v>
          </cell>
        </row>
        <row r="3563">
          <cell r="A3563">
            <v>30326</v>
          </cell>
          <cell r="B3563" t="str">
            <v>毒气花</v>
          </cell>
        </row>
        <row r="3564">
          <cell r="A3564">
            <v>30327</v>
          </cell>
          <cell r="B3564" t="str">
            <v>毒气花</v>
          </cell>
        </row>
        <row r="3565">
          <cell r="A3565">
            <v>30328</v>
          </cell>
          <cell r="B3565" t="str">
            <v>毒气花</v>
          </cell>
        </row>
        <row r="3566">
          <cell r="A3566">
            <v>30329</v>
          </cell>
          <cell r="B3566" t="str">
            <v>毒气花</v>
          </cell>
        </row>
        <row r="3567">
          <cell r="A3567">
            <v>30330</v>
          </cell>
          <cell r="B3567" t="str">
            <v>毒气花</v>
          </cell>
        </row>
        <row r="3568">
          <cell r="A3568">
            <v>30331</v>
          </cell>
          <cell r="B3568" t="str">
            <v>冲浪靓女</v>
          </cell>
        </row>
        <row r="3569">
          <cell r="A3569">
            <v>30332</v>
          </cell>
          <cell r="B3569" t="str">
            <v>冲浪靓女</v>
          </cell>
        </row>
        <row r="3570">
          <cell r="A3570">
            <v>30333</v>
          </cell>
          <cell r="B3570" t="str">
            <v>冲浪靓女</v>
          </cell>
        </row>
        <row r="3571">
          <cell r="A3571">
            <v>30334</v>
          </cell>
          <cell r="B3571" t="str">
            <v>冲浪靓女</v>
          </cell>
        </row>
        <row r="3572">
          <cell r="A3572">
            <v>30335</v>
          </cell>
          <cell r="B3572" t="str">
            <v>冲浪靓女</v>
          </cell>
        </row>
        <row r="3573">
          <cell r="A3573">
            <v>30336</v>
          </cell>
          <cell r="B3573" t="str">
            <v>冲浪靓女</v>
          </cell>
        </row>
        <row r="3574">
          <cell r="A3574">
            <v>30337</v>
          </cell>
          <cell r="B3574" t="str">
            <v>冲浪靓女</v>
          </cell>
        </row>
        <row r="3575">
          <cell r="A3575">
            <v>30338</v>
          </cell>
          <cell r="B3575" t="str">
            <v>冲浪靓女</v>
          </cell>
        </row>
        <row r="3576">
          <cell r="A3576">
            <v>30339</v>
          </cell>
          <cell r="B3576" t="str">
            <v>冲浪靓女</v>
          </cell>
        </row>
        <row r="3577">
          <cell r="A3577">
            <v>30340</v>
          </cell>
          <cell r="B3577" t="str">
            <v>冲浪靓女</v>
          </cell>
        </row>
        <row r="3578">
          <cell r="A3578">
            <v>30341</v>
          </cell>
          <cell r="B3578" t="str">
            <v>冲浪靓女</v>
          </cell>
        </row>
        <row r="3579">
          <cell r="A3579">
            <v>30342</v>
          </cell>
          <cell r="B3579" t="str">
            <v>飞翔的鸟怪</v>
          </cell>
        </row>
        <row r="3580">
          <cell r="A3580">
            <v>30343</v>
          </cell>
          <cell r="B3580" t="str">
            <v>飞翔的鸟怪</v>
          </cell>
        </row>
        <row r="3581">
          <cell r="A3581">
            <v>30344</v>
          </cell>
          <cell r="B3581" t="str">
            <v>飞翔的鸟怪</v>
          </cell>
        </row>
        <row r="3582">
          <cell r="A3582">
            <v>30345</v>
          </cell>
          <cell r="B3582" t="str">
            <v>飞翔的鸟怪</v>
          </cell>
        </row>
        <row r="3583">
          <cell r="A3583">
            <v>30346</v>
          </cell>
          <cell r="B3583" t="str">
            <v>飞翔的鸟怪</v>
          </cell>
        </row>
        <row r="3584">
          <cell r="A3584">
            <v>30347</v>
          </cell>
          <cell r="B3584" t="str">
            <v>飞翔的鸟怪</v>
          </cell>
        </row>
        <row r="3585">
          <cell r="A3585">
            <v>30348</v>
          </cell>
          <cell r="B3585" t="str">
            <v>飞翔的鸟怪</v>
          </cell>
        </row>
        <row r="3586">
          <cell r="A3586">
            <v>30349</v>
          </cell>
          <cell r="B3586" t="str">
            <v>飞翔的鸟怪</v>
          </cell>
        </row>
        <row r="3587">
          <cell r="A3587">
            <v>30350</v>
          </cell>
          <cell r="B3587" t="str">
            <v>飞翔的鸟怪</v>
          </cell>
        </row>
        <row r="3588">
          <cell r="A3588">
            <v>30351</v>
          </cell>
          <cell r="B3588" t="str">
            <v>飞翔的鸟怪</v>
          </cell>
        </row>
        <row r="3589">
          <cell r="A3589">
            <v>30352</v>
          </cell>
          <cell r="B3589" t="str">
            <v>飞翔的鸟怪</v>
          </cell>
        </row>
        <row r="3590">
          <cell r="A3590">
            <v>30353</v>
          </cell>
          <cell r="B3590" t="str">
            <v>蜘蛛半兽人</v>
          </cell>
        </row>
        <row r="3591">
          <cell r="A3591">
            <v>30354</v>
          </cell>
          <cell r="B3591" t="str">
            <v>蜘蛛半兽人</v>
          </cell>
        </row>
        <row r="3592">
          <cell r="A3592">
            <v>30355</v>
          </cell>
          <cell r="B3592" t="str">
            <v>蜘蛛半兽人</v>
          </cell>
        </row>
        <row r="3593">
          <cell r="A3593">
            <v>30356</v>
          </cell>
          <cell r="B3593" t="str">
            <v>蜘蛛半兽人</v>
          </cell>
        </row>
        <row r="3594">
          <cell r="A3594">
            <v>30357</v>
          </cell>
          <cell r="B3594" t="str">
            <v>蜘蛛半兽人</v>
          </cell>
        </row>
        <row r="3595">
          <cell r="A3595">
            <v>30358</v>
          </cell>
          <cell r="B3595" t="str">
            <v>蜘蛛半兽人</v>
          </cell>
        </row>
        <row r="3596">
          <cell r="A3596">
            <v>30359</v>
          </cell>
          <cell r="B3596" t="str">
            <v>蜘蛛半兽人</v>
          </cell>
        </row>
        <row r="3597">
          <cell r="A3597">
            <v>30360</v>
          </cell>
          <cell r="B3597" t="str">
            <v>蜘蛛半兽人</v>
          </cell>
        </row>
        <row r="3598">
          <cell r="A3598">
            <v>30361</v>
          </cell>
          <cell r="B3598" t="str">
            <v>蜘蛛半兽人</v>
          </cell>
        </row>
        <row r="3599">
          <cell r="A3599">
            <v>30362</v>
          </cell>
          <cell r="B3599" t="str">
            <v>蜘蛛半兽人</v>
          </cell>
        </row>
        <row r="3600">
          <cell r="A3600">
            <v>30363</v>
          </cell>
          <cell r="B3600" t="str">
            <v>蜘蛛半兽人</v>
          </cell>
        </row>
        <row r="3601">
          <cell r="A3601">
            <v>30364</v>
          </cell>
          <cell r="B3601" t="str">
            <v>一段弟子</v>
          </cell>
        </row>
        <row r="3602">
          <cell r="A3602">
            <v>30365</v>
          </cell>
          <cell r="B3602" t="str">
            <v>一段弟子</v>
          </cell>
        </row>
        <row r="3603">
          <cell r="A3603">
            <v>30366</v>
          </cell>
          <cell r="B3603" t="str">
            <v>一段弟子</v>
          </cell>
        </row>
        <row r="3604">
          <cell r="A3604">
            <v>30367</v>
          </cell>
          <cell r="B3604" t="str">
            <v>一段弟子</v>
          </cell>
        </row>
        <row r="3605">
          <cell r="A3605">
            <v>30368</v>
          </cell>
          <cell r="B3605" t="str">
            <v>一段弟子</v>
          </cell>
        </row>
        <row r="3606">
          <cell r="A3606">
            <v>30369</v>
          </cell>
          <cell r="B3606" t="str">
            <v>一段弟子</v>
          </cell>
        </row>
        <row r="3607">
          <cell r="A3607">
            <v>30370</v>
          </cell>
          <cell r="B3607" t="str">
            <v>一段弟子</v>
          </cell>
        </row>
        <row r="3608">
          <cell r="A3608">
            <v>30371</v>
          </cell>
          <cell r="B3608" t="str">
            <v>一段弟子</v>
          </cell>
        </row>
        <row r="3609">
          <cell r="A3609">
            <v>30372</v>
          </cell>
          <cell r="B3609" t="str">
            <v>一段弟子</v>
          </cell>
        </row>
        <row r="3610">
          <cell r="A3610">
            <v>30373</v>
          </cell>
          <cell r="B3610" t="str">
            <v>一段弟子</v>
          </cell>
        </row>
        <row r="3611">
          <cell r="A3611">
            <v>30374</v>
          </cell>
          <cell r="B3611" t="str">
            <v>一段弟子</v>
          </cell>
        </row>
        <row r="3612">
          <cell r="A3612">
            <v>30375</v>
          </cell>
          <cell r="B3612" t="str">
            <v>三段弟子</v>
          </cell>
        </row>
        <row r="3613">
          <cell r="A3613">
            <v>30376</v>
          </cell>
          <cell r="B3613" t="str">
            <v>三段弟子</v>
          </cell>
        </row>
        <row r="3614">
          <cell r="A3614">
            <v>30377</v>
          </cell>
          <cell r="B3614" t="str">
            <v>三段弟子</v>
          </cell>
        </row>
        <row r="3615">
          <cell r="A3615">
            <v>30378</v>
          </cell>
          <cell r="B3615" t="str">
            <v>三段弟子</v>
          </cell>
        </row>
        <row r="3616">
          <cell r="A3616">
            <v>30379</v>
          </cell>
          <cell r="B3616" t="str">
            <v>三段弟子</v>
          </cell>
        </row>
        <row r="3617">
          <cell r="A3617">
            <v>30380</v>
          </cell>
          <cell r="B3617" t="str">
            <v>三段弟子</v>
          </cell>
        </row>
        <row r="3618">
          <cell r="A3618">
            <v>30381</v>
          </cell>
          <cell r="B3618" t="str">
            <v>三段弟子</v>
          </cell>
        </row>
        <row r="3619">
          <cell r="A3619">
            <v>30382</v>
          </cell>
          <cell r="B3619" t="str">
            <v>三段弟子</v>
          </cell>
        </row>
        <row r="3620">
          <cell r="A3620">
            <v>30383</v>
          </cell>
          <cell r="B3620" t="str">
            <v>三段弟子</v>
          </cell>
        </row>
        <row r="3621">
          <cell r="A3621">
            <v>30384</v>
          </cell>
          <cell r="B3621" t="str">
            <v>三段弟子</v>
          </cell>
        </row>
        <row r="3622">
          <cell r="A3622">
            <v>30385</v>
          </cell>
          <cell r="B3622" t="str">
            <v>三段弟子</v>
          </cell>
        </row>
        <row r="3623">
          <cell r="A3623">
            <v>30386</v>
          </cell>
          <cell r="B3623" t="str">
            <v>鹭</v>
          </cell>
        </row>
        <row r="3624">
          <cell r="A3624">
            <v>30387</v>
          </cell>
          <cell r="B3624" t="str">
            <v>鹭</v>
          </cell>
        </row>
        <row r="3625">
          <cell r="A3625">
            <v>30388</v>
          </cell>
          <cell r="B3625" t="str">
            <v>鹭</v>
          </cell>
        </row>
        <row r="3626">
          <cell r="A3626">
            <v>30389</v>
          </cell>
          <cell r="B3626" t="str">
            <v>鹭</v>
          </cell>
        </row>
        <row r="3627">
          <cell r="A3627">
            <v>30390</v>
          </cell>
          <cell r="B3627" t="str">
            <v>鹭</v>
          </cell>
        </row>
        <row r="3628">
          <cell r="A3628">
            <v>30391</v>
          </cell>
          <cell r="B3628" t="str">
            <v>鹭</v>
          </cell>
        </row>
        <row r="3629">
          <cell r="A3629">
            <v>30392</v>
          </cell>
          <cell r="B3629" t="str">
            <v>鹭</v>
          </cell>
        </row>
        <row r="3630">
          <cell r="A3630">
            <v>30393</v>
          </cell>
          <cell r="B3630" t="str">
            <v>鹭</v>
          </cell>
        </row>
        <row r="3631">
          <cell r="A3631">
            <v>30394</v>
          </cell>
          <cell r="B3631" t="str">
            <v>鹭</v>
          </cell>
        </row>
        <row r="3632">
          <cell r="A3632">
            <v>30395</v>
          </cell>
          <cell r="B3632" t="str">
            <v>鹭</v>
          </cell>
        </row>
        <row r="3633">
          <cell r="A3633">
            <v>30396</v>
          </cell>
          <cell r="B3633" t="str">
            <v>鹭</v>
          </cell>
        </row>
        <row r="3634">
          <cell r="A3634">
            <v>30397</v>
          </cell>
          <cell r="B3634" t="str">
            <v>拳击怪人</v>
          </cell>
        </row>
        <row r="3635">
          <cell r="A3635">
            <v>30398</v>
          </cell>
          <cell r="B3635" t="str">
            <v>拳击怪人</v>
          </cell>
        </row>
        <row r="3636">
          <cell r="A3636">
            <v>30399</v>
          </cell>
          <cell r="B3636" t="str">
            <v>拳击怪人</v>
          </cell>
        </row>
        <row r="3637">
          <cell r="A3637">
            <v>30400</v>
          </cell>
          <cell r="B3637" t="str">
            <v>拳击怪人</v>
          </cell>
        </row>
        <row r="3638">
          <cell r="A3638">
            <v>30401</v>
          </cell>
          <cell r="B3638" t="str">
            <v>拳击怪人</v>
          </cell>
        </row>
        <row r="3639">
          <cell r="A3639">
            <v>30402</v>
          </cell>
          <cell r="B3639" t="str">
            <v>拳击怪人</v>
          </cell>
        </row>
        <row r="3640">
          <cell r="A3640">
            <v>30403</v>
          </cell>
          <cell r="B3640" t="str">
            <v>拳击怪人</v>
          </cell>
        </row>
        <row r="3641">
          <cell r="A3641">
            <v>30404</v>
          </cell>
          <cell r="B3641" t="str">
            <v>拳击怪人</v>
          </cell>
        </row>
        <row r="3642">
          <cell r="A3642">
            <v>30405</v>
          </cell>
          <cell r="B3642" t="str">
            <v>拳击怪人</v>
          </cell>
        </row>
        <row r="3643">
          <cell r="A3643">
            <v>30406</v>
          </cell>
          <cell r="B3643" t="str">
            <v>拳击怪人</v>
          </cell>
        </row>
        <row r="3644">
          <cell r="A3644">
            <v>30407</v>
          </cell>
          <cell r="B3644" t="str">
            <v>拳击怪人</v>
          </cell>
        </row>
        <row r="3645">
          <cell r="A3645">
            <v>30408</v>
          </cell>
          <cell r="B3645" t="str">
            <v>陆地怪兽</v>
          </cell>
        </row>
        <row r="3646">
          <cell r="A3646">
            <v>30409</v>
          </cell>
          <cell r="B3646" t="str">
            <v>陆地怪兽</v>
          </cell>
        </row>
        <row r="3647">
          <cell r="A3647">
            <v>30410</v>
          </cell>
          <cell r="B3647" t="str">
            <v>陆地怪兽</v>
          </cell>
        </row>
        <row r="3648">
          <cell r="A3648">
            <v>30411</v>
          </cell>
          <cell r="B3648" t="str">
            <v>陆地怪兽</v>
          </cell>
        </row>
        <row r="3649">
          <cell r="A3649">
            <v>30412</v>
          </cell>
          <cell r="B3649" t="str">
            <v>陆地怪兽</v>
          </cell>
        </row>
        <row r="3650">
          <cell r="A3650">
            <v>30413</v>
          </cell>
          <cell r="B3650" t="str">
            <v>陆地怪兽</v>
          </cell>
        </row>
        <row r="3651">
          <cell r="A3651">
            <v>30414</v>
          </cell>
          <cell r="B3651" t="str">
            <v>陆地怪兽</v>
          </cell>
        </row>
        <row r="3652">
          <cell r="A3652">
            <v>30415</v>
          </cell>
          <cell r="B3652" t="str">
            <v>陆地怪兽</v>
          </cell>
        </row>
        <row r="3653">
          <cell r="A3653">
            <v>30416</v>
          </cell>
          <cell r="B3653" t="str">
            <v>陆地怪兽</v>
          </cell>
        </row>
        <row r="3654">
          <cell r="A3654">
            <v>30417</v>
          </cell>
          <cell r="B3654" t="str">
            <v>陆地怪兽</v>
          </cell>
        </row>
        <row r="3655">
          <cell r="A3655">
            <v>30418</v>
          </cell>
          <cell r="B3655" t="str">
            <v>陆地怪兽</v>
          </cell>
        </row>
        <row r="3656">
          <cell r="A3656">
            <v>30419</v>
          </cell>
          <cell r="B3656" t="str">
            <v>有毒巨花</v>
          </cell>
        </row>
        <row r="3657">
          <cell r="A3657">
            <v>30420</v>
          </cell>
          <cell r="B3657" t="str">
            <v>有毒巨花</v>
          </cell>
        </row>
        <row r="3658">
          <cell r="A3658">
            <v>30421</v>
          </cell>
          <cell r="B3658" t="str">
            <v>有毒巨花</v>
          </cell>
        </row>
        <row r="3659">
          <cell r="A3659">
            <v>30422</v>
          </cell>
          <cell r="B3659" t="str">
            <v>有毒巨花</v>
          </cell>
        </row>
        <row r="3660">
          <cell r="A3660">
            <v>30423</v>
          </cell>
          <cell r="B3660" t="str">
            <v>有毒巨花</v>
          </cell>
        </row>
        <row r="3661">
          <cell r="A3661">
            <v>30424</v>
          </cell>
          <cell r="B3661" t="str">
            <v>有毒巨花</v>
          </cell>
        </row>
        <row r="3662">
          <cell r="A3662">
            <v>30425</v>
          </cell>
          <cell r="B3662" t="str">
            <v>有毒巨花</v>
          </cell>
        </row>
        <row r="3663">
          <cell r="A3663">
            <v>30426</v>
          </cell>
          <cell r="B3663" t="str">
            <v>有毒巨花</v>
          </cell>
        </row>
        <row r="3664">
          <cell r="A3664">
            <v>30427</v>
          </cell>
          <cell r="B3664" t="str">
            <v>有毒巨花</v>
          </cell>
        </row>
        <row r="3665">
          <cell r="A3665">
            <v>30428</v>
          </cell>
          <cell r="B3665" t="str">
            <v>有毒巨花</v>
          </cell>
        </row>
        <row r="3666">
          <cell r="A3666">
            <v>30429</v>
          </cell>
          <cell r="B3666" t="str">
            <v>有毒巨花</v>
          </cell>
        </row>
        <row r="3667">
          <cell r="A3667">
            <v>30430</v>
          </cell>
          <cell r="B3667" t="str">
            <v>臭花王</v>
          </cell>
        </row>
        <row r="3668">
          <cell r="A3668">
            <v>30431</v>
          </cell>
          <cell r="B3668" t="str">
            <v>臭花王</v>
          </cell>
        </row>
        <row r="3669">
          <cell r="A3669">
            <v>30432</v>
          </cell>
          <cell r="B3669" t="str">
            <v>臭花王</v>
          </cell>
        </row>
        <row r="3670">
          <cell r="A3670">
            <v>30433</v>
          </cell>
          <cell r="B3670" t="str">
            <v>臭花王</v>
          </cell>
        </row>
        <row r="3671">
          <cell r="A3671">
            <v>30434</v>
          </cell>
          <cell r="B3671" t="str">
            <v>臭花王</v>
          </cell>
        </row>
        <row r="3672">
          <cell r="A3672">
            <v>30435</v>
          </cell>
          <cell r="B3672" t="str">
            <v>臭花王</v>
          </cell>
        </row>
        <row r="3673">
          <cell r="A3673">
            <v>30436</v>
          </cell>
          <cell r="B3673" t="str">
            <v>臭花王</v>
          </cell>
        </row>
        <row r="3674">
          <cell r="A3674">
            <v>30437</v>
          </cell>
          <cell r="B3674" t="str">
            <v>臭花王</v>
          </cell>
        </row>
        <row r="3675">
          <cell r="A3675">
            <v>30438</v>
          </cell>
          <cell r="B3675" t="str">
            <v>臭花王</v>
          </cell>
        </row>
        <row r="3676">
          <cell r="A3676">
            <v>30439</v>
          </cell>
          <cell r="B3676" t="str">
            <v>臭花王</v>
          </cell>
        </row>
        <row r="3677">
          <cell r="A3677">
            <v>30440</v>
          </cell>
          <cell r="B3677" t="str">
            <v>臭花王</v>
          </cell>
        </row>
        <row r="3678">
          <cell r="A3678">
            <v>30441</v>
          </cell>
          <cell r="B3678" t="str">
            <v>八足蛛兽</v>
          </cell>
        </row>
        <row r="3679">
          <cell r="A3679">
            <v>30442</v>
          </cell>
          <cell r="B3679" t="str">
            <v>八足蛛兽</v>
          </cell>
        </row>
        <row r="3680">
          <cell r="A3680">
            <v>30443</v>
          </cell>
          <cell r="B3680" t="str">
            <v>八足蛛兽</v>
          </cell>
        </row>
        <row r="3681">
          <cell r="A3681">
            <v>30444</v>
          </cell>
          <cell r="B3681" t="str">
            <v>八足蛛兽</v>
          </cell>
        </row>
        <row r="3682">
          <cell r="A3682">
            <v>30445</v>
          </cell>
          <cell r="B3682" t="str">
            <v>八足蛛兽</v>
          </cell>
        </row>
        <row r="3683">
          <cell r="A3683">
            <v>30446</v>
          </cell>
          <cell r="B3683" t="str">
            <v>八足蛛兽</v>
          </cell>
        </row>
        <row r="3684">
          <cell r="A3684">
            <v>30447</v>
          </cell>
          <cell r="B3684" t="str">
            <v>八足蛛兽</v>
          </cell>
        </row>
        <row r="3685">
          <cell r="A3685">
            <v>30448</v>
          </cell>
          <cell r="B3685" t="str">
            <v>八足蛛兽</v>
          </cell>
        </row>
        <row r="3686">
          <cell r="A3686">
            <v>30449</v>
          </cell>
          <cell r="B3686" t="str">
            <v>八足蛛兽</v>
          </cell>
        </row>
        <row r="3687">
          <cell r="A3687">
            <v>30450</v>
          </cell>
          <cell r="B3687" t="str">
            <v>八足蛛兽</v>
          </cell>
        </row>
        <row r="3688">
          <cell r="A3688">
            <v>30451</v>
          </cell>
          <cell r="B3688" t="str">
            <v>八足蛛兽</v>
          </cell>
        </row>
        <row r="3689">
          <cell r="A3689">
            <v>30452</v>
          </cell>
          <cell r="B3689" t="str">
            <v>臭臭花怪</v>
          </cell>
        </row>
        <row r="3690">
          <cell r="A3690">
            <v>30453</v>
          </cell>
          <cell r="B3690" t="str">
            <v>臭臭花怪</v>
          </cell>
        </row>
        <row r="3691">
          <cell r="A3691">
            <v>30454</v>
          </cell>
          <cell r="B3691" t="str">
            <v>臭臭花怪</v>
          </cell>
        </row>
        <row r="3692">
          <cell r="A3692">
            <v>30455</v>
          </cell>
          <cell r="B3692" t="str">
            <v>臭臭花怪</v>
          </cell>
        </row>
        <row r="3693">
          <cell r="A3693">
            <v>30456</v>
          </cell>
          <cell r="B3693" t="str">
            <v>臭臭花怪</v>
          </cell>
        </row>
        <row r="3694">
          <cell r="A3694">
            <v>30457</v>
          </cell>
          <cell r="B3694" t="str">
            <v>臭臭花怪</v>
          </cell>
        </row>
        <row r="3695">
          <cell r="A3695">
            <v>30458</v>
          </cell>
          <cell r="B3695" t="str">
            <v>臭臭花怪</v>
          </cell>
        </row>
        <row r="3696">
          <cell r="A3696">
            <v>30459</v>
          </cell>
          <cell r="B3696" t="str">
            <v>臭臭花怪</v>
          </cell>
        </row>
        <row r="3697">
          <cell r="A3697">
            <v>30460</v>
          </cell>
          <cell r="B3697" t="str">
            <v>臭臭花怪</v>
          </cell>
        </row>
        <row r="3698">
          <cell r="A3698">
            <v>30461</v>
          </cell>
          <cell r="B3698" t="str">
            <v>臭臭花怪</v>
          </cell>
        </row>
        <row r="3699">
          <cell r="A3699">
            <v>30462</v>
          </cell>
          <cell r="B3699" t="str">
            <v>臭臭花怪</v>
          </cell>
        </row>
        <row r="3700">
          <cell r="A3700">
            <v>30463</v>
          </cell>
          <cell r="B3700" t="str">
            <v>风扇怪物</v>
          </cell>
        </row>
        <row r="3701">
          <cell r="A3701">
            <v>30464</v>
          </cell>
          <cell r="B3701" t="str">
            <v>风扇怪物</v>
          </cell>
        </row>
        <row r="3702">
          <cell r="A3702">
            <v>30465</v>
          </cell>
          <cell r="B3702" t="str">
            <v>风扇怪物</v>
          </cell>
        </row>
        <row r="3703">
          <cell r="A3703">
            <v>30466</v>
          </cell>
          <cell r="B3703" t="str">
            <v>风扇怪物</v>
          </cell>
        </row>
        <row r="3704">
          <cell r="A3704">
            <v>30467</v>
          </cell>
          <cell r="B3704" t="str">
            <v>风扇怪物</v>
          </cell>
        </row>
        <row r="3705">
          <cell r="A3705">
            <v>30468</v>
          </cell>
          <cell r="B3705" t="str">
            <v>风扇怪物</v>
          </cell>
        </row>
        <row r="3706">
          <cell r="A3706">
            <v>30469</v>
          </cell>
          <cell r="B3706" t="str">
            <v>风扇怪物</v>
          </cell>
        </row>
        <row r="3707">
          <cell r="A3707">
            <v>30470</v>
          </cell>
          <cell r="B3707" t="str">
            <v>风扇怪物</v>
          </cell>
        </row>
        <row r="3708">
          <cell r="A3708">
            <v>30471</v>
          </cell>
          <cell r="B3708" t="str">
            <v>风扇怪物</v>
          </cell>
        </row>
        <row r="3709">
          <cell r="A3709">
            <v>30472</v>
          </cell>
          <cell r="B3709" t="str">
            <v>风扇怪物</v>
          </cell>
        </row>
        <row r="3710">
          <cell r="A3710">
            <v>30473</v>
          </cell>
          <cell r="B3710" t="str">
            <v>风扇怪物</v>
          </cell>
        </row>
        <row r="3711">
          <cell r="A3711">
            <v>30474</v>
          </cell>
          <cell r="B3711" t="str">
            <v>变态八足兽</v>
          </cell>
        </row>
        <row r="3712">
          <cell r="A3712">
            <v>30475</v>
          </cell>
          <cell r="B3712" t="str">
            <v>变态八足兽</v>
          </cell>
        </row>
        <row r="3713">
          <cell r="A3713">
            <v>30476</v>
          </cell>
          <cell r="B3713" t="str">
            <v>变态八足兽</v>
          </cell>
        </row>
        <row r="3714">
          <cell r="A3714">
            <v>30477</v>
          </cell>
          <cell r="B3714" t="str">
            <v>变态八足兽</v>
          </cell>
        </row>
        <row r="3715">
          <cell r="A3715">
            <v>30478</v>
          </cell>
          <cell r="B3715" t="str">
            <v>变态八足兽</v>
          </cell>
        </row>
        <row r="3716">
          <cell r="A3716">
            <v>30479</v>
          </cell>
          <cell r="B3716" t="str">
            <v>变态八足兽</v>
          </cell>
        </row>
        <row r="3717">
          <cell r="A3717">
            <v>30480</v>
          </cell>
          <cell r="B3717" t="str">
            <v>变态八足兽</v>
          </cell>
        </row>
        <row r="3718">
          <cell r="A3718">
            <v>30481</v>
          </cell>
          <cell r="B3718" t="str">
            <v>变态八足兽</v>
          </cell>
        </row>
        <row r="3719">
          <cell r="A3719">
            <v>30482</v>
          </cell>
          <cell r="B3719" t="str">
            <v>变态八足兽</v>
          </cell>
        </row>
        <row r="3720">
          <cell r="A3720">
            <v>30483</v>
          </cell>
          <cell r="B3720" t="str">
            <v>变态八足兽</v>
          </cell>
        </row>
        <row r="3721">
          <cell r="A3721">
            <v>30484</v>
          </cell>
          <cell r="B3721" t="str">
            <v>变态八足兽</v>
          </cell>
        </row>
        <row r="3722">
          <cell r="A3722">
            <v>30485</v>
          </cell>
          <cell r="B3722" t="str">
            <v>大臭花</v>
          </cell>
        </row>
        <row r="3723">
          <cell r="A3723">
            <v>30486</v>
          </cell>
          <cell r="B3723" t="str">
            <v>大臭花</v>
          </cell>
        </row>
        <row r="3724">
          <cell r="A3724">
            <v>30487</v>
          </cell>
          <cell r="B3724" t="str">
            <v>大臭花</v>
          </cell>
        </row>
        <row r="3725">
          <cell r="A3725">
            <v>30488</v>
          </cell>
          <cell r="B3725" t="str">
            <v>大臭花</v>
          </cell>
        </row>
        <row r="3726">
          <cell r="A3726">
            <v>30489</v>
          </cell>
          <cell r="B3726" t="str">
            <v>大臭花</v>
          </cell>
        </row>
        <row r="3727">
          <cell r="A3727">
            <v>30490</v>
          </cell>
          <cell r="B3727" t="str">
            <v>大臭花</v>
          </cell>
        </row>
        <row r="3728">
          <cell r="A3728">
            <v>30491</v>
          </cell>
          <cell r="B3728" t="str">
            <v>大臭花</v>
          </cell>
        </row>
        <row r="3729">
          <cell r="A3729">
            <v>30492</v>
          </cell>
          <cell r="B3729" t="str">
            <v>大臭花</v>
          </cell>
        </row>
        <row r="3730">
          <cell r="A3730">
            <v>30493</v>
          </cell>
          <cell r="B3730" t="str">
            <v>大臭花</v>
          </cell>
        </row>
        <row r="3731">
          <cell r="A3731">
            <v>30494</v>
          </cell>
          <cell r="B3731" t="str">
            <v>大臭花</v>
          </cell>
        </row>
        <row r="3732">
          <cell r="A3732">
            <v>30495</v>
          </cell>
          <cell r="B3732" t="str">
            <v>大臭花</v>
          </cell>
        </row>
        <row r="3733">
          <cell r="A3733">
            <v>30496</v>
          </cell>
          <cell r="B3733" t="str">
            <v>结网蜘蛛</v>
          </cell>
        </row>
        <row r="3734">
          <cell r="A3734">
            <v>30497</v>
          </cell>
          <cell r="B3734" t="str">
            <v>结网蜘蛛</v>
          </cell>
        </row>
        <row r="3735">
          <cell r="A3735">
            <v>30498</v>
          </cell>
          <cell r="B3735" t="str">
            <v>结网蜘蛛</v>
          </cell>
        </row>
        <row r="3736">
          <cell r="A3736">
            <v>30499</v>
          </cell>
          <cell r="B3736" t="str">
            <v>结网蜘蛛</v>
          </cell>
        </row>
        <row r="3737">
          <cell r="A3737">
            <v>30500</v>
          </cell>
          <cell r="B3737" t="str">
            <v>结网蜘蛛</v>
          </cell>
        </row>
        <row r="3738">
          <cell r="A3738">
            <v>30501</v>
          </cell>
          <cell r="B3738" t="str">
            <v>结网蜘蛛</v>
          </cell>
        </row>
        <row r="3739">
          <cell r="A3739">
            <v>30502</v>
          </cell>
          <cell r="B3739" t="str">
            <v>结网蜘蛛</v>
          </cell>
        </row>
        <row r="3740">
          <cell r="A3740">
            <v>30503</v>
          </cell>
          <cell r="B3740" t="str">
            <v>结网蜘蛛</v>
          </cell>
        </row>
        <row r="3741">
          <cell r="A3741">
            <v>30504</v>
          </cell>
          <cell r="B3741" t="str">
            <v>结网蜘蛛</v>
          </cell>
        </row>
        <row r="3742">
          <cell r="A3742">
            <v>30505</v>
          </cell>
          <cell r="B3742" t="str">
            <v>结网蜘蛛</v>
          </cell>
        </row>
        <row r="3743">
          <cell r="A3743">
            <v>30506</v>
          </cell>
          <cell r="B3743" t="str">
            <v>结网蜘蛛</v>
          </cell>
        </row>
        <row r="3744">
          <cell r="A3744">
            <v>30507</v>
          </cell>
          <cell r="B3744" t="str">
            <v>海底人</v>
          </cell>
        </row>
        <row r="3745">
          <cell r="A3745">
            <v>30508</v>
          </cell>
          <cell r="B3745" t="str">
            <v>海底人</v>
          </cell>
        </row>
        <row r="3746">
          <cell r="A3746">
            <v>30509</v>
          </cell>
          <cell r="B3746" t="str">
            <v>海底人</v>
          </cell>
        </row>
        <row r="3747">
          <cell r="A3747">
            <v>30510</v>
          </cell>
          <cell r="B3747" t="str">
            <v>海底人</v>
          </cell>
        </row>
        <row r="3748">
          <cell r="A3748">
            <v>30511</v>
          </cell>
          <cell r="B3748" t="str">
            <v>海底人</v>
          </cell>
        </row>
        <row r="3749">
          <cell r="A3749">
            <v>30512</v>
          </cell>
          <cell r="B3749" t="str">
            <v>海底人</v>
          </cell>
        </row>
        <row r="3750">
          <cell r="A3750">
            <v>30513</v>
          </cell>
          <cell r="B3750" t="str">
            <v>海底人</v>
          </cell>
        </row>
        <row r="3751">
          <cell r="A3751">
            <v>30514</v>
          </cell>
          <cell r="B3751" t="str">
            <v>海底人</v>
          </cell>
        </row>
        <row r="3752">
          <cell r="A3752">
            <v>30515</v>
          </cell>
          <cell r="B3752" t="str">
            <v>海底人</v>
          </cell>
        </row>
        <row r="3753">
          <cell r="A3753">
            <v>30516</v>
          </cell>
          <cell r="B3753" t="str">
            <v>海底人</v>
          </cell>
        </row>
        <row r="3754">
          <cell r="A3754">
            <v>30517</v>
          </cell>
          <cell r="B3754" t="str">
            <v>海底人</v>
          </cell>
        </row>
        <row r="3755">
          <cell r="A3755">
            <v>30518</v>
          </cell>
          <cell r="B3755" t="str">
            <v>霸王臭花</v>
          </cell>
        </row>
        <row r="3756">
          <cell r="A3756">
            <v>30519</v>
          </cell>
          <cell r="B3756" t="str">
            <v>霸王臭花</v>
          </cell>
        </row>
        <row r="3757">
          <cell r="A3757">
            <v>30520</v>
          </cell>
          <cell r="B3757" t="str">
            <v>霸王臭花</v>
          </cell>
        </row>
        <row r="3758">
          <cell r="A3758">
            <v>30521</v>
          </cell>
          <cell r="B3758" t="str">
            <v>霸王臭花</v>
          </cell>
        </row>
        <row r="3759">
          <cell r="A3759">
            <v>30522</v>
          </cell>
          <cell r="B3759" t="str">
            <v>霸王臭花</v>
          </cell>
        </row>
        <row r="3760">
          <cell r="A3760">
            <v>30523</v>
          </cell>
          <cell r="B3760" t="str">
            <v>霸王臭花</v>
          </cell>
        </row>
        <row r="3761">
          <cell r="A3761">
            <v>30524</v>
          </cell>
          <cell r="B3761" t="str">
            <v>霸王臭花</v>
          </cell>
        </row>
        <row r="3762">
          <cell r="A3762">
            <v>30525</v>
          </cell>
          <cell r="B3762" t="str">
            <v>霸王臭花</v>
          </cell>
        </row>
        <row r="3763">
          <cell r="A3763">
            <v>30526</v>
          </cell>
          <cell r="B3763" t="str">
            <v>霸王臭花</v>
          </cell>
        </row>
        <row r="3764">
          <cell r="A3764">
            <v>30527</v>
          </cell>
          <cell r="B3764" t="str">
            <v>霸王臭花</v>
          </cell>
        </row>
        <row r="3765">
          <cell r="A3765">
            <v>30528</v>
          </cell>
          <cell r="B3765" t="str">
            <v>霸王臭花</v>
          </cell>
        </row>
        <row r="3766">
          <cell r="A3766">
            <v>30529</v>
          </cell>
          <cell r="B3766" t="str">
            <v>触须怪</v>
          </cell>
        </row>
        <row r="3767">
          <cell r="A3767">
            <v>30530</v>
          </cell>
          <cell r="B3767" t="str">
            <v>触须怪</v>
          </cell>
        </row>
        <row r="3768">
          <cell r="A3768">
            <v>30531</v>
          </cell>
          <cell r="B3768" t="str">
            <v>触须怪</v>
          </cell>
        </row>
        <row r="3769">
          <cell r="A3769">
            <v>30532</v>
          </cell>
          <cell r="B3769" t="str">
            <v>触须怪</v>
          </cell>
        </row>
        <row r="3770">
          <cell r="A3770">
            <v>30533</v>
          </cell>
          <cell r="B3770" t="str">
            <v>触须怪</v>
          </cell>
        </row>
        <row r="3771">
          <cell r="A3771">
            <v>30534</v>
          </cell>
          <cell r="B3771" t="str">
            <v>触须怪</v>
          </cell>
        </row>
        <row r="3772">
          <cell r="A3772">
            <v>30535</v>
          </cell>
          <cell r="B3772" t="str">
            <v>触须怪</v>
          </cell>
        </row>
        <row r="3773">
          <cell r="A3773">
            <v>30536</v>
          </cell>
          <cell r="B3773" t="str">
            <v>触须怪</v>
          </cell>
        </row>
        <row r="3774">
          <cell r="A3774">
            <v>30537</v>
          </cell>
          <cell r="B3774" t="str">
            <v>触须怪</v>
          </cell>
        </row>
        <row r="3775">
          <cell r="A3775">
            <v>30538</v>
          </cell>
          <cell r="B3775" t="str">
            <v>触须怪</v>
          </cell>
        </row>
        <row r="3776">
          <cell r="A3776">
            <v>30539</v>
          </cell>
          <cell r="B3776" t="str">
            <v>触须怪</v>
          </cell>
        </row>
        <row r="3777">
          <cell r="A3777">
            <v>30540</v>
          </cell>
          <cell r="B3777" t="str">
            <v>万年龟</v>
          </cell>
        </row>
        <row r="3778">
          <cell r="A3778">
            <v>30541</v>
          </cell>
          <cell r="B3778" t="str">
            <v>万年龟</v>
          </cell>
        </row>
        <row r="3779">
          <cell r="A3779">
            <v>30542</v>
          </cell>
          <cell r="B3779" t="str">
            <v>万年龟</v>
          </cell>
        </row>
        <row r="3780">
          <cell r="A3780">
            <v>30543</v>
          </cell>
          <cell r="B3780" t="str">
            <v>万年龟</v>
          </cell>
        </row>
        <row r="3781">
          <cell r="A3781">
            <v>30544</v>
          </cell>
          <cell r="B3781" t="str">
            <v>万年龟</v>
          </cell>
        </row>
        <row r="3782">
          <cell r="A3782">
            <v>30545</v>
          </cell>
          <cell r="B3782" t="str">
            <v>万年龟</v>
          </cell>
        </row>
        <row r="3783">
          <cell r="A3783">
            <v>30546</v>
          </cell>
          <cell r="B3783" t="str">
            <v>万年龟</v>
          </cell>
        </row>
        <row r="3784">
          <cell r="A3784">
            <v>30547</v>
          </cell>
          <cell r="B3784" t="str">
            <v>万年龟</v>
          </cell>
        </row>
        <row r="3785">
          <cell r="A3785">
            <v>30548</v>
          </cell>
          <cell r="B3785" t="str">
            <v>万年龟</v>
          </cell>
        </row>
        <row r="3786">
          <cell r="A3786">
            <v>30549</v>
          </cell>
          <cell r="B3786" t="str">
            <v>万年龟</v>
          </cell>
        </row>
        <row r="3787">
          <cell r="A3787">
            <v>30550</v>
          </cell>
          <cell r="B3787" t="str">
            <v>万年龟</v>
          </cell>
        </row>
        <row r="3788">
          <cell r="A3788">
            <v>30701</v>
          </cell>
          <cell r="B3788" t="str">
            <v>深海之王</v>
          </cell>
        </row>
        <row r="3789">
          <cell r="A3789">
            <v>30702</v>
          </cell>
          <cell r="B3789" t="str">
            <v>深海之王</v>
          </cell>
        </row>
        <row r="3790">
          <cell r="A3790">
            <v>30703</v>
          </cell>
          <cell r="B3790" t="str">
            <v>蚊女王</v>
          </cell>
        </row>
        <row r="3791">
          <cell r="A3791">
            <v>30704</v>
          </cell>
          <cell r="B3791" t="str">
            <v>蚊女王</v>
          </cell>
        </row>
        <row r="3792">
          <cell r="A3792">
            <v>30705</v>
          </cell>
          <cell r="B3792" t="str">
            <v>钻头武士</v>
          </cell>
        </row>
        <row r="3793">
          <cell r="A3793">
            <v>30706</v>
          </cell>
          <cell r="B3793" t="str">
            <v>钻头武士</v>
          </cell>
        </row>
        <row r="3794">
          <cell r="A3794">
            <v>30707</v>
          </cell>
          <cell r="B3794" t="str">
            <v>外星女王</v>
          </cell>
        </row>
        <row r="3795">
          <cell r="A3795">
            <v>30708</v>
          </cell>
          <cell r="B3795" t="str">
            <v>外星女王</v>
          </cell>
        </row>
        <row r="3796">
          <cell r="A3796">
            <v>30709</v>
          </cell>
          <cell r="B3796" t="str">
            <v>金属骑士</v>
          </cell>
        </row>
        <row r="3797">
          <cell r="A3797">
            <v>30710</v>
          </cell>
          <cell r="B3797" t="str">
            <v>金属骑士</v>
          </cell>
        </row>
        <row r="3798">
          <cell r="A3798">
            <v>30711</v>
          </cell>
          <cell r="B3798" t="str">
            <v>丘舞太刀</v>
          </cell>
        </row>
        <row r="3799">
          <cell r="A3799">
            <v>30712</v>
          </cell>
          <cell r="B3799" t="str">
            <v>丘舞太刀</v>
          </cell>
        </row>
        <row r="3800">
          <cell r="A3800">
            <v>30713</v>
          </cell>
          <cell r="B3800" t="str">
            <v>原子武士</v>
          </cell>
        </row>
        <row r="3801">
          <cell r="A3801">
            <v>30714</v>
          </cell>
          <cell r="B3801" t="str">
            <v>原子武士</v>
          </cell>
        </row>
        <row r="3802">
          <cell r="A3802">
            <v>30715</v>
          </cell>
          <cell r="B3802" t="str">
            <v>居合钢</v>
          </cell>
        </row>
        <row r="3803">
          <cell r="A3803">
            <v>30716</v>
          </cell>
          <cell r="B3803" t="str">
            <v>居合钢</v>
          </cell>
        </row>
        <row r="3804">
          <cell r="A3804">
            <v>30717</v>
          </cell>
          <cell r="B3804" t="str">
            <v>天空之王</v>
          </cell>
        </row>
        <row r="3805">
          <cell r="A3805">
            <v>30718</v>
          </cell>
          <cell r="B3805" t="str">
            <v>天空之王</v>
          </cell>
        </row>
        <row r="3806">
          <cell r="A3806">
            <v>30719</v>
          </cell>
          <cell r="B3806" t="str">
            <v>莫西干头</v>
          </cell>
        </row>
        <row r="3807">
          <cell r="A3807">
            <v>30720</v>
          </cell>
          <cell r="B3807" t="str">
            <v>莫西干头</v>
          </cell>
        </row>
        <row r="3808">
          <cell r="A3808">
            <v>30721</v>
          </cell>
          <cell r="B3808" t="str">
            <v>牛牛</v>
          </cell>
        </row>
        <row r="3809">
          <cell r="A3809">
            <v>30722</v>
          </cell>
          <cell r="B3809" t="str">
            <v>牛牛</v>
          </cell>
        </row>
        <row r="3810">
          <cell r="A3810">
            <v>30723</v>
          </cell>
          <cell r="B3810" t="str">
            <v>大哲人</v>
          </cell>
        </row>
        <row r="3811">
          <cell r="A3811">
            <v>30724</v>
          </cell>
          <cell r="B3811" t="str">
            <v>大哲人</v>
          </cell>
        </row>
        <row r="3812">
          <cell r="A3812">
            <v>30725</v>
          </cell>
          <cell r="B3812" t="str">
            <v>地底王</v>
          </cell>
        </row>
        <row r="3813">
          <cell r="A3813">
            <v>30726</v>
          </cell>
          <cell r="B3813" t="str">
            <v>地底王</v>
          </cell>
        </row>
        <row r="3814">
          <cell r="A3814">
            <v>30727</v>
          </cell>
          <cell r="B3814" t="str">
            <v>童帝</v>
          </cell>
        </row>
        <row r="3815">
          <cell r="A3815">
            <v>30728</v>
          </cell>
          <cell r="B3815" t="str">
            <v>童帝</v>
          </cell>
        </row>
        <row r="3816">
          <cell r="A3816">
            <v>30729</v>
          </cell>
          <cell r="B3816" t="str">
            <v>背心黑洞</v>
          </cell>
        </row>
        <row r="3817">
          <cell r="A3817">
            <v>30730</v>
          </cell>
          <cell r="B3817" t="str">
            <v>背心黑洞</v>
          </cell>
        </row>
        <row r="3818">
          <cell r="A3818">
            <v>30731</v>
          </cell>
          <cell r="B3818" t="str">
            <v>红围巾斗士</v>
          </cell>
        </row>
        <row r="3819">
          <cell r="A3819">
            <v>30732</v>
          </cell>
          <cell r="B3819" t="str">
            <v>红围巾斗士</v>
          </cell>
        </row>
        <row r="3820">
          <cell r="A3820">
            <v>30733</v>
          </cell>
          <cell r="B3820" t="str">
            <v>冲天好小子</v>
          </cell>
        </row>
        <row r="3821">
          <cell r="A3821">
            <v>30734</v>
          </cell>
          <cell r="B3821" t="str">
            <v>冲天好小子</v>
          </cell>
        </row>
        <row r="3822">
          <cell r="A3822">
            <v>30735</v>
          </cell>
          <cell r="B3822" t="str">
            <v>黑暗炎龙刀使</v>
          </cell>
        </row>
        <row r="3823">
          <cell r="A3823">
            <v>30736</v>
          </cell>
          <cell r="B3823" t="str">
            <v>黑暗炎龙刀使</v>
          </cell>
        </row>
        <row r="3824">
          <cell r="A3824">
            <v>30737</v>
          </cell>
          <cell r="B3824" t="str">
            <v>闪电侠</v>
          </cell>
        </row>
        <row r="3825">
          <cell r="A3825">
            <v>30738</v>
          </cell>
          <cell r="B3825" t="str">
            <v>闪电侠</v>
          </cell>
        </row>
        <row r="3826">
          <cell r="A3826">
            <v>30739</v>
          </cell>
          <cell r="B3826" t="str">
            <v>银行猪怪</v>
          </cell>
        </row>
        <row r="3827">
          <cell r="A3827">
            <v>30740</v>
          </cell>
          <cell r="B3827" t="str">
            <v>银行猪怪</v>
          </cell>
        </row>
        <row r="3828">
          <cell r="A3828">
            <v>30741</v>
          </cell>
          <cell r="B3828" t="str">
            <v>冰雪巨人</v>
          </cell>
        </row>
        <row r="3829">
          <cell r="A3829">
            <v>30742</v>
          </cell>
          <cell r="B3829" t="str">
            <v>冰雪巨人</v>
          </cell>
        </row>
        <row r="3830">
          <cell r="A3830">
            <v>30743</v>
          </cell>
          <cell r="B3830" t="str">
            <v>快拳黑人</v>
          </cell>
        </row>
        <row r="3831">
          <cell r="A3831">
            <v>30744</v>
          </cell>
          <cell r="B3831" t="str">
            <v>快拳黑人</v>
          </cell>
        </row>
        <row r="3832">
          <cell r="A3832">
            <v>30745</v>
          </cell>
          <cell r="B3832" t="str">
            <v>千年陆行龟</v>
          </cell>
        </row>
        <row r="3833">
          <cell r="A3833">
            <v>30746</v>
          </cell>
          <cell r="B3833" t="str">
            <v>千年陆行龟</v>
          </cell>
        </row>
        <row r="3834">
          <cell r="A3834">
            <v>30747</v>
          </cell>
          <cell r="B3834" t="str">
            <v>小雪人</v>
          </cell>
        </row>
        <row r="3835">
          <cell r="A3835">
            <v>30748</v>
          </cell>
          <cell r="B3835" t="str">
            <v>小雪人</v>
          </cell>
        </row>
        <row r="3836">
          <cell r="A3836">
            <v>30749</v>
          </cell>
          <cell r="B3836" t="str">
            <v>大雪人</v>
          </cell>
        </row>
        <row r="3837">
          <cell r="A3837">
            <v>30750</v>
          </cell>
          <cell r="B3837" t="str">
            <v>大雪人</v>
          </cell>
        </row>
        <row r="3838">
          <cell r="A3838">
            <v>30751</v>
          </cell>
          <cell r="B3838" t="str">
            <v>臭花</v>
          </cell>
        </row>
        <row r="3839">
          <cell r="A3839">
            <v>30752</v>
          </cell>
          <cell r="B3839" t="str">
            <v>臭花</v>
          </cell>
        </row>
        <row r="3840">
          <cell r="A3840">
            <v>30753</v>
          </cell>
          <cell r="B3840" t="str">
            <v>快拳黑人</v>
          </cell>
        </row>
        <row r="3841">
          <cell r="A3841">
            <v>30754</v>
          </cell>
          <cell r="B3841" t="str">
            <v>快拳黑人</v>
          </cell>
        </row>
        <row r="3842">
          <cell r="A3842">
            <v>30755</v>
          </cell>
          <cell r="B3842" t="str">
            <v>冲浪的靓女</v>
          </cell>
        </row>
        <row r="3843">
          <cell r="A3843">
            <v>30756</v>
          </cell>
          <cell r="B3843" t="str">
            <v>冲浪的靓女</v>
          </cell>
        </row>
        <row r="3844">
          <cell r="A3844">
            <v>30757</v>
          </cell>
          <cell r="B3844" t="str">
            <v>萝莉女</v>
          </cell>
        </row>
        <row r="3845">
          <cell r="A3845">
            <v>30758</v>
          </cell>
          <cell r="B3845" t="str">
            <v>萝莉女</v>
          </cell>
        </row>
        <row r="3846">
          <cell r="A3846">
            <v>30759</v>
          </cell>
          <cell r="B3846" t="str">
            <v>毒气花</v>
          </cell>
        </row>
        <row r="3847">
          <cell r="A3847">
            <v>30760</v>
          </cell>
          <cell r="B3847" t="str">
            <v>毒气花</v>
          </cell>
        </row>
        <row r="3848">
          <cell r="A3848">
            <v>30761</v>
          </cell>
          <cell r="B3848" t="str">
            <v>冲浪靓女</v>
          </cell>
        </row>
        <row r="3849">
          <cell r="A3849">
            <v>30762</v>
          </cell>
          <cell r="B3849" t="str">
            <v>冲浪靓女</v>
          </cell>
        </row>
        <row r="3850">
          <cell r="A3850">
            <v>30763</v>
          </cell>
          <cell r="B3850" t="str">
            <v>飞翔的鸟怪</v>
          </cell>
        </row>
        <row r="3851">
          <cell r="A3851">
            <v>30764</v>
          </cell>
          <cell r="B3851" t="str">
            <v>飞翔的鸟怪</v>
          </cell>
        </row>
        <row r="3852">
          <cell r="A3852">
            <v>30765</v>
          </cell>
          <cell r="B3852" t="str">
            <v>蜘蛛半兽人</v>
          </cell>
        </row>
        <row r="3853">
          <cell r="A3853">
            <v>30766</v>
          </cell>
          <cell r="B3853" t="str">
            <v>蜘蛛半兽人</v>
          </cell>
        </row>
        <row r="3854">
          <cell r="A3854">
            <v>30767</v>
          </cell>
          <cell r="B3854" t="str">
            <v>一段弟子</v>
          </cell>
        </row>
        <row r="3855">
          <cell r="A3855">
            <v>30768</v>
          </cell>
          <cell r="B3855" t="str">
            <v>一段弟子</v>
          </cell>
        </row>
        <row r="3856">
          <cell r="A3856">
            <v>30769</v>
          </cell>
          <cell r="B3856" t="str">
            <v>三段弟子</v>
          </cell>
        </row>
        <row r="3857">
          <cell r="A3857">
            <v>30770</v>
          </cell>
          <cell r="B3857" t="str">
            <v>三段弟子</v>
          </cell>
        </row>
        <row r="3858">
          <cell r="A3858">
            <v>30771</v>
          </cell>
          <cell r="B3858" t="str">
            <v>鹭</v>
          </cell>
        </row>
        <row r="3859">
          <cell r="A3859">
            <v>30772</v>
          </cell>
          <cell r="B3859" t="str">
            <v>鹭</v>
          </cell>
        </row>
        <row r="3860">
          <cell r="A3860">
            <v>30773</v>
          </cell>
          <cell r="B3860" t="str">
            <v>拳击怪人</v>
          </cell>
        </row>
        <row r="3861">
          <cell r="A3861">
            <v>30774</v>
          </cell>
          <cell r="B3861" t="str">
            <v>拳击怪人</v>
          </cell>
        </row>
        <row r="3862">
          <cell r="A3862">
            <v>30775</v>
          </cell>
          <cell r="B3862" t="str">
            <v>陆地怪兽</v>
          </cell>
        </row>
        <row r="3863">
          <cell r="A3863">
            <v>30776</v>
          </cell>
          <cell r="B3863" t="str">
            <v>陆地怪兽</v>
          </cell>
        </row>
        <row r="3864">
          <cell r="A3864">
            <v>30777</v>
          </cell>
          <cell r="B3864" t="str">
            <v>有毒巨花</v>
          </cell>
        </row>
        <row r="3865">
          <cell r="A3865">
            <v>30778</v>
          </cell>
          <cell r="B3865" t="str">
            <v>有毒巨花</v>
          </cell>
        </row>
        <row r="3866">
          <cell r="A3866">
            <v>30779</v>
          </cell>
          <cell r="B3866" t="str">
            <v>臭花王</v>
          </cell>
        </row>
        <row r="3867">
          <cell r="A3867">
            <v>30780</v>
          </cell>
          <cell r="B3867" t="str">
            <v>臭花王</v>
          </cell>
        </row>
        <row r="3868">
          <cell r="A3868">
            <v>30781</v>
          </cell>
          <cell r="B3868" t="str">
            <v>八足蛛兽</v>
          </cell>
        </row>
        <row r="3869">
          <cell r="A3869">
            <v>30782</v>
          </cell>
          <cell r="B3869" t="str">
            <v>八足蛛兽</v>
          </cell>
        </row>
        <row r="3870">
          <cell r="A3870">
            <v>30783</v>
          </cell>
          <cell r="B3870" t="str">
            <v>臭臭花怪</v>
          </cell>
        </row>
        <row r="3871">
          <cell r="A3871">
            <v>30784</v>
          </cell>
          <cell r="B3871" t="str">
            <v>臭臭花怪</v>
          </cell>
        </row>
        <row r="3872">
          <cell r="A3872">
            <v>30785</v>
          </cell>
          <cell r="B3872" t="str">
            <v>风扇怪物</v>
          </cell>
        </row>
        <row r="3873">
          <cell r="A3873">
            <v>30786</v>
          </cell>
          <cell r="B3873" t="str">
            <v>风扇怪物</v>
          </cell>
        </row>
        <row r="3874">
          <cell r="A3874">
            <v>30787</v>
          </cell>
          <cell r="B3874" t="str">
            <v>变态八足兽</v>
          </cell>
        </row>
        <row r="3875">
          <cell r="A3875">
            <v>30788</v>
          </cell>
          <cell r="B3875" t="str">
            <v>变态八足兽</v>
          </cell>
        </row>
        <row r="3876">
          <cell r="A3876">
            <v>30789</v>
          </cell>
          <cell r="B3876" t="str">
            <v>大臭花</v>
          </cell>
        </row>
        <row r="3877">
          <cell r="A3877">
            <v>30790</v>
          </cell>
          <cell r="B3877" t="str">
            <v>大臭花</v>
          </cell>
        </row>
        <row r="3878">
          <cell r="A3878">
            <v>30791</v>
          </cell>
          <cell r="B3878" t="str">
            <v>结网蜘蛛</v>
          </cell>
        </row>
        <row r="3879">
          <cell r="A3879">
            <v>30792</v>
          </cell>
          <cell r="B3879" t="str">
            <v>结网蜘蛛</v>
          </cell>
        </row>
        <row r="3880">
          <cell r="A3880">
            <v>30793</v>
          </cell>
          <cell r="B3880" t="str">
            <v>海底人</v>
          </cell>
        </row>
        <row r="3881">
          <cell r="A3881">
            <v>30794</v>
          </cell>
          <cell r="B3881" t="str">
            <v>海底人</v>
          </cell>
        </row>
        <row r="3882">
          <cell r="A3882">
            <v>30795</v>
          </cell>
          <cell r="B3882" t="str">
            <v>霸王臭花</v>
          </cell>
        </row>
        <row r="3883">
          <cell r="A3883">
            <v>30796</v>
          </cell>
          <cell r="B3883" t="str">
            <v>霸王臭花</v>
          </cell>
        </row>
        <row r="3884">
          <cell r="A3884">
            <v>30797</v>
          </cell>
          <cell r="B3884" t="str">
            <v>触须怪</v>
          </cell>
        </row>
        <row r="3885">
          <cell r="A3885">
            <v>30798</v>
          </cell>
          <cell r="B3885" t="str">
            <v>触须怪</v>
          </cell>
        </row>
        <row r="3886">
          <cell r="A3886">
            <v>30799</v>
          </cell>
          <cell r="B3886" t="str">
            <v>万年龟</v>
          </cell>
        </row>
        <row r="3887">
          <cell r="A3887">
            <v>30800</v>
          </cell>
          <cell r="B3887" t="str">
            <v>万年龟</v>
          </cell>
        </row>
        <row r="3888">
          <cell r="A3888">
            <v>30801</v>
          </cell>
          <cell r="B3888" t="str">
            <v>深海之王</v>
          </cell>
        </row>
        <row r="3889">
          <cell r="A3889">
            <v>30802</v>
          </cell>
          <cell r="B3889" t="str">
            <v>深海之王</v>
          </cell>
        </row>
        <row r="3890">
          <cell r="A3890">
            <v>30803</v>
          </cell>
          <cell r="B3890" t="str">
            <v>深海之王</v>
          </cell>
        </row>
        <row r="3891">
          <cell r="A3891">
            <v>30804</v>
          </cell>
          <cell r="B3891" t="str">
            <v>深海之王</v>
          </cell>
        </row>
        <row r="3892">
          <cell r="A3892">
            <v>30805</v>
          </cell>
          <cell r="B3892" t="str">
            <v>深海之王</v>
          </cell>
        </row>
        <row r="3893">
          <cell r="A3893">
            <v>30806</v>
          </cell>
          <cell r="B3893" t="str">
            <v>深海之王</v>
          </cell>
        </row>
        <row r="3894">
          <cell r="A3894">
            <v>30807</v>
          </cell>
          <cell r="B3894" t="str">
            <v>深海之王</v>
          </cell>
        </row>
        <row r="3895">
          <cell r="A3895">
            <v>30808</v>
          </cell>
          <cell r="B3895" t="str">
            <v>深海之王</v>
          </cell>
        </row>
        <row r="3896">
          <cell r="A3896">
            <v>30809</v>
          </cell>
          <cell r="B3896" t="str">
            <v>深海之王</v>
          </cell>
        </row>
        <row r="3897">
          <cell r="A3897">
            <v>30810</v>
          </cell>
          <cell r="B3897" t="str">
            <v>深海之王</v>
          </cell>
        </row>
        <row r="3898">
          <cell r="A3898">
            <v>30811</v>
          </cell>
          <cell r="B3898" t="str">
            <v>深海之王</v>
          </cell>
        </row>
        <row r="3899">
          <cell r="A3899">
            <v>30812</v>
          </cell>
          <cell r="B3899" t="str">
            <v>深海之王</v>
          </cell>
        </row>
        <row r="3900">
          <cell r="A3900">
            <v>30813</v>
          </cell>
          <cell r="B3900" t="str">
            <v>深海之王</v>
          </cell>
        </row>
        <row r="3901">
          <cell r="A3901">
            <v>30814</v>
          </cell>
          <cell r="B3901" t="str">
            <v>深海之王</v>
          </cell>
        </row>
        <row r="3902">
          <cell r="A3902">
            <v>30815</v>
          </cell>
          <cell r="B3902" t="str">
            <v>深海之王</v>
          </cell>
        </row>
        <row r="3903">
          <cell r="A3903">
            <v>30816</v>
          </cell>
          <cell r="B3903" t="str">
            <v>蚊女王</v>
          </cell>
        </row>
        <row r="3904">
          <cell r="A3904">
            <v>30817</v>
          </cell>
          <cell r="B3904" t="str">
            <v>蚊女王</v>
          </cell>
        </row>
        <row r="3905">
          <cell r="A3905">
            <v>30818</v>
          </cell>
          <cell r="B3905" t="str">
            <v>蚊女王</v>
          </cell>
        </row>
        <row r="3906">
          <cell r="A3906">
            <v>30819</v>
          </cell>
          <cell r="B3906" t="str">
            <v>蚊女王</v>
          </cell>
        </row>
        <row r="3907">
          <cell r="A3907">
            <v>30820</v>
          </cell>
          <cell r="B3907" t="str">
            <v>蚊女王</v>
          </cell>
        </row>
        <row r="3908">
          <cell r="A3908">
            <v>30821</v>
          </cell>
          <cell r="B3908" t="str">
            <v>蚊女王</v>
          </cell>
        </row>
        <row r="3909">
          <cell r="A3909">
            <v>30822</v>
          </cell>
          <cell r="B3909" t="str">
            <v>蚊女王</v>
          </cell>
        </row>
        <row r="3910">
          <cell r="A3910">
            <v>30823</v>
          </cell>
          <cell r="B3910" t="str">
            <v>蚊女王</v>
          </cell>
        </row>
        <row r="3911">
          <cell r="A3911">
            <v>30824</v>
          </cell>
          <cell r="B3911" t="str">
            <v>蚊女王</v>
          </cell>
        </row>
        <row r="3912">
          <cell r="A3912">
            <v>30825</v>
          </cell>
          <cell r="B3912" t="str">
            <v>蚊女王</v>
          </cell>
        </row>
        <row r="3913">
          <cell r="A3913">
            <v>30826</v>
          </cell>
          <cell r="B3913" t="str">
            <v>蚊女王</v>
          </cell>
        </row>
        <row r="3914">
          <cell r="A3914">
            <v>30827</v>
          </cell>
          <cell r="B3914" t="str">
            <v>蚊女王</v>
          </cell>
        </row>
        <row r="3915">
          <cell r="A3915">
            <v>30828</v>
          </cell>
          <cell r="B3915" t="str">
            <v>蚊女王</v>
          </cell>
        </row>
        <row r="3916">
          <cell r="A3916">
            <v>30829</v>
          </cell>
          <cell r="B3916" t="str">
            <v>蚊女王</v>
          </cell>
        </row>
        <row r="3917">
          <cell r="A3917">
            <v>30830</v>
          </cell>
          <cell r="B3917" t="str">
            <v>蚊女王</v>
          </cell>
        </row>
        <row r="3918">
          <cell r="A3918">
            <v>30831</v>
          </cell>
          <cell r="B3918" t="str">
            <v>蚊女王</v>
          </cell>
        </row>
        <row r="3919">
          <cell r="A3919">
            <v>30832</v>
          </cell>
          <cell r="B3919" t="str">
            <v>蚊女王</v>
          </cell>
        </row>
        <row r="3920">
          <cell r="A3920">
            <v>30833</v>
          </cell>
          <cell r="B3920" t="str">
            <v>蚊女王</v>
          </cell>
        </row>
        <row r="3921">
          <cell r="A3921">
            <v>30834</v>
          </cell>
          <cell r="B3921" t="str">
            <v>蚊女王</v>
          </cell>
        </row>
        <row r="3922">
          <cell r="A3922">
            <v>30835</v>
          </cell>
          <cell r="B3922" t="str">
            <v>蚊女王</v>
          </cell>
        </row>
        <row r="3923">
          <cell r="A3923">
            <v>30836</v>
          </cell>
          <cell r="B3923" t="str">
            <v>蚊女王</v>
          </cell>
        </row>
        <row r="3924">
          <cell r="A3924">
            <v>30837</v>
          </cell>
          <cell r="B3924" t="str">
            <v>蚊女王</v>
          </cell>
        </row>
        <row r="3925">
          <cell r="A3925">
            <v>30838</v>
          </cell>
          <cell r="B3925" t="str">
            <v>蚊女王</v>
          </cell>
        </row>
        <row r="3926">
          <cell r="A3926">
            <v>30839</v>
          </cell>
          <cell r="B3926" t="str">
            <v>蚊女王</v>
          </cell>
        </row>
        <row r="3927">
          <cell r="A3927">
            <v>30840</v>
          </cell>
          <cell r="B3927" t="str">
            <v>蚊女王</v>
          </cell>
        </row>
        <row r="3928">
          <cell r="A3928">
            <v>30841</v>
          </cell>
          <cell r="B3928" t="str">
            <v>蚊女王</v>
          </cell>
        </row>
        <row r="3929">
          <cell r="A3929">
            <v>30842</v>
          </cell>
          <cell r="B3929" t="str">
            <v>蚊女王</v>
          </cell>
        </row>
        <row r="3930">
          <cell r="A3930">
            <v>30843</v>
          </cell>
          <cell r="B3930" t="str">
            <v>蚊女王</v>
          </cell>
        </row>
        <row r="3931">
          <cell r="A3931">
            <v>30844</v>
          </cell>
          <cell r="B3931" t="str">
            <v>蚊女王</v>
          </cell>
        </row>
        <row r="3932">
          <cell r="A3932">
            <v>30845</v>
          </cell>
          <cell r="B3932" t="str">
            <v>蚊女王</v>
          </cell>
        </row>
        <row r="3933">
          <cell r="A3933">
            <v>30846</v>
          </cell>
          <cell r="B3933" t="str">
            <v>钻头武士</v>
          </cell>
        </row>
        <row r="3934">
          <cell r="A3934">
            <v>30847</v>
          </cell>
          <cell r="B3934" t="str">
            <v>钻头武士</v>
          </cell>
        </row>
        <row r="3935">
          <cell r="A3935">
            <v>30848</v>
          </cell>
          <cell r="B3935" t="str">
            <v>钻头武士</v>
          </cell>
        </row>
        <row r="3936">
          <cell r="A3936">
            <v>30849</v>
          </cell>
          <cell r="B3936" t="str">
            <v>钻头武士</v>
          </cell>
        </row>
        <row r="3937">
          <cell r="A3937">
            <v>30850</v>
          </cell>
          <cell r="B3937" t="str">
            <v>钻头武士</v>
          </cell>
        </row>
        <row r="3938">
          <cell r="A3938">
            <v>30851</v>
          </cell>
          <cell r="B3938" t="str">
            <v>钻头武士</v>
          </cell>
        </row>
        <row r="3939">
          <cell r="A3939">
            <v>30852</v>
          </cell>
          <cell r="B3939" t="str">
            <v>钻头武士</v>
          </cell>
        </row>
        <row r="3940">
          <cell r="A3940">
            <v>30853</v>
          </cell>
          <cell r="B3940" t="str">
            <v>钻头武士</v>
          </cell>
        </row>
        <row r="3941">
          <cell r="A3941">
            <v>30854</v>
          </cell>
          <cell r="B3941" t="str">
            <v>钻头武士</v>
          </cell>
        </row>
        <row r="3942">
          <cell r="A3942">
            <v>30855</v>
          </cell>
          <cell r="B3942" t="str">
            <v>钻头武士</v>
          </cell>
        </row>
        <row r="3943">
          <cell r="A3943">
            <v>30856</v>
          </cell>
          <cell r="B3943" t="str">
            <v>钻头武士</v>
          </cell>
        </row>
        <row r="3944">
          <cell r="A3944">
            <v>30857</v>
          </cell>
          <cell r="B3944" t="str">
            <v>钻头武士</v>
          </cell>
        </row>
        <row r="3945">
          <cell r="A3945">
            <v>30858</v>
          </cell>
          <cell r="B3945" t="str">
            <v>钻头武士</v>
          </cell>
        </row>
        <row r="3946">
          <cell r="A3946">
            <v>30859</v>
          </cell>
          <cell r="B3946" t="str">
            <v>钻头武士</v>
          </cell>
        </row>
        <row r="3947">
          <cell r="A3947">
            <v>30860</v>
          </cell>
          <cell r="B3947" t="str">
            <v>钻头武士</v>
          </cell>
        </row>
        <row r="3948">
          <cell r="A3948">
            <v>30861</v>
          </cell>
          <cell r="B3948" t="str">
            <v>钻头武士</v>
          </cell>
        </row>
        <row r="3949">
          <cell r="A3949">
            <v>30862</v>
          </cell>
          <cell r="B3949" t="str">
            <v>钻头武士</v>
          </cell>
        </row>
        <row r="3950">
          <cell r="A3950">
            <v>30863</v>
          </cell>
          <cell r="B3950" t="str">
            <v>钻头武士</v>
          </cell>
        </row>
        <row r="3951">
          <cell r="A3951">
            <v>30864</v>
          </cell>
          <cell r="B3951" t="str">
            <v>钻头武士</v>
          </cell>
        </row>
        <row r="3952">
          <cell r="A3952">
            <v>30865</v>
          </cell>
          <cell r="B3952" t="str">
            <v>钻头武士</v>
          </cell>
        </row>
        <row r="3953">
          <cell r="A3953">
            <v>30866</v>
          </cell>
          <cell r="B3953" t="str">
            <v>钻头武士</v>
          </cell>
        </row>
        <row r="3954">
          <cell r="A3954">
            <v>30867</v>
          </cell>
          <cell r="B3954" t="str">
            <v>钻头武士</v>
          </cell>
        </row>
        <row r="3955">
          <cell r="A3955">
            <v>30868</v>
          </cell>
          <cell r="B3955" t="str">
            <v>钻头武士</v>
          </cell>
        </row>
        <row r="3956">
          <cell r="A3956">
            <v>30869</v>
          </cell>
          <cell r="B3956" t="str">
            <v>钻头武士</v>
          </cell>
        </row>
        <row r="3957">
          <cell r="A3957">
            <v>30870</v>
          </cell>
          <cell r="B3957" t="str">
            <v>钻头武士</v>
          </cell>
        </row>
        <row r="3958">
          <cell r="A3958">
            <v>30871</v>
          </cell>
          <cell r="B3958" t="str">
            <v>钻头武士</v>
          </cell>
        </row>
        <row r="3959">
          <cell r="A3959">
            <v>30872</v>
          </cell>
          <cell r="B3959" t="str">
            <v>钻头武士</v>
          </cell>
        </row>
        <row r="3960">
          <cell r="A3960">
            <v>30873</v>
          </cell>
          <cell r="B3960" t="str">
            <v>钻头武士</v>
          </cell>
        </row>
        <row r="3961">
          <cell r="A3961">
            <v>30874</v>
          </cell>
          <cell r="B3961" t="str">
            <v>钻头武士</v>
          </cell>
        </row>
        <row r="3962">
          <cell r="A3962">
            <v>30875</v>
          </cell>
          <cell r="B3962" t="str">
            <v>钻头武士</v>
          </cell>
        </row>
        <row r="3963">
          <cell r="A3963">
            <v>30876</v>
          </cell>
          <cell r="B3963" t="str">
            <v>外星女王</v>
          </cell>
        </row>
        <row r="3964">
          <cell r="A3964">
            <v>30877</v>
          </cell>
          <cell r="B3964" t="str">
            <v>外星女王</v>
          </cell>
        </row>
        <row r="3965">
          <cell r="A3965">
            <v>30878</v>
          </cell>
          <cell r="B3965" t="str">
            <v>外星女王</v>
          </cell>
        </row>
        <row r="3966">
          <cell r="A3966">
            <v>30879</v>
          </cell>
          <cell r="B3966" t="str">
            <v>外星女王</v>
          </cell>
        </row>
        <row r="3967">
          <cell r="A3967">
            <v>30880</v>
          </cell>
          <cell r="B3967" t="str">
            <v>外星女王</v>
          </cell>
        </row>
        <row r="3968">
          <cell r="A3968">
            <v>30881</v>
          </cell>
          <cell r="B3968" t="str">
            <v>外星女王</v>
          </cell>
        </row>
        <row r="3969">
          <cell r="A3969">
            <v>30882</v>
          </cell>
          <cell r="B3969" t="str">
            <v>外星女王</v>
          </cell>
        </row>
        <row r="3970">
          <cell r="A3970">
            <v>30883</v>
          </cell>
          <cell r="B3970" t="str">
            <v>外星女王</v>
          </cell>
        </row>
        <row r="3971">
          <cell r="A3971">
            <v>30884</v>
          </cell>
          <cell r="B3971" t="str">
            <v>外星女王</v>
          </cell>
        </row>
        <row r="3972">
          <cell r="A3972">
            <v>30885</v>
          </cell>
          <cell r="B3972" t="str">
            <v>外星女王</v>
          </cell>
        </row>
        <row r="3973">
          <cell r="A3973">
            <v>30886</v>
          </cell>
          <cell r="B3973" t="str">
            <v>外星女王</v>
          </cell>
        </row>
        <row r="3974">
          <cell r="A3974">
            <v>30887</v>
          </cell>
          <cell r="B3974" t="str">
            <v>外星女王</v>
          </cell>
        </row>
        <row r="3975">
          <cell r="A3975">
            <v>30888</v>
          </cell>
          <cell r="B3975" t="str">
            <v>外星女王</v>
          </cell>
        </row>
        <row r="3976">
          <cell r="A3976">
            <v>30889</v>
          </cell>
          <cell r="B3976" t="str">
            <v>外星女王</v>
          </cell>
        </row>
        <row r="3977">
          <cell r="A3977">
            <v>30890</v>
          </cell>
          <cell r="B3977" t="str">
            <v>外星女王</v>
          </cell>
        </row>
        <row r="3978">
          <cell r="A3978">
            <v>30891</v>
          </cell>
          <cell r="B3978" t="str">
            <v>外星女王</v>
          </cell>
        </row>
        <row r="3979">
          <cell r="A3979">
            <v>30892</v>
          </cell>
          <cell r="B3979" t="str">
            <v>外星女王</v>
          </cell>
        </row>
        <row r="3980">
          <cell r="A3980">
            <v>30893</v>
          </cell>
          <cell r="B3980" t="str">
            <v>外星女王</v>
          </cell>
        </row>
        <row r="3981">
          <cell r="A3981">
            <v>30894</v>
          </cell>
          <cell r="B3981" t="str">
            <v>外星女王</v>
          </cell>
        </row>
        <row r="3982">
          <cell r="A3982">
            <v>30895</v>
          </cell>
          <cell r="B3982" t="str">
            <v>外星女王</v>
          </cell>
        </row>
        <row r="3983">
          <cell r="A3983">
            <v>30896</v>
          </cell>
          <cell r="B3983" t="str">
            <v>外星女王</v>
          </cell>
        </row>
        <row r="3984">
          <cell r="A3984">
            <v>30897</v>
          </cell>
          <cell r="B3984" t="str">
            <v>外星女王</v>
          </cell>
        </row>
        <row r="3985">
          <cell r="A3985">
            <v>30898</v>
          </cell>
          <cell r="B3985" t="str">
            <v>外星女王</v>
          </cell>
        </row>
        <row r="3986">
          <cell r="A3986">
            <v>30899</v>
          </cell>
          <cell r="B3986" t="str">
            <v>外星女王</v>
          </cell>
        </row>
        <row r="3987">
          <cell r="A3987">
            <v>30900</v>
          </cell>
          <cell r="B3987" t="str">
            <v>外星女王</v>
          </cell>
        </row>
        <row r="3988">
          <cell r="A3988">
            <v>30901</v>
          </cell>
          <cell r="B3988" t="str">
            <v>外星女王</v>
          </cell>
        </row>
        <row r="3989">
          <cell r="A3989">
            <v>30902</v>
          </cell>
          <cell r="B3989" t="str">
            <v>外星女王</v>
          </cell>
        </row>
        <row r="3990">
          <cell r="A3990">
            <v>30903</v>
          </cell>
          <cell r="B3990" t="str">
            <v>外星女王</v>
          </cell>
        </row>
        <row r="3991">
          <cell r="A3991">
            <v>30904</v>
          </cell>
          <cell r="B3991" t="str">
            <v>外星女王</v>
          </cell>
        </row>
        <row r="3992">
          <cell r="A3992">
            <v>30905</v>
          </cell>
          <cell r="B3992" t="str">
            <v>外星女王</v>
          </cell>
        </row>
        <row r="3993">
          <cell r="A3993">
            <v>30906</v>
          </cell>
          <cell r="B3993" t="str">
            <v>金属骑士</v>
          </cell>
        </row>
        <row r="3994">
          <cell r="A3994">
            <v>30907</v>
          </cell>
          <cell r="B3994" t="str">
            <v>金属骑士</v>
          </cell>
        </row>
        <row r="3995">
          <cell r="A3995">
            <v>30908</v>
          </cell>
          <cell r="B3995" t="str">
            <v>金属骑士</v>
          </cell>
        </row>
        <row r="3996">
          <cell r="A3996">
            <v>30909</v>
          </cell>
          <cell r="B3996" t="str">
            <v>金属骑士</v>
          </cell>
        </row>
        <row r="3997">
          <cell r="A3997">
            <v>30910</v>
          </cell>
          <cell r="B3997" t="str">
            <v>金属骑士</v>
          </cell>
        </row>
        <row r="3998">
          <cell r="A3998">
            <v>30911</v>
          </cell>
          <cell r="B3998" t="str">
            <v>金属骑士</v>
          </cell>
        </row>
        <row r="3999">
          <cell r="A3999">
            <v>30912</v>
          </cell>
          <cell r="B3999" t="str">
            <v>金属骑士</v>
          </cell>
        </row>
        <row r="4000">
          <cell r="A4000">
            <v>30913</v>
          </cell>
          <cell r="B4000" t="str">
            <v>金属骑士</v>
          </cell>
        </row>
        <row r="4001">
          <cell r="A4001">
            <v>30914</v>
          </cell>
          <cell r="B4001" t="str">
            <v>金属骑士</v>
          </cell>
        </row>
        <row r="4002">
          <cell r="A4002">
            <v>30915</v>
          </cell>
          <cell r="B4002" t="str">
            <v>金属骑士</v>
          </cell>
        </row>
        <row r="4003">
          <cell r="A4003">
            <v>30916</v>
          </cell>
          <cell r="B4003" t="str">
            <v>金属骑士</v>
          </cell>
        </row>
        <row r="4004">
          <cell r="A4004">
            <v>30917</v>
          </cell>
          <cell r="B4004" t="str">
            <v>金属骑士</v>
          </cell>
        </row>
        <row r="4005">
          <cell r="A4005">
            <v>30918</v>
          </cell>
          <cell r="B4005" t="str">
            <v>金属骑士</v>
          </cell>
        </row>
        <row r="4006">
          <cell r="A4006">
            <v>30919</v>
          </cell>
          <cell r="B4006" t="str">
            <v>金属骑士</v>
          </cell>
        </row>
        <row r="4007">
          <cell r="A4007">
            <v>30920</v>
          </cell>
          <cell r="B4007" t="str">
            <v>金属骑士</v>
          </cell>
        </row>
        <row r="4008">
          <cell r="A4008">
            <v>30921</v>
          </cell>
          <cell r="B4008" t="str">
            <v>丘舞太刀</v>
          </cell>
        </row>
        <row r="4009">
          <cell r="A4009">
            <v>30922</v>
          </cell>
          <cell r="B4009" t="str">
            <v>丘舞太刀</v>
          </cell>
        </row>
        <row r="4010">
          <cell r="A4010">
            <v>30923</v>
          </cell>
          <cell r="B4010" t="str">
            <v>丘舞太刀</v>
          </cell>
        </row>
        <row r="4011">
          <cell r="A4011">
            <v>30924</v>
          </cell>
          <cell r="B4011" t="str">
            <v>丘舞太刀</v>
          </cell>
        </row>
        <row r="4012">
          <cell r="A4012">
            <v>30925</v>
          </cell>
          <cell r="B4012" t="str">
            <v>丘舞太刀</v>
          </cell>
        </row>
        <row r="4013">
          <cell r="A4013">
            <v>30926</v>
          </cell>
          <cell r="B4013" t="str">
            <v>丘舞太刀</v>
          </cell>
        </row>
        <row r="4014">
          <cell r="A4014">
            <v>30927</v>
          </cell>
          <cell r="B4014" t="str">
            <v>丘舞太刀</v>
          </cell>
        </row>
        <row r="4015">
          <cell r="A4015">
            <v>30928</v>
          </cell>
          <cell r="B4015" t="str">
            <v>丘舞太刀</v>
          </cell>
        </row>
        <row r="4016">
          <cell r="A4016">
            <v>30929</v>
          </cell>
          <cell r="B4016" t="str">
            <v>丘舞太刀</v>
          </cell>
        </row>
        <row r="4017">
          <cell r="A4017">
            <v>30930</v>
          </cell>
          <cell r="B4017" t="str">
            <v>丘舞太刀</v>
          </cell>
        </row>
        <row r="4018">
          <cell r="A4018">
            <v>30931</v>
          </cell>
          <cell r="B4018" t="str">
            <v>丘舞太刀</v>
          </cell>
        </row>
        <row r="4019">
          <cell r="A4019">
            <v>30932</v>
          </cell>
          <cell r="B4019" t="str">
            <v>丘舞太刀</v>
          </cell>
        </row>
        <row r="4020">
          <cell r="A4020">
            <v>30933</v>
          </cell>
          <cell r="B4020" t="str">
            <v>丘舞太刀</v>
          </cell>
        </row>
        <row r="4021">
          <cell r="A4021">
            <v>30934</v>
          </cell>
          <cell r="B4021" t="str">
            <v>丘舞太刀</v>
          </cell>
        </row>
        <row r="4022">
          <cell r="A4022">
            <v>30935</v>
          </cell>
          <cell r="B4022" t="str">
            <v>丘舞太刀</v>
          </cell>
        </row>
        <row r="4023">
          <cell r="A4023">
            <v>30936</v>
          </cell>
          <cell r="B4023" t="str">
            <v>丘舞太刀</v>
          </cell>
        </row>
        <row r="4024">
          <cell r="A4024">
            <v>30937</v>
          </cell>
          <cell r="B4024" t="str">
            <v>丘舞太刀</v>
          </cell>
        </row>
        <row r="4025">
          <cell r="A4025">
            <v>30938</v>
          </cell>
          <cell r="B4025" t="str">
            <v>丘舞太刀</v>
          </cell>
        </row>
        <row r="4026">
          <cell r="A4026">
            <v>30939</v>
          </cell>
          <cell r="B4026" t="str">
            <v>丘舞太刀</v>
          </cell>
        </row>
        <row r="4027">
          <cell r="A4027">
            <v>30940</v>
          </cell>
          <cell r="B4027" t="str">
            <v>丘舞太刀</v>
          </cell>
        </row>
        <row r="4028">
          <cell r="A4028">
            <v>30941</v>
          </cell>
          <cell r="B4028" t="str">
            <v>丘舞太刀</v>
          </cell>
        </row>
        <row r="4029">
          <cell r="A4029">
            <v>30942</v>
          </cell>
          <cell r="B4029" t="str">
            <v>丘舞太刀</v>
          </cell>
        </row>
        <row r="4030">
          <cell r="A4030">
            <v>30943</v>
          </cell>
          <cell r="B4030" t="str">
            <v>丘舞太刀</v>
          </cell>
        </row>
        <row r="4031">
          <cell r="A4031">
            <v>30944</v>
          </cell>
          <cell r="B4031" t="str">
            <v>丘舞太刀</v>
          </cell>
        </row>
        <row r="4032">
          <cell r="A4032">
            <v>30945</v>
          </cell>
          <cell r="B4032" t="str">
            <v>丘舞太刀</v>
          </cell>
        </row>
        <row r="4033">
          <cell r="A4033">
            <v>30946</v>
          </cell>
          <cell r="B4033" t="str">
            <v>丘舞太刀</v>
          </cell>
        </row>
        <row r="4034">
          <cell r="A4034">
            <v>30947</v>
          </cell>
          <cell r="B4034" t="str">
            <v>丘舞太刀</v>
          </cell>
        </row>
        <row r="4035">
          <cell r="A4035">
            <v>30948</v>
          </cell>
          <cell r="B4035" t="str">
            <v>丘舞太刀</v>
          </cell>
        </row>
        <row r="4036">
          <cell r="A4036">
            <v>30949</v>
          </cell>
          <cell r="B4036" t="str">
            <v>丘舞太刀</v>
          </cell>
        </row>
        <row r="4037">
          <cell r="A4037">
            <v>30950</v>
          </cell>
          <cell r="B4037" t="str">
            <v>丘舞太刀</v>
          </cell>
        </row>
        <row r="4038">
          <cell r="A4038">
            <v>30951</v>
          </cell>
          <cell r="B4038" t="str">
            <v>原子武士</v>
          </cell>
        </row>
        <row r="4039">
          <cell r="A4039">
            <v>30952</v>
          </cell>
          <cell r="B4039" t="str">
            <v>原子武士</v>
          </cell>
        </row>
        <row r="4040">
          <cell r="A4040">
            <v>30953</v>
          </cell>
          <cell r="B4040" t="str">
            <v>原子武士</v>
          </cell>
        </row>
        <row r="4041">
          <cell r="A4041">
            <v>30954</v>
          </cell>
          <cell r="B4041" t="str">
            <v>原子武士</v>
          </cell>
        </row>
        <row r="4042">
          <cell r="A4042">
            <v>30955</v>
          </cell>
          <cell r="B4042" t="str">
            <v>原子武士</v>
          </cell>
        </row>
        <row r="4043">
          <cell r="A4043">
            <v>30956</v>
          </cell>
          <cell r="B4043" t="str">
            <v>原子武士</v>
          </cell>
        </row>
        <row r="4044">
          <cell r="A4044">
            <v>30957</v>
          </cell>
          <cell r="B4044" t="str">
            <v>原子武士</v>
          </cell>
        </row>
        <row r="4045">
          <cell r="A4045">
            <v>30958</v>
          </cell>
          <cell r="B4045" t="str">
            <v>原子武士</v>
          </cell>
        </row>
        <row r="4046">
          <cell r="A4046">
            <v>30959</v>
          </cell>
          <cell r="B4046" t="str">
            <v>原子武士</v>
          </cell>
        </row>
        <row r="4047">
          <cell r="A4047">
            <v>30960</v>
          </cell>
          <cell r="B4047" t="str">
            <v>原子武士</v>
          </cell>
        </row>
        <row r="4048">
          <cell r="A4048">
            <v>30961</v>
          </cell>
          <cell r="B4048" t="str">
            <v>原子武士</v>
          </cell>
        </row>
        <row r="4049">
          <cell r="A4049">
            <v>30962</v>
          </cell>
          <cell r="B4049" t="str">
            <v>原子武士</v>
          </cell>
        </row>
        <row r="4050">
          <cell r="A4050">
            <v>30963</v>
          </cell>
          <cell r="B4050" t="str">
            <v>原子武士</v>
          </cell>
        </row>
        <row r="4051">
          <cell r="A4051">
            <v>30964</v>
          </cell>
          <cell r="B4051" t="str">
            <v>原子武士</v>
          </cell>
        </row>
        <row r="4052">
          <cell r="A4052">
            <v>30965</v>
          </cell>
          <cell r="B4052" t="str">
            <v>原子武士</v>
          </cell>
        </row>
        <row r="4053">
          <cell r="A4053">
            <v>30966</v>
          </cell>
          <cell r="B4053" t="str">
            <v>原子武士</v>
          </cell>
        </row>
        <row r="4054">
          <cell r="A4054">
            <v>30967</v>
          </cell>
          <cell r="B4054" t="str">
            <v>原子武士</v>
          </cell>
        </row>
        <row r="4055">
          <cell r="A4055">
            <v>30968</v>
          </cell>
          <cell r="B4055" t="str">
            <v>原子武士</v>
          </cell>
        </row>
        <row r="4056">
          <cell r="A4056">
            <v>30969</v>
          </cell>
          <cell r="B4056" t="str">
            <v>原子武士</v>
          </cell>
        </row>
        <row r="4057">
          <cell r="A4057">
            <v>30970</v>
          </cell>
          <cell r="B4057" t="str">
            <v>原子武士</v>
          </cell>
        </row>
        <row r="4058">
          <cell r="A4058">
            <v>30971</v>
          </cell>
          <cell r="B4058" t="str">
            <v>原子武士</v>
          </cell>
        </row>
        <row r="4059">
          <cell r="A4059">
            <v>30972</v>
          </cell>
          <cell r="B4059" t="str">
            <v>原子武士</v>
          </cell>
        </row>
        <row r="4060">
          <cell r="A4060">
            <v>30973</v>
          </cell>
          <cell r="B4060" t="str">
            <v>原子武士</v>
          </cell>
        </row>
        <row r="4061">
          <cell r="A4061">
            <v>30974</v>
          </cell>
          <cell r="B4061" t="str">
            <v>原子武士</v>
          </cell>
        </row>
        <row r="4062">
          <cell r="A4062">
            <v>30975</v>
          </cell>
          <cell r="B4062" t="str">
            <v>原子武士</v>
          </cell>
        </row>
        <row r="4063">
          <cell r="A4063">
            <v>30976</v>
          </cell>
          <cell r="B4063" t="str">
            <v>原子武士</v>
          </cell>
        </row>
        <row r="4064">
          <cell r="A4064">
            <v>30977</v>
          </cell>
          <cell r="B4064" t="str">
            <v>原子武士</v>
          </cell>
        </row>
        <row r="4065">
          <cell r="A4065">
            <v>30978</v>
          </cell>
          <cell r="B4065" t="str">
            <v>原子武士</v>
          </cell>
        </row>
        <row r="4066">
          <cell r="A4066">
            <v>30979</v>
          </cell>
          <cell r="B4066" t="str">
            <v>原子武士</v>
          </cell>
        </row>
        <row r="4067">
          <cell r="A4067">
            <v>30980</v>
          </cell>
          <cell r="B4067" t="str">
            <v>原子武士</v>
          </cell>
        </row>
        <row r="4068">
          <cell r="A4068">
            <v>30981</v>
          </cell>
          <cell r="B4068" t="str">
            <v>居合钢</v>
          </cell>
        </row>
        <row r="4069">
          <cell r="A4069">
            <v>30982</v>
          </cell>
          <cell r="B4069" t="str">
            <v>居合钢</v>
          </cell>
        </row>
        <row r="4070">
          <cell r="A4070">
            <v>30983</v>
          </cell>
          <cell r="B4070" t="str">
            <v>居合钢</v>
          </cell>
        </row>
        <row r="4071">
          <cell r="A4071">
            <v>30984</v>
          </cell>
          <cell r="B4071" t="str">
            <v>居合钢</v>
          </cell>
        </row>
        <row r="4072">
          <cell r="A4072">
            <v>30985</v>
          </cell>
          <cell r="B4072" t="str">
            <v>居合钢</v>
          </cell>
        </row>
        <row r="4073">
          <cell r="A4073">
            <v>30986</v>
          </cell>
          <cell r="B4073" t="str">
            <v>居合钢</v>
          </cell>
        </row>
        <row r="4074">
          <cell r="A4074">
            <v>30987</v>
          </cell>
          <cell r="B4074" t="str">
            <v>居合钢</v>
          </cell>
        </row>
        <row r="4075">
          <cell r="A4075">
            <v>30988</v>
          </cell>
          <cell r="B4075" t="str">
            <v>居合钢</v>
          </cell>
        </row>
        <row r="4076">
          <cell r="A4076">
            <v>30989</v>
          </cell>
          <cell r="B4076" t="str">
            <v>居合钢</v>
          </cell>
        </row>
        <row r="4077">
          <cell r="A4077">
            <v>30990</v>
          </cell>
          <cell r="B4077" t="str">
            <v>居合钢</v>
          </cell>
        </row>
        <row r="4078">
          <cell r="A4078">
            <v>30991</v>
          </cell>
          <cell r="B4078" t="str">
            <v>居合钢</v>
          </cell>
        </row>
        <row r="4079">
          <cell r="A4079">
            <v>30992</v>
          </cell>
          <cell r="B4079" t="str">
            <v>居合钢</v>
          </cell>
        </row>
        <row r="4080">
          <cell r="A4080">
            <v>30993</v>
          </cell>
          <cell r="B4080" t="str">
            <v>居合钢</v>
          </cell>
        </row>
        <row r="4081">
          <cell r="A4081">
            <v>30994</v>
          </cell>
          <cell r="B4081" t="str">
            <v>居合钢</v>
          </cell>
        </row>
        <row r="4082">
          <cell r="A4082">
            <v>30995</v>
          </cell>
          <cell r="B4082" t="str">
            <v>居合钢</v>
          </cell>
        </row>
        <row r="4083">
          <cell r="A4083">
            <v>30996</v>
          </cell>
          <cell r="B4083" t="str">
            <v>居合钢</v>
          </cell>
        </row>
        <row r="4084">
          <cell r="A4084">
            <v>30997</v>
          </cell>
          <cell r="B4084" t="str">
            <v>居合钢</v>
          </cell>
        </row>
        <row r="4085">
          <cell r="A4085">
            <v>30998</v>
          </cell>
          <cell r="B4085" t="str">
            <v>居合钢</v>
          </cell>
        </row>
        <row r="4086">
          <cell r="A4086">
            <v>30999</v>
          </cell>
          <cell r="B4086" t="str">
            <v>居合钢</v>
          </cell>
        </row>
        <row r="4087">
          <cell r="A4087">
            <v>31000</v>
          </cell>
          <cell r="B4087" t="str">
            <v>居合钢</v>
          </cell>
        </row>
        <row r="4088">
          <cell r="A4088">
            <v>31001</v>
          </cell>
          <cell r="B4088" t="str">
            <v>居合钢</v>
          </cell>
        </row>
        <row r="4089">
          <cell r="A4089">
            <v>31002</v>
          </cell>
          <cell r="B4089" t="str">
            <v>居合钢</v>
          </cell>
        </row>
        <row r="4090">
          <cell r="A4090">
            <v>31003</v>
          </cell>
          <cell r="B4090" t="str">
            <v>居合钢</v>
          </cell>
        </row>
        <row r="4091">
          <cell r="A4091">
            <v>31004</v>
          </cell>
          <cell r="B4091" t="str">
            <v>居合钢</v>
          </cell>
        </row>
        <row r="4092">
          <cell r="A4092">
            <v>31005</v>
          </cell>
          <cell r="B4092" t="str">
            <v>居合钢</v>
          </cell>
        </row>
        <row r="4093">
          <cell r="A4093">
            <v>31006</v>
          </cell>
          <cell r="B4093" t="str">
            <v>居合钢</v>
          </cell>
        </row>
        <row r="4094">
          <cell r="A4094">
            <v>31007</v>
          </cell>
          <cell r="B4094" t="str">
            <v>居合钢</v>
          </cell>
        </row>
        <row r="4095">
          <cell r="A4095">
            <v>31008</v>
          </cell>
          <cell r="B4095" t="str">
            <v>居合钢</v>
          </cell>
        </row>
        <row r="4096">
          <cell r="A4096">
            <v>31009</v>
          </cell>
          <cell r="B4096" t="str">
            <v>居合钢</v>
          </cell>
        </row>
        <row r="4097">
          <cell r="A4097">
            <v>31010</v>
          </cell>
          <cell r="B4097" t="str">
            <v>居合钢</v>
          </cell>
        </row>
        <row r="4098">
          <cell r="A4098">
            <v>31011</v>
          </cell>
          <cell r="B4098" t="str">
            <v>天空之王</v>
          </cell>
        </row>
        <row r="4099">
          <cell r="A4099">
            <v>31012</v>
          </cell>
          <cell r="B4099" t="str">
            <v>天空之王</v>
          </cell>
        </row>
        <row r="4100">
          <cell r="A4100">
            <v>31013</v>
          </cell>
          <cell r="B4100" t="str">
            <v>天空之王</v>
          </cell>
        </row>
        <row r="4101">
          <cell r="A4101">
            <v>31014</v>
          </cell>
          <cell r="B4101" t="str">
            <v>天空之王</v>
          </cell>
        </row>
        <row r="4102">
          <cell r="A4102">
            <v>31015</v>
          </cell>
          <cell r="B4102" t="str">
            <v>天空之王</v>
          </cell>
        </row>
        <row r="4103">
          <cell r="A4103">
            <v>31016</v>
          </cell>
          <cell r="B4103" t="str">
            <v>天空之王</v>
          </cell>
        </row>
        <row r="4104">
          <cell r="A4104">
            <v>31017</v>
          </cell>
          <cell r="B4104" t="str">
            <v>天空之王</v>
          </cell>
        </row>
        <row r="4105">
          <cell r="A4105">
            <v>31018</v>
          </cell>
          <cell r="B4105" t="str">
            <v>天空之王</v>
          </cell>
        </row>
        <row r="4106">
          <cell r="A4106">
            <v>31019</v>
          </cell>
          <cell r="B4106" t="str">
            <v>天空之王</v>
          </cell>
        </row>
        <row r="4107">
          <cell r="A4107">
            <v>31020</v>
          </cell>
          <cell r="B4107" t="str">
            <v>天空之王</v>
          </cell>
        </row>
        <row r="4108">
          <cell r="A4108">
            <v>31021</v>
          </cell>
          <cell r="B4108" t="str">
            <v>天空之王</v>
          </cell>
        </row>
        <row r="4109">
          <cell r="A4109">
            <v>31022</v>
          </cell>
          <cell r="B4109" t="str">
            <v>天空之王</v>
          </cell>
        </row>
        <row r="4110">
          <cell r="A4110">
            <v>31023</v>
          </cell>
          <cell r="B4110" t="str">
            <v>天空之王</v>
          </cell>
        </row>
        <row r="4111">
          <cell r="A4111">
            <v>31024</v>
          </cell>
          <cell r="B4111" t="str">
            <v>天空之王</v>
          </cell>
        </row>
        <row r="4112">
          <cell r="A4112">
            <v>31025</v>
          </cell>
          <cell r="B4112" t="str">
            <v>天空之王</v>
          </cell>
        </row>
        <row r="4113">
          <cell r="A4113">
            <v>31026</v>
          </cell>
          <cell r="B4113" t="str">
            <v>天空之王</v>
          </cell>
        </row>
        <row r="4114">
          <cell r="A4114">
            <v>31027</v>
          </cell>
          <cell r="B4114" t="str">
            <v>天空之王</v>
          </cell>
        </row>
        <row r="4115">
          <cell r="A4115">
            <v>31028</v>
          </cell>
          <cell r="B4115" t="str">
            <v>天空之王</v>
          </cell>
        </row>
        <row r="4116">
          <cell r="A4116">
            <v>31029</v>
          </cell>
          <cell r="B4116" t="str">
            <v>天空之王</v>
          </cell>
        </row>
        <row r="4117">
          <cell r="A4117">
            <v>31030</v>
          </cell>
          <cell r="B4117" t="str">
            <v>天空之王</v>
          </cell>
        </row>
        <row r="4118">
          <cell r="A4118">
            <v>31031</v>
          </cell>
          <cell r="B4118" t="str">
            <v>天空之王</v>
          </cell>
        </row>
        <row r="4119">
          <cell r="A4119">
            <v>31032</v>
          </cell>
          <cell r="B4119" t="str">
            <v>天空之王</v>
          </cell>
        </row>
        <row r="4120">
          <cell r="A4120">
            <v>31033</v>
          </cell>
          <cell r="B4120" t="str">
            <v>天空之王</v>
          </cell>
        </row>
        <row r="4121">
          <cell r="A4121">
            <v>31034</v>
          </cell>
          <cell r="B4121" t="str">
            <v>天空之王</v>
          </cell>
        </row>
        <row r="4122">
          <cell r="A4122">
            <v>31035</v>
          </cell>
          <cell r="B4122" t="str">
            <v>天空之王</v>
          </cell>
        </row>
        <row r="4123">
          <cell r="A4123">
            <v>31036</v>
          </cell>
          <cell r="B4123" t="str">
            <v>天空之王</v>
          </cell>
        </row>
        <row r="4124">
          <cell r="A4124">
            <v>31037</v>
          </cell>
          <cell r="B4124" t="str">
            <v>天空之王</v>
          </cell>
        </row>
        <row r="4125">
          <cell r="A4125">
            <v>31038</v>
          </cell>
          <cell r="B4125" t="str">
            <v>天空之王</v>
          </cell>
        </row>
        <row r="4126">
          <cell r="A4126">
            <v>31039</v>
          </cell>
          <cell r="B4126" t="str">
            <v>天空之王</v>
          </cell>
        </row>
        <row r="4127">
          <cell r="A4127">
            <v>31040</v>
          </cell>
          <cell r="B4127" t="str">
            <v>天空之王</v>
          </cell>
        </row>
        <row r="4128">
          <cell r="A4128">
            <v>31041</v>
          </cell>
          <cell r="B4128" t="str">
            <v>地底王</v>
          </cell>
        </row>
        <row r="4129">
          <cell r="A4129">
            <v>31042</v>
          </cell>
          <cell r="B4129" t="str">
            <v>地底王</v>
          </cell>
        </row>
        <row r="4130">
          <cell r="A4130">
            <v>31043</v>
          </cell>
          <cell r="B4130" t="str">
            <v>地底王</v>
          </cell>
        </row>
        <row r="4131">
          <cell r="A4131">
            <v>31044</v>
          </cell>
          <cell r="B4131" t="str">
            <v>地底王</v>
          </cell>
        </row>
        <row r="4132">
          <cell r="A4132">
            <v>31045</v>
          </cell>
          <cell r="B4132" t="str">
            <v>地底王</v>
          </cell>
        </row>
        <row r="4133">
          <cell r="A4133">
            <v>31046</v>
          </cell>
          <cell r="B4133" t="str">
            <v>地底王</v>
          </cell>
        </row>
        <row r="4134">
          <cell r="A4134">
            <v>31047</v>
          </cell>
          <cell r="B4134" t="str">
            <v>地底王</v>
          </cell>
        </row>
        <row r="4135">
          <cell r="A4135">
            <v>31048</v>
          </cell>
          <cell r="B4135" t="str">
            <v>地底王</v>
          </cell>
        </row>
        <row r="4136">
          <cell r="A4136">
            <v>31049</v>
          </cell>
          <cell r="B4136" t="str">
            <v>地底王</v>
          </cell>
        </row>
        <row r="4137">
          <cell r="A4137">
            <v>31050</v>
          </cell>
          <cell r="B4137" t="str">
            <v>地底王</v>
          </cell>
        </row>
        <row r="4138">
          <cell r="A4138">
            <v>31051</v>
          </cell>
          <cell r="B4138" t="str">
            <v>地底王</v>
          </cell>
        </row>
        <row r="4139">
          <cell r="A4139">
            <v>31052</v>
          </cell>
          <cell r="B4139" t="str">
            <v>地底王</v>
          </cell>
        </row>
        <row r="4140">
          <cell r="A4140">
            <v>31053</v>
          </cell>
          <cell r="B4140" t="str">
            <v>地底王</v>
          </cell>
        </row>
        <row r="4141">
          <cell r="A4141">
            <v>31054</v>
          </cell>
          <cell r="B4141" t="str">
            <v>地底王</v>
          </cell>
        </row>
        <row r="4142">
          <cell r="A4142">
            <v>31055</v>
          </cell>
          <cell r="B4142" t="str">
            <v>地底王</v>
          </cell>
        </row>
        <row r="4143">
          <cell r="A4143">
            <v>31056</v>
          </cell>
          <cell r="B4143" t="str">
            <v>地底王</v>
          </cell>
        </row>
        <row r="4144">
          <cell r="A4144">
            <v>31057</v>
          </cell>
          <cell r="B4144" t="str">
            <v>地底王</v>
          </cell>
        </row>
        <row r="4145">
          <cell r="A4145">
            <v>31058</v>
          </cell>
          <cell r="B4145" t="str">
            <v>地底王</v>
          </cell>
        </row>
        <row r="4146">
          <cell r="A4146">
            <v>31059</v>
          </cell>
          <cell r="B4146" t="str">
            <v>地底王</v>
          </cell>
        </row>
        <row r="4147">
          <cell r="A4147">
            <v>31060</v>
          </cell>
          <cell r="B4147" t="str">
            <v>地底王</v>
          </cell>
        </row>
        <row r="4148">
          <cell r="A4148">
            <v>31061</v>
          </cell>
          <cell r="B4148" t="str">
            <v>地底王</v>
          </cell>
        </row>
        <row r="4149">
          <cell r="A4149">
            <v>31062</v>
          </cell>
          <cell r="B4149" t="str">
            <v>地底王</v>
          </cell>
        </row>
        <row r="4150">
          <cell r="A4150">
            <v>31063</v>
          </cell>
          <cell r="B4150" t="str">
            <v>地底王</v>
          </cell>
        </row>
        <row r="4151">
          <cell r="A4151">
            <v>31064</v>
          </cell>
          <cell r="B4151" t="str">
            <v>地底王</v>
          </cell>
        </row>
        <row r="4152">
          <cell r="A4152">
            <v>31065</v>
          </cell>
          <cell r="B4152" t="str">
            <v>地底王</v>
          </cell>
        </row>
        <row r="4153">
          <cell r="A4153">
            <v>31066</v>
          </cell>
          <cell r="B4153" t="str">
            <v>地底王</v>
          </cell>
        </row>
        <row r="4154">
          <cell r="A4154">
            <v>31067</v>
          </cell>
          <cell r="B4154" t="str">
            <v>地底王</v>
          </cell>
        </row>
        <row r="4155">
          <cell r="A4155">
            <v>31068</v>
          </cell>
          <cell r="B4155" t="str">
            <v>地底王</v>
          </cell>
        </row>
        <row r="4156">
          <cell r="A4156">
            <v>31069</v>
          </cell>
          <cell r="B4156" t="str">
            <v>地底王</v>
          </cell>
        </row>
        <row r="4157">
          <cell r="A4157">
            <v>31070</v>
          </cell>
          <cell r="B4157" t="str">
            <v>地底王</v>
          </cell>
        </row>
        <row r="4158">
          <cell r="A4158">
            <v>31071</v>
          </cell>
          <cell r="B4158" t="str">
            <v>童帝</v>
          </cell>
        </row>
        <row r="4159">
          <cell r="A4159">
            <v>31072</v>
          </cell>
          <cell r="B4159" t="str">
            <v>童帝</v>
          </cell>
        </row>
        <row r="4160">
          <cell r="A4160">
            <v>31073</v>
          </cell>
          <cell r="B4160" t="str">
            <v>童帝</v>
          </cell>
        </row>
        <row r="4161">
          <cell r="A4161">
            <v>31074</v>
          </cell>
          <cell r="B4161" t="str">
            <v>童帝</v>
          </cell>
        </row>
        <row r="4162">
          <cell r="A4162">
            <v>31075</v>
          </cell>
          <cell r="B4162" t="str">
            <v>童帝</v>
          </cell>
        </row>
        <row r="4163">
          <cell r="A4163">
            <v>31076</v>
          </cell>
          <cell r="B4163" t="str">
            <v>童帝</v>
          </cell>
        </row>
        <row r="4164">
          <cell r="A4164">
            <v>31077</v>
          </cell>
          <cell r="B4164" t="str">
            <v>童帝</v>
          </cell>
        </row>
        <row r="4165">
          <cell r="A4165">
            <v>31078</v>
          </cell>
          <cell r="B4165" t="str">
            <v>童帝</v>
          </cell>
        </row>
        <row r="4166">
          <cell r="A4166">
            <v>31079</v>
          </cell>
          <cell r="B4166" t="str">
            <v>童帝</v>
          </cell>
        </row>
        <row r="4167">
          <cell r="A4167">
            <v>31080</v>
          </cell>
          <cell r="B4167" t="str">
            <v>童帝</v>
          </cell>
        </row>
        <row r="4168">
          <cell r="A4168">
            <v>31081</v>
          </cell>
          <cell r="B4168" t="str">
            <v>童帝</v>
          </cell>
        </row>
        <row r="4169">
          <cell r="A4169">
            <v>31082</v>
          </cell>
          <cell r="B4169" t="str">
            <v>童帝</v>
          </cell>
        </row>
        <row r="4170">
          <cell r="A4170">
            <v>31083</v>
          </cell>
          <cell r="B4170" t="str">
            <v>童帝</v>
          </cell>
        </row>
        <row r="4171">
          <cell r="A4171">
            <v>31084</v>
          </cell>
          <cell r="B4171" t="str">
            <v>童帝</v>
          </cell>
        </row>
        <row r="4172">
          <cell r="A4172">
            <v>31085</v>
          </cell>
          <cell r="B4172" t="str">
            <v>童帝</v>
          </cell>
        </row>
        <row r="4173">
          <cell r="A4173">
            <v>31086</v>
          </cell>
          <cell r="B4173" t="str">
            <v>童帝</v>
          </cell>
        </row>
        <row r="4174">
          <cell r="A4174">
            <v>31087</v>
          </cell>
          <cell r="B4174" t="str">
            <v>童帝</v>
          </cell>
        </row>
        <row r="4175">
          <cell r="A4175">
            <v>31088</v>
          </cell>
          <cell r="B4175" t="str">
            <v>童帝</v>
          </cell>
        </row>
        <row r="4176">
          <cell r="A4176">
            <v>31089</v>
          </cell>
          <cell r="B4176" t="str">
            <v>童帝</v>
          </cell>
        </row>
        <row r="4177">
          <cell r="A4177">
            <v>31090</v>
          </cell>
          <cell r="B4177" t="str">
            <v>童帝</v>
          </cell>
        </row>
        <row r="4178">
          <cell r="A4178">
            <v>31091</v>
          </cell>
          <cell r="B4178" t="str">
            <v>童帝</v>
          </cell>
        </row>
        <row r="4179">
          <cell r="A4179">
            <v>31092</v>
          </cell>
          <cell r="B4179" t="str">
            <v>童帝</v>
          </cell>
        </row>
        <row r="4180">
          <cell r="A4180">
            <v>31093</v>
          </cell>
          <cell r="B4180" t="str">
            <v>童帝</v>
          </cell>
        </row>
        <row r="4181">
          <cell r="A4181">
            <v>31094</v>
          </cell>
          <cell r="B4181" t="str">
            <v>童帝</v>
          </cell>
        </row>
        <row r="4182">
          <cell r="A4182">
            <v>31095</v>
          </cell>
          <cell r="B4182" t="str">
            <v>童帝</v>
          </cell>
        </row>
        <row r="4183">
          <cell r="A4183">
            <v>31096</v>
          </cell>
          <cell r="B4183" t="str">
            <v>童帝</v>
          </cell>
        </row>
        <row r="4184">
          <cell r="A4184">
            <v>31097</v>
          </cell>
          <cell r="B4184" t="str">
            <v>童帝</v>
          </cell>
        </row>
        <row r="4185">
          <cell r="A4185">
            <v>31098</v>
          </cell>
          <cell r="B4185" t="str">
            <v>童帝</v>
          </cell>
        </row>
        <row r="4186">
          <cell r="A4186">
            <v>31099</v>
          </cell>
          <cell r="B4186" t="str">
            <v>童帝</v>
          </cell>
        </row>
        <row r="4187">
          <cell r="A4187">
            <v>31100</v>
          </cell>
          <cell r="B4187" t="str">
            <v>童帝</v>
          </cell>
        </row>
        <row r="4188">
          <cell r="A4188">
            <v>31101</v>
          </cell>
          <cell r="B4188" t="str">
            <v>深海之王</v>
          </cell>
        </row>
        <row r="4189">
          <cell r="A4189">
            <v>31102</v>
          </cell>
          <cell r="B4189" t="str">
            <v>蚊女王</v>
          </cell>
        </row>
        <row r="4190">
          <cell r="A4190">
            <v>31103</v>
          </cell>
          <cell r="B4190" t="str">
            <v>钻头武士</v>
          </cell>
        </row>
        <row r="4191">
          <cell r="A4191">
            <v>31104</v>
          </cell>
          <cell r="B4191" t="str">
            <v>外星女王</v>
          </cell>
        </row>
        <row r="4192">
          <cell r="A4192">
            <v>31105</v>
          </cell>
          <cell r="B4192" t="str">
            <v>金属骑士</v>
          </cell>
        </row>
        <row r="4193">
          <cell r="A4193">
            <v>31106</v>
          </cell>
          <cell r="B4193" t="str">
            <v>丘舞太刀</v>
          </cell>
        </row>
        <row r="4194">
          <cell r="A4194">
            <v>31107</v>
          </cell>
          <cell r="B4194" t="str">
            <v>原子武士</v>
          </cell>
        </row>
        <row r="4195">
          <cell r="A4195">
            <v>31108</v>
          </cell>
          <cell r="B4195" t="str">
            <v>居合钢</v>
          </cell>
        </row>
        <row r="4196">
          <cell r="A4196">
            <v>31109</v>
          </cell>
          <cell r="B4196" t="str">
            <v>天空之王</v>
          </cell>
        </row>
        <row r="4197">
          <cell r="A4197">
            <v>31110</v>
          </cell>
          <cell r="B4197" t="str">
            <v>莫西干头</v>
          </cell>
        </row>
        <row r="4198">
          <cell r="A4198">
            <v>31111</v>
          </cell>
          <cell r="B4198" t="str">
            <v>牛牛</v>
          </cell>
        </row>
        <row r="4199">
          <cell r="A4199">
            <v>31112</v>
          </cell>
          <cell r="B4199" t="str">
            <v>大哲人</v>
          </cell>
        </row>
        <row r="4200">
          <cell r="A4200">
            <v>31113</v>
          </cell>
          <cell r="B4200" t="str">
            <v>地底王</v>
          </cell>
        </row>
        <row r="4201">
          <cell r="A4201">
            <v>31114</v>
          </cell>
          <cell r="B4201" t="str">
            <v>童帝</v>
          </cell>
        </row>
        <row r="4202">
          <cell r="A4202">
            <v>31115</v>
          </cell>
          <cell r="B4202" t="str">
            <v>背心黑洞</v>
          </cell>
        </row>
        <row r="4203">
          <cell r="A4203">
            <v>31116</v>
          </cell>
          <cell r="B4203" t="str">
            <v>红围巾斗士</v>
          </cell>
        </row>
        <row r="4204">
          <cell r="A4204">
            <v>31117</v>
          </cell>
          <cell r="B4204" t="str">
            <v>冲天好小子</v>
          </cell>
        </row>
        <row r="4205">
          <cell r="A4205">
            <v>31118</v>
          </cell>
          <cell r="B4205" t="str">
            <v>黑暗炎龙刀使</v>
          </cell>
        </row>
        <row r="4206">
          <cell r="A4206">
            <v>31119</v>
          </cell>
          <cell r="B4206" t="str">
            <v>闪电侠</v>
          </cell>
        </row>
        <row r="4207">
          <cell r="A4207">
            <v>31120</v>
          </cell>
          <cell r="B4207" t="str">
            <v>银行猪怪</v>
          </cell>
        </row>
        <row r="4208">
          <cell r="A4208">
            <v>31121</v>
          </cell>
          <cell r="B4208" t="str">
            <v>冰雪巨人</v>
          </cell>
        </row>
        <row r="4209">
          <cell r="A4209">
            <v>31122</v>
          </cell>
          <cell r="B4209" t="str">
            <v>快拳黑人</v>
          </cell>
        </row>
        <row r="4210">
          <cell r="A4210">
            <v>31123</v>
          </cell>
          <cell r="B4210" t="str">
            <v>千年陆行龟</v>
          </cell>
        </row>
        <row r="4211">
          <cell r="A4211">
            <v>31124</v>
          </cell>
          <cell r="B4211" t="str">
            <v>小雪人</v>
          </cell>
        </row>
        <row r="4212">
          <cell r="A4212">
            <v>31125</v>
          </cell>
          <cell r="B4212" t="str">
            <v>大雪人</v>
          </cell>
        </row>
        <row r="4213">
          <cell r="A4213">
            <v>31126</v>
          </cell>
          <cell r="B4213" t="str">
            <v>臭花</v>
          </cell>
        </row>
        <row r="4214">
          <cell r="A4214">
            <v>31127</v>
          </cell>
          <cell r="B4214" t="str">
            <v>快拳黑人</v>
          </cell>
        </row>
        <row r="4215">
          <cell r="A4215">
            <v>31128</v>
          </cell>
          <cell r="B4215" t="str">
            <v>冲浪的靓女</v>
          </cell>
        </row>
        <row r="4216">
          <cell r="A4216">
            <v>31129</v>
          </cell>
          <cell r="B4216" t="str">
            <v>萝莉女</v>
          </cell>
        </row>
        <row r="4217">
          <cell r="A4217">
            <v>31130</v>
          </cell>
          <cell r="B4217" t="str">
            <v>毒气花</v>
          </cell>
        </row>
        <row r="4218">
          <cell r="A4218">
            <v>31131</v>
          </cell>
          <cell r="B4218" t="str">
            <v>冲浪靓女</v>
          </cell>
        </row>
        <row r="4219">
          <cell r="A4219">
            <v>31132</v>
          </cell>
          <cell r="B4219" t="str">
            <v>飞翔的鸟怪</v>
          </cell>
        </row>
        <row r="4220">
          <cell r="A4220">
            <v>31133</v>
          </cell>
          <cell r="B4220" t="str">
            <v>蜘蛛半兽人</v>
          </cell>
        </row>
        <row r="4221">
          <cell r="A4221">
            <v>31134</v>
          </cell>
          <cell r="B4221" t="str">
            <v>一段弟子</v>
          </cell>
        </row>
        <row r="4222">
          <cell r="A4222">
            <v>31135</v>
          </cell>
          <cell r="B4222" t="str">
            <v>三段弟子</v>
          </cell>
        </row>
        <row r="4223">
          <cell r="A4223">
            <v>31136</v>
          </cell>
          <cell r="B4223" t="str">
            <v>鹭</v>
          </cell>
        </row>
        <row r="4224">
          <cell r="A4224">
            <v>31137</v>
          </cell>
          <cell r="B4224" t="str">
            <v>拳击怪人</v>
          </cell>
        </row>
        <row r="4225">
          <cell r="A4225">
            <v>31138</v>
          </cell>
          <cell r="B4225" t="str">
            <v>陆地怪兽</v>
          </cell>
        </row>
        <row r="4226">
          <cell r="A4226">
            <v>31139</v>
          </cell>
          <cell r="B4226" t="str">
            <v>有毒巨花</v>
          </cell>
        </row>
        <row r="4227">
          <cell r="A4227">
            <v>31140</v>
          </cell>
          <cell r="B4227" t="str">
            <v>臭花王</v>
          </cell>
        </row>
        <row r="4228">
          <cell r="A4228">
            <v>31141</v>
          </cell>
          <cell r="B4228" t="str">
            <v>八足蛛兽</v>
          </cell>
        </row>
        <row r="4229">
          <cell r="A4229">
            <v>31142</v>
          </cell>
          <cell r="B4229" t="str">
            <v>臭臭花怪</v>
          </cell>
        </row>
        <row r="4230">
          <cell r="A4230">
            <v>31143</v>
          </cell>
          <cell r="B4230" t="str">
            <v>风扇怪物</v>
          </cell>
        </row>
        <row r="4231">
          <cell r="A4231">
            <v>31144</v>
          </cell>
          <cell r="B4231" t="str">
            <v>变态八足兽</v>
          </cell>
        </row>
        <row r="4232">
          <cell r="A4232">
            <v>31145</v>
          </cell>
          <cell r="B4232" t="str">
            <v>大臭花</v>
          </cell>
        </row>
        <row r="4233">
          <cell r="A4233">
            <v>31146</v>
          </cell>
          <cell r="B4233" t="str">
            <v>结网蜘蛛</v>
          </cell>
        </row>
        <row r="4234">
          <cell r="A4234">
            <v>31147</v>
          </cell>
          <cell r="B4234" t="str">
            <v>海底人</v>
          </cell>
        </row>
        <row r="4235">
          <cell r="A4235">
            <v>31148</v>
          </cell>
          <cell r="B4235" t="str">
            <v>霸王臭花</v>
          </cell>
        </row>
        <row r="4236">
          <cell r="A4236">
            <v>31149</v>
          </cell>
          <cell r="B4236" t="str">
            <v>触须怪</v>
          </cell>
        </row>
        <row r="4237">
          <cell r="A4237">
            <v>31150</v>
          </cell>
          <cell r="B4237" t="str">
            <v>万年龟</v>
          </cell>
        </row>
        <row r="4238">
          <cell r="A4238">
            <v>31151</v>
          </cell>
          <cell r="B4238" t="str">
            <v>深海之王</v>
          </cell>
        </row>
        <row r="4239">
          <cell r="A4239">
            <v>31152</v>
          </cell>
          <cell r="B4239" t="str">
            <v>蚊女王</v>
          </cell>
        </row>
        <row r="4240">
          <cell r="A4240">
            <v>31153</v>
          </cell>
          <cell r="B4240" t="str">
            <v>钻头武士</v>
          </cell>
        </row>
        <row r="4241">
          <cell r="A4241">
            <v>31154</v>
          </cell>
          <cell r="B4241" t="str">
            <v>外星女王</v>
          </cell>
        </row>
        <row r="4242">
          <cell r="A4242">
            <v>31155</v>
          </cell>
          <cell r="B4242" t="str">
            <v>金属骑士</v>
          </cell>
        </row>
        <row r="4243">
          <cell r="A4243">
            <v>31156</v>
          </cell>
          <cell r="B4243" t="str">
            <v>丘舞太刀</v>
          </cell>
        </row>
        <row r="4244">
          <cell r="A4244">
            <v>31157</v>
          </cell>
          <cell r="B4244" t="str">
            <v>原子武士</v>
          </cell>
        </row>
        <row r="4245">
          <cell r="A4245">
            <v>31158</v>
          </cell>
          <cell r="B4245" t="str">
            <v>居合钢</v>
          </cell>
        </row>
        <row r="4246">
          <cell r="A4246">
            <v>31159</v>
          </cell>
          <cell r="B4246" t="str">
            <v>天空之王</v>
          </cell>
        </row>
        <row r="4247">
          <cell r="A4247">
            <v>31160</v>
          </cell>
          <cell r="B4247" t="str">
            <v>莫西干头</v>
          </cell>
        </row>
        <row r="4248">
          <cell r="A4248">
            <v>31161</v>
          </cell>
          <cell r="B4248" t="str">
            <v>牛牛</v>
          </cell>
        </row>
        <row r="4249">
          <cell r="A4249">
            <v>31162</v>
          </cell>
          <cell r="B4249" t="str">
            <v>大哲人</v>
          </cell>
        </row>
        <row r="4250">
          <cell r="A4250">
            <v>31163</v>
          </cell>
          <cell r="B4250" t="str">
            <v>地底王</v>
          </cell>
        </row>
        <row r="4251">
          <cell r="A4251">
            <v>31164</v>
          </cell>
          <cell r="B4251" t="str">
            <v>童帝</v>
          </cell>
        </row>
        <row r="4252">
          <cell r="A4252">
            <v>31165</v>
          </cell>
          <cell r="B4252" t="str">
            <v>背心黑洞</v>
          </cell>
        </row>
        <row r="4253">
          <cell r="A4253">
            <v>31166</v>
          </cell>
          <cell r="B4253" t="str">
            <v>红围巾斗士</v>
          </cell>
        </row>
        <row r="4254">
          <cell r="A4254">
            <v>31167</v>
          </cell>
          <cell r="B4254" t="str">
            <v>冲天好小子</v>
          </cell>
        </row>
        <row r="4255">
          <cell r="A4255">
            <v>31168</v>
          </cell>
          <cell r="B4255" t="str">
            <v>黑暗炎龙刀使</v>
          </cell>
        </row>
        <row r="4256">
          <cell r="A4256">
            <v>31169</v>
          </cell>
          <cell r="B4256" t="str">
            <v>闪电侠</v>
          </cell>
        </row>
        <row r="4257">
          <cell r="A4257">
            <v>31170</v>
          </cell>
          <cell r="B4257" t="str">
            <v>银行猪怪</v>
          </cell>
        </row>
        <row r="4258">
          <cell r="A4258">
            <v>31171</v>
          </cell>
          <cell r="B4258" t="str">
            <v>冰雪巨人</v>
          </cell>
        </row>
        <row r="4259">
          <cell r="A4259">
            <v>31172</v>
          </cell>
          <cell r="B4259" t="str">
            <v>快拳黑人</v>
          </cell>
        </row>
        <row r="4260">
          <cell r="A4260">
            <v>31173</v>
          </cell>
          <cell r="B4260" t="str">
            <v>千年陆行龟</v>
          </cell>
        </row>
        <row r="4261">
          <cell r="A4261">
            <v>31174</v>
          </cell>
          <cell r="B4261" t="str">
            <v>小雪人</v>
          </cell>
        </row>
        <row r="4262">
          <cell r="A4262">
            <v>31175</v>
          </cell>
          <cell r="B4262" t="str">
            <v>大雪人</v>
          </cell>
        </row>
        <row r="4263">
          <cell r="A4263">
            <v>31176</v>
          </cell>
          <cell r="B4263" t="str">
            <v>臭花</v>
          </cell>
        </row>
        <row r="4264">
          <cell r="A4264">
            <v>31177</v>
          </cell>
          <cell r="B4264" t="str">
            <v>快拳黑人</v>
          </cell>
        </row>
        <row r="4265">
          <cell r="A4265">
            <v>31178</v>
          </cell>
          <cell r="B4265" t="str">
            <v>冲浪的靓女</v>
          </cell>
        </row>
        <row r="4266">
          <cell r="A4266">
            <v>31179</v>
          </cell>
          <cell r="B4266" t="str">
            <v>萝莉女</v>
          </cell>
        </row>
        <row r="4267">
          <cell r="A4267">
            <v>31180</v>
          </cell>
          <cell r="B4267" t="str">
            <v>毒气花</v>
          </cell>
        </row>
        <row r="4268">
          <cell r="A4268">
            <v>31181</v>
          </cell>
          <cell r="B4268" t="str">
            <v>冲浪靓女</v>
          </cell>
        </row>
        <row r="4269">
          <cell r="A4269">
            <v>31182</v>
          </cell>
          <cell r="B4269" t="str">
            <v>飞翔的鸟怪</v>
          </cell>
        </row>
        <row r="4270">
          <cell r="A4270">
            <v>31183</v>
          </cell>
          <cell r="B4270" t="str">
            <v>蜘蛛半兽人</v>
          </cell>
        </row>
        <row r="4271">
          <cell r="A4271">
            <v>31184</v>
          </cell>
          <cell r="B4271" t="str">
            <v>一段弟子</v>
          </cell>
        </row>
        <row r="4272">
          <cell r="A4272">
            <v>31185</v>
          </cell>
          <cell r="B4272" t="str">
            <v>三段弟子</v>
          </cell>
        </row>
        <row r="4273">
          <cell r="A4273">
            <v>31186</v>
          </cell>
          <cell r="B4273" t="str">
            <v>鹭</v>
          </cell>
        </row>
        <row r="4274">
          <cell r="A4274">
            <v>31187</v>
          </cell>
          <cell r="B4274" t="str">
            <v>拳击怪人</v>
          </cell>
        </row>
        <row r="4275">
          <cell r="A4275">
            <v>31188</v>
          </cell>
          <cell r="B4275" t="str">
            <v>陆地怪兽</v>
          </cell>
        </row>
        <row r="4276">
          <cell r="A4276">
            <v>31189</v>
          </cell>
          <cell r="B4276" t="str">
            <v>有毒巨花</v>
          </cell>
        </row>
        <row r="4277">
          <cell r="A4277">
            <v>31190</v>
          </cell>
          <cell r="B4277" t="str">
            <v>臭花王</v>
          </cell>
        </row>
        <row r="4278">
          <cell r="A4278">
            <v>31191</v>
          </cell>
          <cell r="B4278" t="str">
            <v>八足蛛兽</v>
          </cell>
        </row>
        <row r="4279">
          <cell r="A4279">
            <v>31192</v>
          </cell>
          <cell r="B4279" t="str">
            <v>臭臭花怪</v>
          </cell>
        </row>
        <row r="4280">
          <cell r="A4280">
            <v>31193</v>
          </cell>
          <cell r="B4280" t="str">
            <v>风扇怪物</v>
          </cell>
        </row>
        <row r="4281">
          <cell r="A4281">
            <v>31194</v>
          </cell>
          <cell r="B4281" t="str">
            <v>变态八足兽</v>
          </cell>
        </row>
        <row r="4282">
          <cell r="A4282">
            <v>31195</v>
          </cell>
          <cell r="B4282" t="str">
            <v>大臭花</v>
          </cell>
        </row>
        <row r="4283">
          <cell r="A4283">
            <v>31196</v>
          </cell>
          <cell r="B4283" t="str">
            <v>结网蜘蛛</v>
          </cell>
        </row>
        <row r="4284">
          <cell r="A4284">
            <v>31197</v>
          </cell>
          <cell r="B4284" t="str">
            <v>海底人</v>
          </cell>
        </row>
        <row r="4285">
          <cell r="A4285">
            <v>31198</v>
          </cell>
          <cell r="B4285" t="str">
            <v>霸王臭花</v>
          </cell>
        </row>
        <row r="4286">
          <cell r="A4286">
            <v>31199</v>
          </cell>
          <cell r="B4286" t="str">
            <v>触须怪</v>
          </cell>
        </row>
        <row r="4287">
          <cell r="A4287">
            <v>31200</v>
          </cell>
          <cell r="B4287" t="str">
            <v>万年龟</v>
          </cell>
        </row>
        <row r="4288">
          <cell r="A4288">
            <v>31201</v>
          </cell>
          <cell r="B4288" t="str">
            <v>深海之王</v>
          </cell>
        </row>
        <row r="4289">
          <cell r="A4289">
            <v>31202</v>
          </cell>
          <cell r="B4289" t="str">
            <v>蚊女王</v>
          </cell>
        </row>
        <row r="4290">
          <cell r="A4290">
            <v>31203</v>
          </cell>
          <cell r="B4290" t="str">
            <v>钻头武士</v>
          </cell>
        </row>
        <row r="4291">
          <cell r="A4291">
            <v>31204</v>
          </cell>
          <cell r="B4291" t="str">
            <v>外星女王</v>
          </cell>
        </row>
        <row r="4292">
          <cell r="A4292">
            <v>31205</v>
          </cell>
          <cell r="B4292" t="str">
            <v>金属骑士</v>
          </cell>
        </row>
        <row r="4293">
          <cell r="A4293">
            <v>31206</v>
          </cell>
          <cell r="B4293" t="str">
            <v>丘舞太刀</v>
          </cell>
        </row>
        <row r="4294">
          <cell r="A4294">
            <v>31207</v>
          </cell>
          <cell r="B4294" t="str">
            <v>原子武士</v>
          </cell>
        </row>
        <row r="4295">
          <cell r="A4295">
            <v>31208</v>
          </cell>
          <cell r="B4295" t="str">
            <v>居合钢</v>
          </cell>
        </row>
        <row r="4296">
          <cell r="A4296">
            <v>31209</v>
          </cell>
          <cell r="B4296" t="str">
            <v>天空之王</v>
          </cell>
        </row>
        <row r="4297">
          <cell r="A4297">
            <v>31210</v>
          </cell>
          <cell r="B4297" t="str">
            <v>莫西干头</v>
          </cell>
        </row>
        <row r="4298">
          <cell r="A4298">
            <v>31211</v>
          </cell>
          <cell r="B4298" t="str">
            <v>牛牛</v>
          </cell>
        </row>
        <row r="4299">
          <cell r="A4299">
            <v>31212</v>
          </cell>
          <cell r="B4299" t="str">
            <v>大哲人</v>
          </cell>
        </row>
        <row r="4300">
          <cell r="A4300">
            <v>31213</v>
          </cell>
          <cell r="B4300" t="str">
            <v>地底王</v>
          </cell>
        </row>
        <row r="4301">
          <cell r="A4301">
            <v>31214</v>
          </cell>
          <cell r="B4301" t="str">
            <v>童帝</v>
          </cell>
        </row>
        <row r="4302">
          <cell r="A4302">
            <v>31215</v>
          </cell>
          <cell r="B4302" t="str">
            <v>背心黑洞</v>
          </cell>
        </row>
        <row r="4303">
          <cell r="A4303">
            <v>31216</v>
          </cell>
          <cell r="B4303" t="str">
            <v>红围巾斗士</v>
          </cell>
        </row>
        <row r="4304">
          <cell r="A4304">
            <v>31217</v>
          </cell>
          <cell r="B4304" t="str">
            <v>冲天好小子</v>
          </cell>
        </row>
        <row r="4305">
          <cell r="A4305">
            <v>31218</v>
          </cell>
          <cell r="B4305" t="str">
            <v>黑暗炎龙刀使</v>
          </cell>
        </row>
        <row r="4306">
          <cell r="A4306">
            <v>31219</v>
          </cell>
          <cell r="B4306" t="str">
            <v>闪电侠</v>
          </cell>
        </row>
        <row r="4307">
          <cell r="A4307">
            <v>31220</v>
          </cell>
          <cell r="B4307" t="str">
            <v>银行猪怪</v>
          </cell>
        </row>
        <row r="4308">
          <cell r="A4308">
            <v>31221</v>
          </cell>
          <cell r="B4308" t="str">
            <v>冰雪巨人</v>
          </cell>
        </row>
        <row r="4309">
          <cell r="A4309">
            <v>31222</v>
          </cell>
          <cell r="B4309" t="str">
            <v>快拳黑人</v>
          </cell>
        </row>
        <row r="4310">
          <cell r="A4310">
            <v>31223</v>
          </cell>
          <cell r="B4310" t="str">
            <v>千年陆行龟</v>
          </cell>
        </row>
        <row r="4311">
          <cell r="A4311">
            <v>31224</v>
          </cell>
          <cell r="B4311" t="str">
            <v>小雪人</v>
          </cell>
        </row>
        <row r="4312">
          <cell r="A4312">
            <v>31225</v>
          </cell>
          <cell r="B4312" t="str">
            <v>大雪人</v>
          </cell>
        </row>
        <row r="4313">
          <cell r="A4313">
            <v>31226</v>
          </cell>
          <cell r="B4313" t="str">
            <v>臭花</v>
          </cell>
        </row>
        <row r="4314">
          <cell r="A4314">
            <v>31227</v>
          </cell>
          <cell r="B4314" t="str">
            <v>快拳黑人</v>
          </cell>
        </row>
        <row r="4315">
          <cell r="A4315">
            <v>31228</v>
          </cell>
          <cell r="B4315" t="str">
            <v>冲浪的靓女</v>
          </cell>
        </row>
        <row r="4316">
          <cell r="A4316">
            <v>31229</v>
          </cell>
          <cell r="B4316" t="str">
            <v>萝莉女</v>
          </cell>
        </row>
        <row r="4317">
          <cell r="A4317">
            <v>31230</v>
          </cell>
          <cell r="B4317" t="str">
            <v>毒气花</v>
          </cell>
        </row>
        <row r="4318">
          <cell r="A4318">
            <v>31231</v>
          </cell>
          <cell r="B4318" t="str">
            <v>冲浪靓女</v>
          </cell>
        </row>
        <row r="4319">
          <cell r="A4319">
            <v>31232</v>
          </cell>
          <cell r="B4319" t="str">
            <v>飞翔的鸟怪</v>
          </cell>
        </row>
        <row r="4320">
          <cell r="A4320">
            <v>31233</v>
          </cell>
          <cell r="B4320" t="str">
            <v>蜘蛛半兽人</v>
          </cell>
        </row>
        <row r="4321">
          <cell r="A4321">
            <v>31234</v>
          </cell>
          <cell r="B4321" t="str">
            <v>一段弟子</v>
          </cell>
        </row>
        <row r="4322">
          <cell r="A4322">
            <v>31235</v>
          </cell>
          <cell r="B4322" t="str">
            <v>三段弟子</v>
          </cell>
        </row>
        <row r="4323">
          <cell r="A4323">
            <v>31236</v>
          </cell>
          <cell r="B4323" t="str">
            <v>鹭</v>
          </cell>
        </row>
        <row r="4324">
          <cell r="A4324">
            <v>31237</v>
          </cell>
          <cell r="B4324" t="str">
            <v>拳击怪人</v>
          </cell>
        </row>
        <row r="4325">
          <cell r="A4325">
            <v>31238</v>
          </cell>
          <cell r="B4325" t="str">
            <v>陆地怪兽</v>
          </cell>
        </row>
        <row r="4326">
          <cell r="A4326">
            <v>31239</v>
          </cell>
          <cell r="B4326" t="str">
            <v>有毒巨花</v>
          </cell>
        </row>
        <row r="4327">
          <cell r="A4327">
            <v>31240</v>
          </cell>
          <cell r="B4327" t="str">
            <v>臭花王</v>
          </cell>
        </row>
        <row r="4328">
          <cell r="A4328">
            <v>31241</v>
          </cell>
          <cell r="B4328" t="str">
            <v>八足蛛兽</v>
          </cell>
        </row>
        <row r="4329">
          <cell r="A4329">
            <v>31242</v>
          </cell>
          <cell r="B4329" t="str">
            <v>臭臭花怪</v>
          </cell>
        </row>
        <row r="4330">
          <cell r="A4330">
            <v>31243</v>
          </cell>
          <cell r="B4330" t="str">
            <v>风扇怪物</v>
          </cell>
        </row>
        <row r="4331">
          <cell r="A4331">
            <v>31244</v>
          </cell>
          <cell r="B4331" t="str">
            <v>变态八足兽</v>
          </cell>
        </row>
        <row r="4332">
          <cell r="A4332">
            <v>31245</v>
          </cell>
          <cell r="B4332" t="str">
            <v>大臭花</v>
          </cell>
        </row>
        <row r="4333">
          <cell r="A4333">
            <v>31246</v>
          </cell>
          <cell r="B4333" t="str">
            <v>结网蜘蛛</v>
          </cell>
        </row>
        <row r="4334">
          <cell r="A4334">
            <v>31247</v>
          </cell>
          <cell r="B4334" t="str">
            <v>海底人</v>
          </cell>
        </row>
        <row r="4335">
          <cell r="A4335">
            <v>31248</v>
          </cell>
          <cell r="B4335" t="str">
            <v>霸王臭花</v>
          </cell>
        </row>
        <row r="4336">
          <cell r="A4336">
            <v>31249</v>
          </cell>
          <cell r="B4336" t="str">
            <v>触须怪</v>
          </cell>
        </row>
        <row r="4337">
          <cell r="A4337">
            <v>31250</v>
          </cell>
          <cell r="B4337" t="str">
            <v>万年龟</v>
          </cell>
        </row>
        <row r="4338">
          <cell r="A4338">
            <v>31251</v>
          </cell>
          <cell r="B4338" t="str">
            <v>深海之王</v>
          </cell>
        </row>
        <row r="4339">
          <cell r="A4339">
            <v>31252</v>
          </cell>
          <cell r="B4339" t="str">
            <v>蚊女王</v>
          </cell>
        </row>
        <row r="4340">
          <cell r="A4340">
            <v>31253</v>
          </cell>
          <cell r="B4340" t="str">
            <v>钻头武士</v>
          </cell>
        </row>
        <row r="4341">
          <cell r="A4341">
            <v>31254</v>
          </cell>
          <cell r="B4341" t="str">
            <v>外星女王</v>
          </cell>
        </row>
        <row r="4342">
          <cell r="A4342">
            <v>31255</v>
          </cell>
          <cell r="B4342" t="str">
            <v>金属骑士</v>
          </cell>
        </row>
        <row r="4343">
          <cell r="A4343">
            <v>31256</v>
          </cell>
          <cell r="B4343" t="str">
            <v>丘舞太刀</v>
          </cell>
        </row>
        <row r="4344">
          <cell r="A4344">
            <v>31257</v>
          </cell>
          <cell r="B4344" t="str">
            <v>原子武士</v>
          </cell>
        </row>
        <row r="4345">
          <cell r="A4345">
            <v>31258</v>
          </cell>
          <cell r="B4345" t="str">
            <v>居合钢</v>
          </cell>
        </row>
        <row r="4346">
          <cell r="A4346">
            <v>31259</v>
          </cell>
          <cell r="B4346" t="str">
            <v>天空之王</v>
          </cell>
        </row>
        <row r="4347">
          <cell r="A4347">
            <v>31260</v>
          </cell>
          <cell r="B4347" t="str">
            <v>地底王</v>
          </cell>
        </row>
        <row r="4348">
          <cell r="A4348">
            <v>31261</v>
          </cell>
          <cell r="B4348" t="str">
            <v>童帝</v>
          </cell>
        </row>
        <row r="4349">
          <cell r="A4349">
            <v>31262</v>
          </cell>
          <cell r="B4349" t="str">
            <v>深海之王</v>
          </cell>
        </row>
        <row r="4350">
          <cell r="A4350">
            <v>31263</v>
          </cell>
          <cell r="B4350" t="str">
            <v>蚊女王</v>
          </cell>
        </row>
        <row r="4351">
          <cell r="A4351">
            <v>31264</v>
          </cell>
          <cell r="B4351" t="str">
            <v>钻头武士</v>
          </cell>
        </row>
        <row r="4352">
          <cell r="A4352">
            <v>31265</v>
          </cell>
          <cell r="B4352" t="str">
            <v>外星女王</v>
          </cell>
        </row>
        <row r="4353">
          <cell r="A4353">
            <v>31266</v>
          </cell>
          <cell r="B4353" t="str">
            <v>金属骑士</v>
          </cell>
        </row>
        <row r="4354">
          <cell r="A4354">
            <v>31267</v>
          </cell>
          <cell r="B4354" t="str">
            <v>丘舞太刀</v>
          </cell>
        </row>
        <row r="4355">
          <cell r="A4355">
            <v>31268</v>
          </cell>
          <cell r="B4355" t="str">
            <v>原子武士</v>
          </cell>
        </row>
        <row r="4356">
          <cell r="A4356">
            <v>31269</v>
          </cell>
          <cell r="B4356" t="str">
            <v>居合钢</v>
          </cell>
        </row>
        <row r="4357">
          <cell r="A4357">
            <v>31270</v>
          </cell>
          <cell r="B4357" t="str">
            <v>天空之王</v>
          </cell>
        </row>
        <row r="4358">
          <cell r="A4358">
            <v>31271</v>
          </cell>
          <cell r="B4358" t="str">
            <v>地底王</v>
          </cell>
        </row>
        <row r="4359">
          <cell r="A4359">
            <v>31272</v>
          </cell>
          <cell r="B4359" t="str">
            <v>童帝</v>
          </cell>
        </row>
        <row r="4360">
          <cell r="A4360">
            <v>31273</v>
          </cell>
          <cell r="B4360" t="str">
            <v>深海之王</v>
          </cell>
        </row>
        <row r="4361">
          <cell r="A4361">
            <v>31274</v>
          </cell>
          <cell r="B4361" t="str">
            <v>蚊女王</v>
          </cell>
        </row>
        <row r="4362">
          <cell r="A4362">
            <v>31275</v>
          </cell>
          <cell r="B4362" t="str">
            <v>钻头武士</v>
          </cell>
        </row>
        <row r="4363">
          <cell r="A4363">
            <v>31276</v>
          </cell>
          <cell r="B4363" t="str">
            <v>外星女王</v>
          </cell>
        </row>
        <row r="4364">
          <cell r="A4364">
            <v>31277</v>
          </cell>
          <cell r="B4364" t="str">
            <v>金属骑士</v>
          </cell>
        </row>
        <row r="4365">
          <cell r="A4365">
            <v>31278</v>
          </cell>
          <cell r="B4365" t="str">
            <v>丘舞太刀</v>
          </cell>
        </row>
        <row r="4366">
          <cell r="A4366">
            <v>31279</v>
          </cell>
          <cell r="B4366" t="str">
            <v>原子武士</v>
          </cell>
        </row>
        <row r="4367">
          <cell r="A4367">
            <v>31280</v>
          </cell>
          <cell r="B4367" t="str">
            <v>居合钢</v>
          </cell>
        </row>
        <row r="4368">
          <cell r="A4368">
            <v>31281</v>
          </cell>
          <cell r="B4368" t="str">
            <v>天空之王</v>
          </cell>
        </row>
        <row r="4369">
          <cell r="A4369">
            <v>31282</v>
          </cell>
          <cell r="B4369" t="str">
            <v>地底王</v>
          </cell>
        </row>
        <row r="4370">
          <cell r="A4370">
            <v>31283</v>
          </cell>
          <cell r="B4370" t="str">
            <v>童帝</v>
          </cell>
        </row>
        <row r="4371">
          <cell r="A4371">
            <v>31284</v>
          </cell>
          <cell r="B4371" t="str">
            <v>深海之王</v>
          </cell>
        </row>
        <row r="4372">
          <cell r="A4372">
            <v>31285</v>
          </cell>
          <cell r="B4372" t="str">
            <v>蚊女王</v>
          </cell>
        </row>
        <row r="4373">
          <cell r="A4373">
            <v>31286</v>
          </cell>
          <cell r="B4373" t="str">
            <v>钻头武士</v>
          </cell>
        </row>
        <row r="4374">
          <cell r="A4374">
            <v>31287</v>
          </cell>
          <cell r="B4374" t="str">
            <v>外星女王</v>
          </cell>
        </row>
        <row r="4375">
          <cell r="A4375">
            <v>31288</v>
          </cell>
          <cell r="B4375" t="str">
            <v>金属骑士</v>
          </cell>
        </row>
        <row r="4376">
          <cell r="A4376">
            <v>31289</v>
          </cell>
          <cell r="B4376" t="str">
            <v>丘舞太刀</v>
          </cell>
        </row>
        <row r="4377">
          <cell r="A4377">
            <v>31290</v>
          </cell>
          <cell r="B4377" t="str">
            <v>原子武士</v>
          </cell>
        </row>
        <row r="4378">
          <cell r="A4378">
            <v>31291</v>
          </cell>
          <cell r="B4378" t="str">
            <v>居合钢</v>
          </cell>
        </row>
        <row r="4379">
          <cell r="A4379">
            <v>31292</v>
          </cell>
          <cell r="B4379" t="str">
            <v>天空之王</v>
          </cell>
        </row>
        <row r="4380">
          <cell r="A4380">
            <v>31293</v>
          </cell>
          <cell r="B4380" t="str">
            <v>地底王</v>
          </cell>
        </row>
        <row r="4381">
          <cell r="A4381">
            <v>31294</v>
          </cell>
          <cell r="B4381" t="str">
            <v>童帝</v>
          </cell>
        </row>
        <row r="4382">
          <cell r="A4382">
            <v>31295</v>
          </cell>
          <cell r="B4382" t="str">
            <v>深海之王</v>
          </cell>
        </row>
        <row r="4383">
          <cell r="A4383">
            <v>31296</v>
          </cell>
          <cell r="B4383" t="str">
            <v>蚊女王</v>
          </cell>
        </row>
        <row r="4384">
          <cell r="A4384">
            <v>31297</v>
          </cell>
          <cell r="B4384" t="str">
            <v>钻头武士</v>
          </cell>
        </row>
        <row r="4385">
          <cell r="A4385">
            <v>31298</v>
          </cell>
          <cell r="B4385" t="str">
            <v>外星女王</v>
          </cell>
        </row>
        <row r="4386">
          <cell r="A4386">
            <v>31299</v>
          </cell>
          <cell r="B4386" t="str">
            <v>金属骑士</v>
          </cell>
        </row>
        <row r="4387">
          <cell r="A4387">
            <v>31300</v>
          </cell>
          <cell r="B4387" t="str">
            <v>丘舞太刀</v>
          </cell>
        </row>
        <row r="4388">
          <cell r="A4388">
            <v>31301</v>
          </cell>
          <cell r="B4388" t="str">
            <v>原子武士</v>
          </cell>
        </row>
        <row r="4389">
          <cell r="A4389">
            <v>31302</v>
          </cell>
          <cell r="B4389" t="str">
            <v>居合钢</v>
          </cell>
        </row>
        <row r="4390">
          <cell r="A4390">
            <v>31303</v>
          </cell>
          <cell r="B4390" t="str">
            <v>天空之王</v>
          </cell>
        </row>
        <row r="4391">
          <cell r="A4391">
            <v>31304</v>
          </cell>
          <cell r="B4391" t="str">
            <v>地底王</v>
          </cell>
        </row>
        <row r="4392">
          <cell r="A4392">
            <v>31305</v>
          </cell>
          <cell r="B4392" t="str">
            <v>童帝</v>
          </cell>
        </row>
        <row r="4393">
          <cell r="A4393">
            <v>31306</v>
          </cell>
          <cell r="B4393" t="str">
            <v>深海之王</v>
          </cell>
        </row>
        <row r="4394">
          <cell r="A4394">
            <v>31307</v>
          </cell>
          <cell r="B4394" t="str">
            <v>蚊女王</v>
          </cell>
        </row>
        <row r="4395">
          <cell r="A4395">
            <v>31308</v>
          </cell>
          <cell r="B4395" t="str">
            <v>钻头武士</v>
          </cell>
        </row>
        <row r="4396">
          <cell r="A4396">
            <v>31309</v>
          </cell>
          <cell r="B4396" t="str">
            <v>外星女王</v>
          </cell>
        </row>
        <row r="4397">
          <cell r="A4397">
            <v>31310</v>
          </cell>
          <cell r="B4397" t="str">
            <v>金属骑士</v>
          </cell>
        </row>
        <row r="4398">
          <cell r="A4398">
            <v>31311</v>
          </cell>
          <cell r="B4398" t="str">
            <v>丘舞太刀</v>
          </cell>
        </row>
        <row r="4399">
          <cell r="A4399">
            <v>31312</v>
          </cell>
          <cell r="B4399" t="str">
            <v>原子武士</v>
          </cell>
        </row>
        <row r="4400">
          <cell r="A4400">
            <v>31313</v>
          </cell>
          <cell r="B4400" t="str">
            <v>居合钢</v>
          </cell>
        </row>
        <row r="4401">
          <cell r="A4401">
            <v>31314</v>
          </cell>
          <cell r="B4401" t="str">
            <v>天空之王</v>
          </cell>
        </row>
        <row r="4402">
          <cell r="A4402">
            <v>31315</v>
          </cell>
          <cell r="B4402" t="str">
            <v>地底王</v>
          </cell>
        </row>
        <row r="4403">
          <cell r="A4403">
            <v>31316</v>
          </cell>
          <cell r="B4403" t="str">
            <v>童帝</v>
          </cell>
        </row>
        <row r="4404">
          <cell r="A4404">
            <v>31317</v>
          </cell>
          <cell r="B4404" t="str">
            <v>深海之王</v>
          </cell>
        </row>
        <row r="4405">
          <cell r="A4405">
            <v>31318</v>
          </cell>
          <cell r="B4405" t="str">
            <v>蚊女王</v>
          </cell>
        </row>
        <row r="4406">
          <cell r="A4406">
            <v>31319</v>
          </cell>
          <cell r="B4406" t="str">
            <v>钻头武士</v>
          </cell>
        </row>
        <row r="4407">
          <cell r="A4407">
            <v>31320</v>
          </cell>
          <cell r="B4407" t="str">
            <v>外星女王</v>
          </cell>
        </row>
        <row r="4408">
          <cell r="A4408">
            <v>31321</v>
          </cell>
          <cell r="B4408" t="str">
            <v>金属骑士</v>
          </cell>
        </row>
        <row r="4409">
          <cell r="A4409">
            <v>31322</v>
          </cell>
          <cell r="B4409" t="str">
            <v>丘舞太刀</v>
          </cell>
        </row>
        <row r="4410">
          <cell r="A4410">
            <v>31323</v>
          </cell>
          <cell r="B4410" t="str">
            <v>原子武士</v>
          </cell>
        </row>
        <row r="4411">
          <cell r="A4411">
            <v>31324</v>
          </cell>
          <cell r="B4411" t="str">
            <v>居合钢</v>
          </cell>
        </row>
        <row r="4412">
          <cell r="A4412">
            <v>31325</v>
          </cell>
          <cell r="B4412" t="str">
            <v>天空之王</v>
          </cell>
        </row>
        <row r="4413">
          <cell r="A4413">
            <v>31326</v>
          </cell>
          <cell r="B4413" t="str">
            <v>地底王</v>
          </cell>
        </row>
        <row r="4414">
          <cell r="A4414">
            <v>31327</v>
          </cell>
          <cell r="B4414" t="str">
            <v>童帝</v>
          </cell>
        </row>
        <row r="4415">
          <cell r="A4415">
            <v>31328</v>
          </cell>
          <cell r="B4415" t="str">
            <v>深海之王</v>
          </cell>
        </row>
        <row r="4416">
          <cell r="A4416">
            <v>31329</v>
          </cell>
          <cell r="B4416" t="str">
            <v>蚊女王</v>
          </cell>
        </row>
        <row r="4417">
          <cell r="A4417">
            <v>31330</v>
          </cell>
          <cell r="B4417" t="str">
            <v>钻头武士</v>
          </cell>
        </row>
        <row r="4418">
          <cell r="A4418">
            <v>31331</v>
          </cell>
          <cell r="B4418" t="str">
            <v>外星女王</v>
          </cell>
        </row>
        <row r="4419">
          <cell r="A4419">
            <v>31332</v>
          </cell>
          <cell r="B4419" t="str">
            <v>金属骑士</v>
          </cell>
        </row>
        <row r="4420">
          <cell r="A4420">
            <v>31333</v>
          </cell>
          <cell r="B4420" t="str">
            <v>丘舞太刀</v>
          </cell>
        </row>
        <row r="4421">
          <cell r="A4421">
            <v>31334</v>
          </cell>
          <cell r="B4421" t="str">
            <v>原子武士</v>
          </cell>
        </row>
        <row r="4422">
          <cell r="A4422">
            <v>31335</v>
          </cell>
          <cell r="B4422" t="str">
            <v>居合钢</v>
          </cell>
        </row>
        <row r="4423">
          <cell r="A4423">
            <v>31336</v>
          </cell>
          <cell r="B4423" t="str">
            <v>天空之王</v>
          </cell>
        </row>
        <row r="4424">
          <cell r="A4424">
            <v>31337</v>
          </cell>
          <cell r="B4424" t="str">
            <v>地底王</v>
          </cell>
        </row>
        <row r="4425">
          <cell r="A4425">
            <v>31338</v>
          </cell>
          <cell r="B4425" t="str">
            <v>童帝</v>
          </cell>
        </row>
        <row r="4426">
          <cell r="A4426">
            <v>31339</v>
          </cell>
          <cell r="B4426" t="str">
            <v>深海之王</v>
          </cell>
        </row>
        <row r="4427">
          <cell r="A4427">
            <v>31340</v>
          </cell>
          <cell r="B4427" t="str">
            <v>蚊女王</v>
          </cell>
        </row>
        <row r="4428">
          <cell r="A4428">
            <v>31341</v>
          </cell>
          <cell r="B4428" t="str">
            <v>钻头武士</v>
          </cell>
        </row>
        <row r="4429">
          <cell r="A4429">
            <v>31342</v>
          </cell>
          <cell r="B4429" t="str">
            <v>外星女王</v>
          </cell>
        </row>
        <row r="4430">
          <cell r="A4430">
            <v>31343</v>
          </cell>
          <cell r="B4430" t="str">
            <v>金属骑士</v>
          </cell>
        </row>
        <row r="4431">
          <cell r="A4431">
            <v>31344</v>
          </cell>
          <cell r="B4431" t="str">
            <v>丘舞太刀</v>
          </cell>
        </row>
        <row r="4432">
          <cell r="A4432">
            <v>31345</v>
          </cell>
          <cell r="B4432" t="str">
            <v>原子武士</v>
          </cell>
        </row>
        <row r="4433">
          <cell r="A4433">
            <v>31346</v>
          </cell>
          <cell r="B4433" t="str">
            <v>居合钢</v>
          </cell>
        </row>
        <row r="4434">
          <cell r="A4434">
            <v>31347</v>
          </cell>
          <cell r="B4434" t="str">
            <v>天空之王</v>
          </cell>
        </row>
        <row r="4435">
          <cell r="A4435">
            <v>31348</v>
          </cell>
          <cell r="B4435" t="str">
            <v>地底王</v>
          </cell>
        </row>
        <row r="4436">
          <cell r="A4436">
            <v>31349</v>
          </cell>
          <cell r="B4436" t="str">
            <v>童帝</v>
          </cell>
        </row>
        <row r="4437">
          <cell r="A4437">
            <v>31350</v>
          </cell>
          <cell r="B4437" t="str">
            <v>蚊女王</v>
          </cell>
        </row>
        <row r="4438">
          <cell r="A4438">
            <v>31351</v>
          </cell>
          <cell r="B4438" t="str">
            <v>钻头武士</v>
          </cell>
        </row>
        <row r="4439">
          <cell r="A4439">
            <v>31352</v>
          </cell>
          <cell r="B4439" t="str">
            <v>外星女王</v>
          </cell>
        </row>
        <row r="4440">
          <cell r="A4440">
            <v>31353</v>
          </cell>
          <cell r="B4440" t="str">
            <v>丘舞太刀</v>
          </cell>
        </row>
        <row r="4441">
          <cell r="A4441">
            <v>31354</v>
          </cell>
          <cell r="B4441" t="str">
            <v>原子武士</v>
          </cell>
        </row>
        <row r="4442">
          <cell r="A4442">
            <v>31355</v>
          </cell>
          <cell r="B4442" t="str">
            <v>居合钢</v>
          </cell>
        </row>
        <row r="4443">
          <cell r="A4443">
            <v>31356</v>
          </cell>
          <cell r="B4443" t="str">
            <v>天空之王</v>
          </cell>
        </row>
        <row r="4444">
          <cell r="A4444">
            <v>31357</v>
          </cell>
          <cell r="B4444" t="str">
            <v>地底王</v>
          </cell>
        </row>
        <row r="4445">
          <cell r="A4445">
            <v>31358</v>
          </cell>
          <cell r="B4445" t="str">
            <v>童帝</v>
          </cell>
        </row>
        <row r="4446">
          <cell r="A4446">
            <v>31359</v>
          </cell>
          <cell r="B4446" t="str">
            <v>蚊女王</v>
          </cell>
        </row>
        <row r="4447">
          <cell r="A4447">
            <v>31360</v>
          </cell>
          <cell r="B4447" t="str">
            <v>钻头武士</v>
          </cell>
        </row>
        <row r="4448">
          <cell r="A4448">
            <v>31361</v>
          </cell>
          <cell r="B4448" t="str">
            <v>外星女王</v>
          </cell>
        </row>
        <row r="4449">
          <cell r="A4449">
            <v>31362</v>
          </cell>
          <cell r="B4449" t="str">
            <v>丘舞太刀</v>
          </cell>
        </row>
        <row r="4450">
          <cell r="A4450">
            <v>31363</v>
          </cell>
          <cell r="B4450" t="str">
            <v>原子武士</v>
          </cell>
        </row>
        <row r="4451">
          <cell r="A4451">
            <v>31364</v>
          </cell>
          <cell r="B4451" t="str">
            <v>居合钢</v>
          </cell>
        </row>
        <row r="4452">
          <cell r="A4452">
            <v>31365</v>
          </cell>
          <cell r="B4452" t="str">
            <v>天空之王</v>
          </cell>
        </row>
        <row r="4453">
          <cell r="A4453">
            <v>31366</v>
          </cell>
          <cell r="B4453" t="str">
            <v>地底王</v>
          </cell>
        </row>
        <row r="4454">
          <cell r="A4454">
            <v>31367</v>
          </cell>
          <cell r="B4454" t="str">
            <v>童帝</v>
          </cell>
        </row>
        <row r="4455">
          <cell r="A4455">
            <v>31368</v>
          </cell>
          <cell r="B4455" t="str">
            <v>蚊女王</v>
          </cell>
        </row>
        <row r="4456">
          <cell r="A4456">
            <v>31369</v>
          </cell>
          <cell r="B4456" t="str">
            <v>钻头武士</v>
          </cell>
        </row>
        <row r="4457">
          <cell r="A4457">
            <v>31370</v>
          </cell>
          <cell r="B4457" t="str">
            <v>外星女王</v>
          </cell>
        </row>
        <row r="4458">
          <cell r="A4458">
            <v>31371</v>
          </cell>
          <cell r="B4458" t="str">
            <v>丘舞太刀</v>
          </cell>
        </row>
        <row r="4459">
          <cell r="A4459">
            <v>31372</v>
          </cell>
          <cell r="B4459" t="str">
            <v>原子武士</v>
          </cell>
        </row>
        <row r="4460">
          <cell r="A4460">
            <v>31373</v>
          </cell>
          <cell r="B4460" t="str">
            <v>居合钢</v>
          </cell>
        </row>
        <row r="4461">
          <cell r="A4461">
            <v>31374</v>
          </cell>
          <cell r="B4461" t="str">
            <v>天空之王</v>
          </cell>
        </row>
        <row r="4462">
          <cell r="A4462">
            <v>31375</v>
          </cell>
          <cell r="B4462" t="str">
            <v>地底王</v>
          </cell>
        </row>
        <row r="4463">
          <cell r="A4463">
            <v>31376</v>
          </cell>
          <cell r="B4463" t="str">
            <v>童帝</v>
          </cell>
        </row>
        <row r="4464">
          <cell r="A4464">
            <v>31377</v>
          </cell>
          <cell r="B4464" t="str">
            <v>蚊女王</v>
          </cell>
        </row>
        <row r="4465">
          <cell r="A4465">
            <v>31378</v>
          </cell>
          <cell r="B4465" t="str">
            <v>钻头武士</v>
          </cell>
        </row>
        <row r="4466">
          <cell r="A4466">
            <v>31379</v>
          </cell>
          <cell r="B4466" t="str">
            <v>外星女王</v>
          </cell>
        </row>
        <row r="4467">
          <cell r="A4467">
            <v>31380</v>
          </cell>
          <cell r="B4467" t="str">
            <v>丘舞太刀</v>
          </cell>
        </row>
        <row r="4468">
          <cell r="A4468">
            <v>31381</v>
          </cell>
          <cell r="B4468" t="str">
            <v>原子武士</v>
          </cell>
        </row>
        <row r="4469">
          <cell r="A4469">
            <v>31382</v>
          </cell>
          <cell r="B4469" t="str">
            <v>居合钢</v>
          </cell>
        </row>
        <row r="4470">
          <cell r="A4470">
            <v>31383</v>
          </cell>
          <cell r="B4470" t="str">
            <v>天空之王</v>
          </cell>
        </row>
        <row r="4471">
          <cell r="A4471">
            <v>31384</v>
          </cell>
          <cell r="B4471" t="str">
            <v>地底王</v>
          </cell>
        </row>
        <row r="4472">
          <cell r="A4472">
            <v>31385</v>
          </cell>
          <cell r="B4472" t="str">
            <v>童帝</v>
          </cell>
        </row>
        <row r="4473">
          <cell r="A4473">
            <v>31386</v>
          </cell>
          <cell r="B4473" t="str">
            <v>蚊女王</v>
          </cell>
        </row>
        <row r="4474">
          <cell r="A4474">
            <v>31387</v>
          </cell>
          <cell r="B4474" t="str">
            <v>钻头武士</v>
          </cell>
        </row>
        <row r="4475">
          <cell r="A4475">
            <v>31388</v>
          </cell>
          <cell r="B4475" t="str">
            <v>外星女王</v>
          </cell>
        </row>
        <row r="4476">
          <cell r="A4476">
            <v>31389</v>
          </cell>
          <cell r="B4476" t="str">
            <v>丘舞太刀</v>
          </cell>
        </row>
        <row r="4477">
          <cell r="A4477">
            <v>31390</v>
          </cell>
          <cell r="B4477" t="str">
            <v>原子武士</v>
          </cell>
        </row>
        <row r="4478">
          <cell r="A4478">
            <v>31391</v>
          </cell>
          <cell r="B4478" t="str">
            <v>居合钢</v>
          </cell>
        </row>
        <row r="4479">
          <cell r="A4479">
            <v>31392</v>
          </cell>
          <cell r="B4479" t="str">
            <v>天空之王</v>
          </cell>
        </row>
        <row r="4480">
          <cell r="A4480">
            <v>31393</v>
          </cell>
          <cell r="B4480" t="str">
            <v>地底王</v>
          </cell>
        </row>
        <row r="4481">
          <cell r="A4481">
            <v>31394</v>
          </cell>
          <cell r="B4481" t="str">
            <v>童帝</v>
          </cell>
        </row>
        <row r="4482">
          <cell r="A4482">
            <v>31395</v>
          </cell>
          <cell r="B4482" t="str">
            <v>蚊女王</v>
          </cell>
        </row>
        <row r="4483">
          <cell r="A4483">
            <v>31396</v>
          </cell>
          <cell r="B4483" t="str">
            <v>钻头武士</v>
          </cell>
        </row>
        <row r="4484">
          <cell r="A4484">
            <v>31397</v>
          </cell>
          <cell r="B4484" t="str">
            <v>外星女王</v>
          </cell>
        </row>
        <row r="4485">
          <cell r="A4485">
            <v>31398</v>
          </cell>
          <cell r="B4485" t="str">
            <v>丘舞太刀</v>
          </cell>
        </row>
        <row r="4486">
          <cell r="A4486">
            <v>31399</v>
          </cell>
          <cell r="B4486" t="str">
            <v>原子武士</v>
          </cell>
        </row>
        <row r="4487">
          <cell r="A4487">
            <v>31400</v>
          </cell>
          <cell r="B4487" t="str">
            <v>居合钢</v>
          </cell>
        </row>
        <row r="4488">
          <cell r="A4488">
            <v>31401</v>
          </cell>
          <cell r="B4488" t="str">
            <v>天空之王</v>
          </cell>
        </row>
        <row r="4489">
          <cell r="A4489">
            <v>31402</v>
          </cell>
          <cell r="B4489" t="str">
            <v>地底王</v>
          </cell>
        </row>
        <row r="4490">
          <cell r="A4490">
            <v>31403</v>
          </cell>
          <cell r="B4490" t="str">
            <v>童帝</v>
          </cell>
        </row>
        <row r="4491">
          <cell r="A4491">
            <v>31404</v>
          </cell>
          <cell r="B4491" t="str">
            <v>蚊女王</v>
          </cell>
        </row>
        <row r="4492">
          <cell r="A4492">
            <v>31405</v>
          </cell>
          <cell r="B4492" t="str">
            <v>钻头武士</v>
          </cell>
        </row>
        <row r="4493">
          <cell r="A4493">
            <v>31406</v>
          </cell>
          <cell r="B4493" t="str">
            <v>外星女王</v>
          </cell>
        </row>
        <row r="4494">
          <cell r="A4494">
            <v>31407</v>
          </cell>
          <cell r="B4494" t="str">
            <v>丘舞太刀</v>
          </cell>
        </row>
        <row r="4495">
          <cell r="A4495">
            <v>31408</v>
          </cell>
          <cell r="B4495" t="str">
            <v>原子武士</v>
          </cell>
        </row>
        <row r="4496">
          <cell r="A4496">
            <v>31409</v>
          </cell>
          <cell r="B4496" t="str">
            <v>居合钢</v>
          </cell>
        </row>
        <row r="4497">
          <cell r="A4497">
            <v>31410</v>
          </cell>
          <cell r="B4497" t="str">
            <v>天空之王</v>
          </cell>
        </row>
        <row r="4498">
          <cell r="A4498">
            <v>31411</v>
          </cell>
          <cell r="B4498" t="str">
            <v>地底王</v>
          </cell>
        </row>
        <row r="4499">
          <cell r="A4499">
            <v>31412</v>
          </cell>
          <cell r="B4499" t="str">
            <v>童帝</v>
          </cell>
        </row>
        <row r="4500">
          <cell r="A4500">
            <v>31413</v>
          </cell>
          <cell r="B4500" t="str">
            <v>蚊女王</v>
          </cell>
        </row>
        <row r="4501">
          <cell r="A4501">
            <v>31414</v>
          </cell>
          <cell r="B4501" t="str">
            <v>钻头武士</v>
          </cell>
        </row>
        <row r="4502">
          <cell r="A4502">
            <v>31415</v>
          </cell>
          <cell r="B4502" t="str">
            <v>外星女王</v>
          </cell>
        </row>
        <row r="4503">
          <cell r="A4503">
            <v>31416</v>
          </cell>
          <cell r="B4503" t="str">
            <v>丘舞太刀</v>
          </cell>
        </row>
        <row r="4504">
          <cell r="A4504">
            <v>31417</v>
          </cell>
          <cell r="B4504" t="str">
            <v>原子武士</v>
          </cell>
        </row>
        <row r="4505">
          <cell r="A4505">
            <v>31418</v>
          </cell>
          <cell r="B4505" t="str">
            <v>居合钢</v>
          </cell>
        </row>
        <row r="4506">
          <cell r="A4506">
            <v>31419</v>
          </cell>
          <cell r="B4506" t="str">
            <v>天空之王</v>
          </cell>
        </row>
        <row r="4507">
          <cell r="A4507">
            <v>31420</v>
          </cell>
          <cell r="B4507" t="str">
            <v>地底王</v>
          </cell>
        </row>
        <row r="4508">
          <cell r="A4508">
            <v>31421</v>
          </cell>
          <cell r="B4508" t="str">
            <v>童帝</v>
          </cell>
        </row>
        <row r="4509">
          <cell r="A4509">
            <v>31422</v>
          </cell>
          <cell r="B4509" t="str">
            <v>蚊女王</v>
          </cell>
        </row>
        <row r="4510">
          <cell r="A4510">
            <v>31423</v>
          </cell>
          <cell r="B4510" t="str">
            <v>钻头武士</v>
          </cell>
        </row>
        <row r="4511">
          <cell r="A4511">
            <v>31424</v>
          </cell>
          <cell r="B4511" t="str">
            <v>外星女王</v>
          </cell>
        </row>
        <row r="4512">
          <cell r="A4512">
            <v>31425</v>
          </cell>
          <cell r="B4512" t="str">
            <v>丘舞太刀</v>
          </cell>
        </row>
        <row r="4513">
          <cell r="A4513">
            <v>31426</v>
          </cell>
          <cell r="B4513" t="str">
            <v>原子武士</v>
          </cell>
        </row>
        <row r="4514">
          <cell r="A4514">
            <v>31427</v>
          </cell>
          <cell r="B4514" t="str">
            <v>居合钢</v>
          </cell>
        </row>
        <row r="4515">
          <cell r="A4515">
            <v>31428</v>
          </cell>
          <cell r="B4515" t="str">
            <v>天空之王</v>
          </cell>
        </row>
        <row r="4516">
          <cell r="A4516">
            <v>31429</v>
          </cell>
          <cell r="B4516" t="str">
            <v>地底王</v>
          </cell>
        </row>
        <row r="4517">
          <cell r="A4517">
            <v>31430</v>
          </cell>
          <cell r="B4517" t="str">
            <v>童帝</v>
          </cell>
        </row>
        <row r="4518">
          <cell r="A4518">
            <v>40001</v>
          </cell>
          <cell r="B4518" t="str">
            <v>波罗斯</v>
          </cell>
        </row>
        <row r="4519">
          <cell r="A4519">
            <v>40002</v>
          </cell>
          <cell r="B4519" t="str">
            <v>波罗斯</v>
          </cell>
        </row>
        <row r="4520">
          <cell r="A4520">
            <v>40003</v>
          </cell>
          <cell r="B4520" t="str">
            <v>波罗斯</v>
          </cell>
        </row>
        <row r="4521">
          <cell r="A4521">
            <v>40004</v>
          </cell>
          <cell r="B4521" t="str">
            <v>波罗斯</v>
          </cell>
        </row>
        <row r="4522">
          <cell r="A4522">
            <v>40005</v>
          </cell>
          <cell r="B4522" t="str">
            <v>波罗斯</v>
          </cell>
        </row>
        <row r="4523">
          <cell r="A4523">
            <v>40006</v>
          </cell>
          <cell r="B4523" t="str">
            <v>波罗斯</v>
          </cell>
        </row>
        <row r="4524">
          <cell r="A4524">
            <v>40007</v>
          </cell>
          <cell r="B4524" t="str">
            <v>波罗斯</v>
          </cell>
        </row>
        <row r="4525">
          <cell r="A4525">
            <v>40008</v>
          </cell>
          <cell r="B4525" t="str">
            <v>波罗斯</v>
          </cell>
        </row>
        <row r="4526">
          <cell r="A4526">
            <v>40009</v>
          </cell>
          <cell r="B4526" t="str">
            <v>波罗斯</v>
          </cell>
        </row>
        <row r="4527">
          <cell r="A4527">
            <v>40010</v>
          </cell>
          <cell r="B4527" t="str">
            <v>波罗斯</v>
          </cell>
        </row>
        <row r="4528">
          <cell r="A4528">
            <v>40011</v>
          </cell>
          <cell r="B4528" t="str">
            <v>波罗斯</v>
          </cell>
        </row>
        <row r="4529">
          <cell r="A4529">
            <v>40012</v>
          </cell>
          <cell r="B4529" t="str">
            <v>毒刺</v>
          </cell>
        </row>
        <row r="4530">
          <cell r="A4530">
            <v>40013</v>
          </cell>
          <cell r="B4530" t="str">
            <v>毒刺</v>
          </cell>
        </row>
        <row r="4531">
          <cell r="A4531">
            <v>40014</v>
          </cell>
          <cell r="B4531" t="str">
            <v>毒刺</v>
          </cell>
        </row>
        <row r="4532">
          <cell r="A4532">
            <v>40015</v>
          </cell>
          <cell r="B4532" t="str">
            <v>毒刺</v>
          </cell>
        </row>
        <row r="4533">
          <cell r="A4533">
            <v>40016</v>
          </cell>
          <cell r="B4533" t="str">
            <v>毒刺</v>
          </cell>
        </row>
        <row r="4534">
          <cell r="A4534">
            <v>40017</v>
          </cell>
          <cell r="B4534" t="str">
            <v>毒刺</v>
          </cell>
        </row>
        <row r="4535">
          <cell r="A4535">
            <v>40018</v>
          </cell>
          <cell r="B4535" t="str">
            <v>毒刺</v>
          </cell>
        </row>
        <row r="4536">
          <cell r="A4536">
            <v>40019</v>
          </cell>
          <cell r="B4536" t="str">
            <v>毒刺</v>
          </cell>
        </row>
        <row r="4537">
          <cell r="A4537">
            <v>40020</v>
          </cell>
          <cell r="B4537" t="str">
            <v>毒刺</v>
          </cell>
        </row>
        <row r="4538">
          <cell r="A4538">
            <v>40021</v>
          </cell>
          <cell r="B4538" t="str">
            <v>毒刺</v>
          </cell>
        </row>
        <row r="4539">
          <cell r="A4539">
            <v>40022</v>
          </cell>
          <cell r="B4539" t="str">
            <v>毒刺</v>
          </cell>
        </row>
        <row r="4540">
          <cell r="A4540">
            <v>40023</v>
          </cell>
          <cell r="B4540" t="str">
            <v>梅而紫迦德</v>
          </cell>
        </row>
        <row r="4541">
          <cell r="A4541">
            <v>40024</v>
          </cell>
          <cell r="B4541" t="str">
            <v>梅而紫迦德</v>
          </cell>
        </row>
        <row r="4542">
          <cell r="A4542">
            <v>40025</v>
          </cell>
          <cell r="B4542" t="str">
            <v>梅而紫迦德</v>
          </cell>
        </row>
        <row r="4543">
          <cell r="A4543">
            <v>40026</v>
          </cell>
          <cell r="B4543" t="str">
            <v>梅而紫迦德</v>
          </cell>
        </row>
        <row r="4544">
          <cell r="A4544">
            <v>40027</v>
          </cell>
          <cell r="B4544" t="str">
            <v>梅而紫迦德</v>
          </cell>
        </row>
        <row r="4545">
          <cell r="A4545">
            <v>40028</v>
          </cell>
          <cell r="B4545" t="str">
            <v>梅而紫迦德</v>
          </cell>
        </row>
        <row r="4546">
          <cell r="A4546">
            <v>40029</v>
          </cell>
          <cell r="B4546" t="str">
            <v>梅而紫迦德</v>
          </cell>
        </row>
        <row r="4547">
          <cell r="A4547">
            <v>40030</v>
          </cell>
          <cell r="B4547" t="str">
            <v>梅而紫迦德</v>
          </cell>
        </row>
        <row r="4548">
          <cell r="A4548">
            <v>40031</v>
          </cell>
          <cell r="B4548" t="str">
            <v>梅而紫迦德</v>
          </cell>
        </row>
        <row r="4549">
          <cell r="A4549">
            <v>40032</v>
          </cell>
          <cell r="B4549" t="str">
            <v>梅而紫迦德</v>
          </cell>
        </row>
        <row r="4550">
          <cell r="A4550">
            <v>40033</v>
          </cell>
          <cell r="B4550" t="str">
            <v>梅而紫迦德</v>
          </cell>
        </row>
        <row r="4551">
          <cell r="A4551">
            <v>40034</v>
          </cell>
          <cell r="B4551" t="str">
            <v>无证骑士</v>
          </cell>
        </row>
        <row r="4552">
          <cell r="A4552">
            <v>40035</v>
          </cell>
          <cell r="B4552" t="str">
            <v>无证骑士</v>
          </cell>
        </row>
        <row r="4553">
          <cell r="A4553">
            <v>40036</v>
          </cell>
          <cell r="B4553" t="str">
            <v>无证骑士</v>
          </cell>
        </row>
        <row r="4554">
          <cell r="A4554">
            <v>40037</v>
          </cell>
          <cell r="B4554" t="str">
            <v>无证骑士</v>
          </cell>
        </row>
        <row r="4555">
          <cell r="A4555">
            <v>40038</v>
          </cell>
          <cell r="B4555" t="str">
            <v>无证骑士</v>
          </cell>
        </row>
        <row r="4556">
          <cell r="A4556">
            <v>40039</v>
          </cell>
          <cell r="B4556" t="str">
            <v>无证骑士</v>
          </cell>
        </row>
        <row r="4557">
          <cell r="A4557">
            <v>40040</v>
          </cell>
          <cell r="B4557" t="str">
            <v>无证骑士</v>
          </cell>
        </row>
        <row r="4558">
          <cell r="A4558">
            <v>40041</v>
          </cell>
          <cell r="B4558" t="str">
            <v>无证骑士</v>
          </cell>
        </row>
        <row r="4559">
          <cell r="A4559">
            <v>40042</v>
          </cell>
          <cell r="B4559" t="str">
            <v>无证骑士</v>
          </cell>
        </row>
        <row r="4560">
          <cell r="A4560">
            <v>40043</v>
          </cell>
          <cell r="B4560" t="str">
            <v>无证骑士</v>
          </cell>
        </row>
        <row r="4561">
          <cell r="A4561">
            <v>40044</v>
          </cell>
          <cell r="B4561" t="str">
            <v>无证骑士</v>
          </cell>
        </row>
        <row r="4562">
          <cell r="A4562">
            <v>40045</v>
          </cell>
          <cell r="B4562" t="str">
            <v>饿狼</v>
          </cell>
        </row>
        <row r="4563">
          <cell r="A4563">
            <v>40046</v>
          </cell>
          <cell r="B4563" t="str">
            <v>饿狼</v>
          </cell>
        </row>
        <row r="4564">
          <cell r="A4564">
            <v>40047</v>
          </cell>
          <cell r="B4564" t="str">
            <v>饿狼</v>
          </cell>
        </row>
        <row r="4565">
          <cell r="A4565">
            <v>40048</v>
          </cell>
          <cell r="B4565" t="str">
            <v>饿狼</v>
          </cell>
        </row>
        <row r="4566">
          <cell r="A4566">
            <v>40049</v>
          </cell>
          <cell r="B4566" t="str">
            <v>饿狼</v>
          </cell>
        </row>
        <row r="4567">
          <cell r="A4567">
            <v>40050</v>
          </cell>
          <cell r="B4567" t="str">
            <v>饿狼</v>
          </cell>
        </row>
        <row r="4568">
          <cell r="A4568">
            <v>40051</v>
          </cell>
          <cell r="B4568" t="str">
            <v>饿狼</v>
          </cell>
        </row>
        <row r="4569">
          <cell r="A4569">
            <v>40052</v>
          </cell>
          <cell r="B4569" t="str">
            <v>饿狼</v>
          </cell>
        </row>
        <row r="4570">
          <cell r="A4570">
            <v>40053</v>
          </cell>
          <cell r="B4570" t="str">
            <v>饿狼</v>
          </cell>
        </row>
        <row r="4571">
          <cell r="A4571">
            <v>40054</v>
          </cell>
          <cell r="B4571" t="str">
            <v>饿狼</v>
          </cell>
        </row>
        <row r="4572">
          <cell r="A4572">
            <v>40055</v>
          </cell>
          <cell r="B4572" t="str">
            <v>饿狼</v>
          </cell>
        </row>
        <row r="4573">
          <cell r="A4573">
            <v>40056</v>
          </cell>
          <cell r="B4573" t="str">
            <v>机神G4</v>
          </cell>
        </row>
        <row r="4574">
          <cell r="A4574">
            <v>40057</v>
          </cell>
          <cell r="B4574" t="str">
            <v>机神G4</v>
          </cell>
        </row>
        <row r="4575">
          <cell r="A4575">
            <v>40058</v>
          </cell>
          <cell r="B4575" t="str">
            <v>机神G4</v>
          </cell>
        </row>
        <row r="4576">
          <cell r="A4576">
            <v>40059</v>
          </cell>
          <cell r="B4576" t="str">
            <v>机神G4</v>
          </cell>
        </row>
        <row r="4577">
          <cell r="A4577">
            <v>40060</v>
          </cell>
          <cell r="B4577" t="str">
            <v>机神G4</v>
          </cell>
        </row>
        <row r="4578">
          <cell r="A4578">
            <v>40061</v>
          </cell>
          <cell r="B4578" t="str">
            <v>机神G4</v>
          </cell>
        </row>
        <row r="4579">
          <cell r="A4579">
            <v>40062</v>
          </cell>
          <cell r="B4579" t="str">
            <v>机神G4</v>
          </cell>
        </row>
        <row r="4580">
          <cell r="A4580">
            <v>40063</v>
          </cell>
          <cell r="B4580" t="str">
            <v>机神G4</v>
          </cell>
        </row>
        <row r="4581">
          <cell r="A4581">
            <v>40064</v>
          </cell>
          <cell r="B4581" t="str">
            <v>机神G4</v>
          </cell>
        </row>
        <row r="4582">
          <cell r="A4582">
            <v>40065</v>
          </cell>
          <cell r="B4582" t="str">
            <v>机神G4</v>
          </cell>
        </row>
        <row r="4583">
          <cell r="A4583">
            <v>40066</v>
          </cell>
          <cell r="B4583" t="str">
            <v>机神G4</v>
          </cell>
        </row>
        <row r="4584">
          <cell r="A4584">
            <v>40067</v>
          </cell>
          <cell r="B4584" t="str">
            <v>大背头侠</v>
          </cell>
        </row>
        <row r="4585">
          <cell r="A4585">
            <v>40068</v>
          </cell>
          <cell r="B4585" t="str">
            <v>大背头侠</v>
          </cell>
        </row>
        <row r="4586">
          <cell r="A4586">
            <v>40069</v>
          </cell>
          <cell r="B4586" t="str">
            <v>大背头侠</v>
          </cell>
        </row>
        <row r="4587">
          <cell r="A4587">
            <v>40070</v>
          </cell>
          <cell r="B4587" t="str">
            <v>大背头侠</v>
          </cell>
        </row>
        <row r="4588">
          <cell r="A4588">
            <v>40071</v>
          </cell>
          <cell r="B4588" t="str">
            <v>大背头侠</v>
          </cell>
        </row>
        <row r="4589">
          <cell r="A4589">
            <v>40072</v>
          </cell>
          <cell r="B4589" t="str">
            <v>大背头侠</v>
          </cell>
        </row>
        <row r="4590">
          <cell r="A4590">
            <v>40073</v>
          </cell>
          <cell r="B4590" t="str">
            <v>大背头侠</v>
          </cell>
        </row>
        <row r="4591">
          <cell r="A4591">
            <v>40074</v>
          </cell>
          <cell r="B4591" t="str">
            <v>大背头侠</v>
          </cell>
        </row>
        <row r="4592">
          <cell r="A4592">
            <v>40075</v>
          </cell>
          <cell r="B4592" t="str">
            <v>大背头侠</v>
          </cell>
        </row>
        <row r="4593">
          <cell r="A4593">
            <v>40076</v>
          </cell>
          <cell r="B4593" t="str">
            <v>大背头侠</v>
          </cell>
        </row>
        <row r="4594">
          <cell r="A4594">
            <v>40077</v>
          </cell>
          <cell r="B4594" t="str">
            <v>大背头侠</v>
          </cell>
        </row>
        <row r="4595">
          <cell r="A4595">
            <v>40078</v>
          </cell>
          <cell r="B4595" t="str">
            <v>赤鼻</v>
          </cell>
        </row>
        <row r="4596">
          <cell r="A4596">
            <v>40079</v>
          </cell>
          <cell r="B4596" t="str">
            <v>赤鼻</v>
          </cell>
        </row>
        <row r="4597">
          <cell r="A4597">
            <v>40080</v>
          </cell>
          <cell r="B4597" t="str">
            <v>赤鼻</v>
          </cell>
        </row>
        <row r="4598">
          <cell r="A4598">
            <v>40081</v>
          </cell>
          <cell r="B4598" t="str">
            <v>赤鼻</v>
          </cell>
        </row>
        <row r="4599">
          <cell r="A4599">
            <v>40082</v>
          </cell>
          <cell r="B4599" t="str">
            <v>赤鼻</v>
          </cell>
        </row>
        <row r="4600">
          <cell r="A4600">
            <v>40083</v>
          </cell>
          <cell r="B4600" t="str">
            <v>赤鼻</v>
          </cell>
        </row>
        <row r="4601">
          <cell r="A4601">
            <v>40084</v>
          </cell>
          <cell r="B4601" t="str">
            <v>赤鼻</v>
          </cell>
        </row>
        <row r="4602">
          <cell r="A4602">
            <v>40085</v>
          </cell>
          <cell r="B4602" t="str">
            <v>赤鼻</v>
          </cell>
        </row>
        <row r="4603">
          <cell r="A4603">
            <v>40086</v>
          </cell>
          <cell r="B4603" t="str">
            <v>赤鼻</v>
          </cell>
        </row>
        <row r="4604">
          <cell r="A4604">
            <v>40087</v>
          </cell>
          <cell r="B4604" t="str">
            <v>赤鼻</v>
          </cell>
        </row>
        <row r="4605">
          <cell r="A4605">
            <v>40088</v>
          </cell>
          <cell r="B4605" t="str">
            <v>赤鼻</v>
          </cell>
        </row>
        <row r="4606">
          <cell r="A4606">
            <v>40089</v>
          </cell>
          <cell r="B4606" t="str">
            <v>菠萝人</v>
          </cell>
        </row>
        <row r="4607">
          <cell r="A4607">
            <v>40090</v>
          </cell>
          <cell r="B4607" t="str">
            <v>菠萝人</v>
          </cell>
        </row>
        <row r="4608">
          <cell r="A4608">
            <v>40091</v>
          </cell>
          <cell r="B4608" t="str">
            <v>菠萝人</v>
          </cell>
        </row>
        <row r="4609">
          <cell r="A4609">
            <v>40092</v>
          </cell>
          <cell r="B4609" t="str">
            <v>菠萝人</v>
          </cell>
        </row>
        <row r="4610">
          <cell r="A4610">
            <v>40093</v>
          </cell>
          <cell r="B4610" t="str">
            <v>菠萝人</v>
          </cell>
        </row>
        <row r="4611">
          <cell r="A4611">
            <v>40094</v>
          </cell>
          <cell r="B4611" t="str">
            <v>菠萝人</v>
          </cell>
        </row>
        <row r="4612">
          <cell r="A4612">
            <v>40095</v>
          </cell>
          <cell r="B4612" t="str">
            <v>菠萝人</v>
          </cell>
        </row>
        <row r="4613">
          <cell r="A4613">
            <v>40096</v>
          </cell>
          <cell r="B4613" t="str">
            <v>菠萝人</v>
          </cell>
        </row>
        <row r="4614">
          <cell r="A4614">
            <v>40097</v>
          </cell>
          <cell r="B4614" t="str">
            <v>菠萝人</v>
          </cell>
        </row>
        <row r="4615">
          <cell r="A4615">
            <v>40098</v>
          </cell>
          <cell r="B4615" t="str">
            <v>菠萝人</v>
          </cell>
        </row>
        <row r="4616">
          <cell r="A4616">
            <v>40099</v>
          </cell>
          <cell r="B4616" t="str">
            <v>菠萝人</v>
          </cell>
        </row>
        <row r="4617">
          <cell r="A4617">
            <v>40100</v>
          </cell>
          <cell r="B4617" t="str">
            <v>乌马洪</v>
          </cell>
        </row>
        <row r="4618">
          <cell r="A4618">
            <v>40101</v>
          </cell>
          <cell r="B4618" t="str">
            <v>乌马洪</v>
          </cell>
        </row>
        <row r="4619">
          <cell r="A4619">
            <v>40102</v>
          </cell>
          <cell r="B4619" t="str">
            <v>乌马洪</v>
          </cell>
        </row>
        <row r="4620">
          <cell r="A4620">
            <v>40103</v>
          </cell>
          <cell r="B4620" t="str">
            <v>乌马洪</v>
          </cell>
        </row>
        <row r="4621">
          <cell r="A4621">
            <v>40104</v>
          </cell>
          <cell r="B4621" t="str">
            <v>乌马洪</v>
          </cell>
        </row>
        <row r="4622">
          <cell r="A4622">
            <v>40105</v>
          </cell>
          <cell r="B4622" t="str">
            <v>乌马洪</v>
          </cell>
        </row>
        <row r="4623">
          <cell r="A4623">
            <v>40106</v>
          </cell>
          <cell r="B4623" t="str">
            <v>乌马洪</v>
          </cell>
        </row>
        <row r="4624">
          <cell r="A4624">
            <v>40107</v>
          </cell>
          <cell r="B4624" t="str">
            <v>乌马洪</v>
          </cell>
        </row>
        <row r="4625">
          <cell r="A4625">
            <v>40108</v>
          </cell>
          <cell r="B4625" t="str">
            <v>乌马洪</v>
          </cell>
        </row>
        <row r="4626">
          <cell r="A4626">
            <v>40109</v>
          </cell>
          <cell r="B4626" t="str">
            <v>乌马洪</v>
          </cell>
        </row>
        <row r="4627">
          <cell r="A4627">
            <v>40110</v>
          </cell>
          <cell r="B4627" t="str">
            <v>乌马洪</v>
          </cell>
        </row>
        <row r="4628">
          <cell r="A4628">
            <v>40111</v>
          </cell>
          <cell r="B4628" t="str">
            <v>海比空格</v>
          </cell>
        </row>
        <row r="4629">
          <cell r="A4629">
            <v>40112</v>
          </cell>
          <cell r="B4629" t="str">
            <v>海比空格</v>
          </cell>
        </row>
        <row r="4630">
          <cell r="A4630">
            <v>40113</v>
          </cell>
          <cell r="B4630" t="str">
            <v>海比空格</v>
          </cell>
        </row>
        <row r="4631">
          <cell r="A4631">
            <v>40114</v>
          </cell>
          <cell r="B4631" t="str">
            <v>海比空格</v>
          </cell>
        </row>
        <row r="4632">
          <cell r="A4632">
            <v>40115</v>
          </cell>
          <cell r="B4632" t="str">
            <v>海比空格</v>
          </cell>
        </row>
        <row r="4633">
          <cell r="A4633">
            <v>40116</v>
          </cell>
          <cell r="B4633" t="str">
            <v>海比空格</v>
          </cell>
        </row>
        <row r="4634">
          <cell r="A4634">
            <v>40117</v>
          </cell>
          <cell r="B4634" t="str">
            <v>海比空格</v>
          </cell>
        </row>
        <row r="4635">
          <cell r="A4635">
            <v>40118</v>
          </cell>
          <cell r="B4635" t="str">
            <v>海比空格</v>
          </cell>
        </row>
        <row r="4636">
          <cell r="A4636">
            <v>40119</v>
          </cell>
          <cell r="B4636" t="str">
            <v>海比空格</v>
          </cell>
        </row>
        <row r="4637">
          <cell r="A4637">
            <v>40120</v>
          </cell>
          <cell r="B4637" t="str">
            <v>海比空格</v>
          </cell>
        </row>
        <row r="4638">
          <cell r="A4638">
            <v>40121</v>
          </cell>
          <cell r="B4638" t="str">
            <v>海比空格</v>
          </cell>
        </row>
        <row r="4639">
          <cell r="A4639">
            <v>40122</v>
          </cell>
          <cell r="B4639" t="str">
            <v>快拳侠</v>
          </cell>
        </row>
        <row r="4640">
          <cell r="A4640">
            <v>40123</v>
          </cell>
          <cell r="B4640" t="str">
            <v>快拳侠</v>
          </cell>
        </row>
        <row r="4641">
          <cell r="A4641">
            <v>40124</v>
          </cell>
          <cell r="B4641" t="str">
            <v>快拳侠</v>
          </cell>
        </row>
        <row r="4642">
          <cell r="A4642">
            <v>40125</v>
          </cell>
          <cell r="B4642" t="str">
            <v>快拳侠</v>
          </cell>
        </row>
        <row r="4643">
          <cell r="A4643">
            <v>40126</v>
          </cell>
          <cell r="B4643" t="str">
            <v>快拳侠</v>
          </cell>
        </row>
        <row r="4644">
          <cell r="A4644">
            <v>40127</v>
          </cell>
          <cell r="B4644" t="str">
            <v>快拳侠</v>
          </cell>
        </row>
        <row r="4645">
          <cell r="A4645">
            <v>40128</v>
          </cell>
          <cell r="B4645" t="str">
            <v>快拳侠</v>
          </cell>
        </row>
        <row r="4646">
          <cell r="A4646">
            <v>40129</v>
          </cell>
          <cell r="B4646" t="str">
            <v>快拳侠</v>
          </cell>
        </row>
        <row r="4647">
          <cell r="A4647">
            <v>40130</v>
          </cell>
          <cell r="B4647" t="str">
            <v>快拳侠</v>
          </cell>
        </row>
        <row r="4648">
          <cell r="A4648">
            <v>40131</v>
          </cell>
          <cell r="B4648" t="str">
            <v>快拳侠</v>
          </cell>
        </row>
        <row r="4649">
          <cell r="A4649">
            <v>40132</v>
          </cell>
          <cell r="B4649" t="str">
            <v>快拳侠</v>
          </cell>
        </row>
        <row r="4650">
          <cell r="A4650">
            <v>40133</v>
          </cell>
          <cell r="B4650" t="str">
            <v>万年蝉成虫</v>
          </cell>
        </row>
        <row r="4651">
          <cell r="A4651">
            <v>40134</v>
          </cell>
          <cell r="B4651" t="str">
            <v>万年蝉成虫</v>
          </cell>
        </row>
        <row r="4652">
          <cell r="A4652">
            <v>40135</v>
          </cell>
          <cell r="B4652" t="str">
            <v>万年蝉成虫</v>
          </cell>
        </row>
        <row r="4653">
          <cell r="A4653">
            <v>40136</v>
          </cell>
          <cell r="B4653" t="str">
            <v>万年蝉成虫</v>
          </cell>
        </row>
        <row r="4654">
          <cell r="A4654">
            <v>40137</v>
          </cell>
          <cell r="B4654" t="str">
            <v>万年蝉成虫</v>
          </cell>
        </row>
        <row r="4655">
          <cell r="A4655">
            <v>40138</v>
          </cell>
          <cell r="B4655" t="str">
            <v>万年蝉成虫</v>
          </cell>
        </row>
        <row r="4656">
          <cell r="A4656">
            <v>40139</v>
          </cell>
          <cell r="B4656" t="str">
            <v>万年蝉成虫</v>
          </cell>
        </row>
        <row r="4657">
          <cell r="A4657">
            <v>40140</v>
          </cell>
          <cell r="B4657" t="str">
            <v>万年蝉成虫</v>
          </cell>
        </row>
        <row r="4658">
          <cell r="A4658">
            <v>40141</v>
          </cell>
          <cell r="B4658" t="str">
            <v>万年蝉成虫</v>
          </cell>
        </row>
        <row r="4659">
          <cell r="A4659">
            <v>40142</v>
          </cell>
          <cell r="B4659" t="str">
            <v>万年蝉成虫</v>
          </cell>
        </row>
        <row r="4660">
          <cell r="A4660">
            <v>40143</v>
          </cell>
          <cell r="B4660" t="str">
            <v>万年蝉成虫</v>
          </cell>
        </row>
        <row r="4661">
          <cell r="A4661">
            <v>40144</v>
          </cell>
          <cell r="B4661" t="str">
            <v>变异巨人</v>
          </cell>
        </row>
        <row r="4662">
          <cell r="A4662">
            <v>40145</v>
          </cell>
          <cell r="B4662" t="str">
            <v>变异巨人</v>
          </cell>
        </row>
        <row r="4663">
          <cell r="A4663">
            <v>40146</v>
          </cell>
          <cell r="B4663" t="str">
            <v>变异巨人</v>
          </cell>
        </row>
        <row r="4664">
          <cell r="A4664">
            <v>40147</v>
          </cell>
          <cell r="B4664" t="str">
            <v>变异巨人</v>
          </cell>
        </row>
        <row r="4665">
          <cell r="A4665">
            <v>40148</v>
          </cell>
          <cell r="B4665" t="str">
            <v>变异巨人</v>
          </cell>
        </row>
        <row r="4666">
          <cell r="A4666">
            <v>40149</v>
          </cell>
          <cell r="B4666" t="str">
            <v>变异巨人</v>
          </cell>
        </row>
        <row r="4667">
          <cell r="A4667">
            <v>40150</v>
          </cell>
          <cell r="B4667" t="str">
            <v>变异巨人</v>
          </cell>
        </row>
        <row r="4668">
          <cell r="A4668">
            <v>40151</v>
          </cell>
          <cell r="B4668" t="str">
            <v>变异巨人</v>
          </cell>
        </row>
        <row r="4669">
          <cell r="A4669">
            <v>40152</v>
          </cell>
          <cell r="B4669" t="str">
            <v>变异巨人</v>
          </cell>
        </row>
        <row r="4670">
          <cell r="A4670">
            <v>40153</v>
          </cell>
          <cell r="B4670" t="str">
            <v>变异巨人</v>
          </cell>
        </row>
        <row r="4671">
          <cell r="A4671">
            <v>40154</v>
          </cell>
          <cell r="B4671" t="str">
            <v>变异巨人</v>
          </cell>
        </row>
        <row r="4672">
          <cell r="A4672">
            <v>40155</v>
          </cell>
          <cell r="B4672" t="str">
            <v>古力斯尼亚</v>
          </cell>
        </row>
        <row r="4673">
          <cell r="A4673">
            <v>40156</v>
          </cell>
          <cell r="B4673" t="str">
            <v>古力斯尼亚</v>
          </cell>
        </row>
        <row r="4674">
          <cell r="A4674">
            <v>40157</v>
          </cell>
          <cell r="B4674" t="str">
            <v>古力斯尼亚</v>
          </cell>
        </row>
        <row r="4675">
          <cell r="A4675">
            <v>40158</v>
          </cell>
          <cell r="B4675" t="str">
            <v>古力斯尼亚</v>
          </cell>
        </row>
        <row r="4676">
          <cell r="A4676">
            <v>40159</v>
          </cell>
          <cell r="B4676" t="str">
            <v>古力斯尼亚</v>
          </cell>
        </row>
        <row r="4677">
          <cell r="A4677">
            <v>40160</v>
          </cell>
          <cell r="B4677" t="str">
            <v>古力斯尼亚</v>
          </cell>
        </row>
        <row r="4678">
          <cell r="A4678">
            <v>40161</v>
          </cell>
          <cell r="B4678" t="str">
            <v>古力斯尼亚</v>
          </cell>
        </row>
        <row r="4679">
          <cell r="A4679">
            <v>40162</v>
          </cell>
          <cell r="B4679" t="str">
            <v>古力斯尼亚</v>
          </cell>
        </row>
        <row r="4680">
          <cell r="A4680">
            <v>40163</v>
          </cell>
          <cell r="B4680" t="str">
            <v>古力斯尼亚</v>
          </cell>
        </row>
        <row r="4681">
          <cell r="A4681">
            <v>40164</v>
          </cell>
          <cell r="B4681" t="str">
            <v>古力斯尼亚</v>
          </cell>
        </row>
        <row r="4682">
          <cell r="A4682">
            <v>40165</v>
          </cell>
          <cell r="B4682" t="str">
            <v>古力斯尼亚</v>
          </cell>
        </row>
        <row r="4683">
          <cell r="A4683">
            <v>40166</v>
          </cell>
          <cell r="B4683" t="str">
            <v>蜈蚣长老</v>
          </cell>
        </row>
        <row r="4684">
          <cell r="A4684">
            <v>40167</v>
          </cell>
          <cell r="B4684" t="str">
            <v>蜈蚣长老</v>
          </cell>
        </row>
        <row r="4685">
          <cell r="A4685">
            <v>40168</v>
          </cell>
          <cell r="B4685" t="str">
            <v>蜈蚣长老</v>
          </cell>
        </row>
        <row r="4686">
          <cell r="A4686">
            <v>40169</v>
          </cell>
          <cell r="B4686" t="str">
            <v>蜈蚣长老</v>
          </cell>
        </row>
        <row r="4687">
          <cell r="A4687">
            <v>40170</v>
          </cell>
          <cell r="B4687" t="str">
            <v>蜈蚣长老</v>
          </cell>
        </row>
        <row r="4688">
          <cell r="A4688">
            <v>40171</v>
          </cell>
          <cell r="B4688" t="str">
            <v>蜈蚣长老</v>
          </cell>
        </row>
        <row r="4689">
          <cell r="A4689">
            <v>40172</v>
          </cell>
          <cell r="B4689" t="str">
            <v>蜈蚣长老</v>
          </cell>
        </row>
        <row r="4690">
          <cell r="A4690">
            <v>40173</v>
          </cell>
          <cell r="B4690" t="str">
            <v>蜈蚣长老</v>
          </cell>
        </row>
        <row r="4691">
          <cell r="A4691">
            <v>40174</v>
          </cell>
          <cell r="B4691" t="str">
            <v>蜈蚣长老</v>
          </cell>
        </row>
        <row r="4692">
          <cell r="A4692">
            <v>40175</v>
          </cell>
          <cell r="B4692" t="str">
            <v>蜈蚣长老</v>
          </cell>
        </row>
        <row r="4693">
          <cell r="A4693">
            <v>40176</v>
          </cell>
          <cell r="B4693" t="str">
            <v>蜈蚣长老</v>
          </cell>
        </row>
        <row r="4694">
          <cell r="A4694">
            <v>40177</v>
          </cell>
          <cell r="B4694" t="str">
            <v>银色獠牙</v>
          </cell>
        </row>
        <row r="4695">
          <cell r="A4695">
            <v>40178</v>
          </cell>
          <cell r="B4695" t="str">
            <v>银色獠牙</v>
          </cell>
        </row>
        <row r="4696">
          <cell r="A4696">
            <v>40179</v>
          </cell>
          <cell r="B4696" t="str">
            <v>银色獠牙</v>
          </cell>
        </row>
        <row r="4697">
          <cell r="A4697">
            <v>40180</v>
          </cell>
          <cell r="B4697" t="str">
            <v>银色獠牙</v>
          </cell>
        </row>
        <row r="4698">
          <cell r="A4698">
            <v>40181</v>
          </cell>
          <cell r="B4698" t="str">
            <v>银色獠牙</v>
          </cell>
        </row>
        <row r="4699">
          <cell r="A4699">
            <v>40182</v>
          </cell>
          <cell r="B4699" t="str">
            <v>银色獠牙</v>
          </cell>
        </row>
        <row r="4700">
          <cell r="A4700">
            <v>40183</v>
          </cell>
          <cell r="B4700" t="str">
            <v>银色獠牙</v>
          </cell>
        </row>
        <row r="4701">
          <cell r="A4701">
            <v>40184</v>
          </cell>
          <cell r="B4701" t="str">
            <v>银色獠牙</v>
          </cell>
        </row>
        <row r="4702">
          <cell r="A4702">
            <v>40185</v>
          </cell>
          <cell r="B4702" t="str">
            <v>银色獠牙</v>
          </cell>
        </row>
        <row r="4703">
          <cell r="A4703">
            <v>40186</v>
          </cell>
          <cell r="B4703" t="str">
            <v>银色獠牙</v>
          </cell>
        </row>
        <row r="4704">
          <cell r="A4704">
            <v>40187</v>
          </cell>
          <cell r="B4704" t="str">
            <v>银色獠牙</v>
          </cell>
        </row>
        <row r="4705">
          <cell r="A4705">
            <v>40188</v>
          </cell>
          <cell r="B4705" t="str">
            <v>驱动骑士</v>
          </cell>
        </row>
        <row r="4706">
          <cell r="A4706">
            <v>40189</v>
          </cell>
          <cell r="B4706" t="str">
            <v>驱动骑士</v>
          </cell>
        </row>
        <row r="4707">
          <cell r="A4707">
            <v>40190</v>
          </cell>
          <cell r="B4707" t="str">
            <v>驱动骑士</v>
          </cell>
        </row>
        <row r="4708">
          <cell r="A4708">
            <v>40191</v>
          </cell>
          <cell r="B4708" t="str">
            <v>驱动骑士</v>
          </cell>
        </row>
        <row r="4709">
          <cell r="A4709">
            <v>40192</v>
          </cell>
          <cell r="B4709" t="str">
            <v>驱动骑士</v>
          </cell>
        </row>
        <row r="4710">
          <cell r="A4710">
            <v>40193</v>
          </cell>
          <cell r="B4710" t="str">
            <v>驱动骑士</v>
          </cell>
        </row>
        <row r="4711">
          <cell r="A4711">
            <v>40194</v>
          </cell>
          <cell r="B4711" t="str">
            <v>驱动骑士</v>
          </cell>
        </row>
        <row r="4712">
          <cell r="A4712">
            <v>40195</v>
          </cell>
          <cell r="B4712" t="str">
            <v>驱动骑士</v>
          </cell>
        </row>
        <row r="4713">
          <cell r="A4713">
            <v>40196</v>
          </cell>
          <cell r="B4713" t="str">
            <v>驱动骑士</v>
          </cell>
        </row>
        <row r="4714">
          <cell r="A4714">
            <v>40197</v>
          </cell>
          <cell r="B4714" t="str">
            <v>驱动骑士</v>
          </cell>
        </row>
        <row r="4715">
          <cell r="A4715">
            <v>40198</v>
          </cell>
          <cell r="B4715" t="str">
            <v>驱动骑士</v>
          </cell>
        </row>
        <row r="4716">
          <cell r="A4716">
            <v>40199</v>
          </cell>
          <cell r="B4716" t="str">
            <v>贪吃蜘蛛怪</v>
          </cell>
        </row>
        <row r="4717">
          <cell r="A4717">
            <v>40200</v>
          </cell>
          <cell r="B4717" t="str">
            <v>贪吃蜘蛛怪</v>
          </cell>
        </row>
        <row r="4718">
          <cell r="A4718">
            <v>40201</v>
          </cell>
          <cell r="B4718" t="str">
            <v>贪吃蜘蛛怪</v>
          </cell>
        </row>
        <row r="4719">
          <cell r="A4719">
            <v>40202</v>
          </cell>
          <cell r="B4719" t="str">
            <v>贪吃蜘蛛怪</v>
          </cell>
        </row>
        <row r="4720">
          <cell r="A4720">
            <v>40203</v>
          </cell>
          <cell r="B4720" t="str">
            <v>贪吃蜘蛛怪</v>
          </cell>
        </row>
        <row r="4721">
          <cell r="A4721">
            <v>40204</v>
          </cell>
          <cell r="B4721" t="str">
            <v>贪吃蜘蛛怪</v>
          </cell>
        </row>
        <row r="4722">
          <cell r="A4722">
            <v>40205</v>
          </cell>
          <cell r="B4722" t="str">
            <v>贪吃蜘蛛怪</v>
          </cell>
        </row>
        <row r="4723">
          <cell r="A4723">
            <v>40206</v>
          </cell>
          <cell r="B4723" t="str">
            <v>贪吃蜘蛛怪</v>
          </cell>
        </row>
        <row r="4724">
          <cell r="A4724">
            <v>40207</v>
          </cell>
          <cell r="B4724" t="str">
            <v>贪吃蜘蛛怪</v>
          </cell>
        </row>
        <row r="4725">
          <cell r="A4725">
            <v>40208</v>
          </cell>
          <cell r="B4725" t="str">
            <v>贪吃蜘蛛怪</v>
          </cell>
        </row>
        <row r="4726">
          <cell r="A4726">
            <v>40209</v>
          </cell>
          <cell r="B4726" t="str">
            <v>贪吃蜘蛛怪</v>
          </cell>
        </row>
        <row r="4727">
          <cell r="A4727">
            <v>40210</v>
          </cell>
          <cell r="B4727" t="str">
            <v>白色雪怪</v>
          </cell>
        </row>
        <row r="4728">
          <cell r="A4728">
            <v>40211</v>
          </cell>
          <cell r="B4728" t="str">
            <v>白色雪怪</v>
          </cell>
        </row>
        <row r="4729">
          <cell r="A4729">
            <v>40212</v>
          </cell>
          <cell r="B4729" t="str">
            <v>白色雪怪</v>
          </cell>
        </row>
        <row r="4730">
          <cell r="A4730">
            <v>40213</v>
          </cell>
          <cell r="B4730" t="str">
            <v>白色雪怪</v>
          </cell>
        </row>
        <row r="4731">
          <cell r="A4731">
            <v>40214</v>
          </cell>
          <cell r="B4731" t="str">
            <v>白色雪怪</v>
          </cell>
        </row>
        <row r="4732">
          <cell r="A4732">
            <v>40215</v>
          </cell>
          <cell r="B4732" t="str">
            <v>白色雪怪</v>
          </cell>
        </row>
        <row r="4733">
          <cell r="A4733">
            <v>40216</v>
          </cell>
          <cell r="B4733" t="str">
            <v>白色雪怪</v>
          </cell>
        </row>
        <row r="4734">
          <cell r="A4734">
            <v>40217</v>
          </cell>
          <cell r="B4734" t="str">
            <v>白色雪怪</v>
          </cell>
        </row>
        <row r="4735">
          <cell r="A4735">
            <v>40218</v>
          </cell>
          <cell r="B4735" t="str">
            <v>白色雪怪</v>
          </cell>
        </row>
        <row r="4736">
          <cell r="A4736">
            <v>40219</v>
          </cell>
          <cell r="B4736" t="str">
            <v>白色雪怪</v>
          </cell>
        </row>
        <row r="4737">
          <cell r="A4737">
            <v>40220</v>
          </cell>
          <cell r="B4737" t="str">
            <v>白色雪怪</v>
          </cell>
        </row>
        <row r="4738">
          <cell r="A4738">
            <v>40221</v>
          </cell>
          <cell r="B4738" t="str">
            <v>光头拳怪</v>
          </cell>
        </row>
        <row r="4739">
          <cell r="A4739">
            <v>40222</v>
          </cell>
          <cell r="B4739" t="str">
            <v>光头拳怪</v>
          </cell>
        </row>
        <row r="4740">
          <cell r="A4740">
            <v>40223</v>
          </cell>
          <cell r="B4740" t="str">
            <v>光头拳怪</v>
          </cell>
        </row>
        <row r="4741">
          <cell r="A4741">
            <v>40224</v>
          </cell>
          <cell r="B4741" t="str">
            <v>光头拳怪</v>
          </cell>
        </row>
        <row r="4742">
          <cell r="A4742">
            <v>40225</v>
          </cell>
          <cell r="B4742" t="str">
            <v>光头拳怪</v>
          </cell>
        </row>
        <row r="4743">
          <cell r="A4743">
            <v>40226</v>
          </cell>
          <cell r="B4743" t="str">
            <v>光头拳怪</v>
          </cell>
        </row>
        <row r="4744">
          <cell r="A4744">
            <v>40227</v>
          </cell>
          <cell r="B4744" t="str">
            <v>光头拳怪</v>
          </cell>
        </row>
        <row r="4745">
          <cell r="A4745">
            <v>40228</v>
          </cell>
          <cell r="B4745" t="str">
            <v>光头拳怪</v>
          </cell>
        </row>
        <row r="4746">
          <cell r="A4746">
            <v>40229</v>
          </cell>
          <cell r="B4746" t="str">
            <v>光头拳怪</v>
          </cell>
        </row>
        <row r="4747">
          <cell r="A4747">
            <v>40230</v>
          </cell>
          <cell r="B4747" t="str">
            <v>光头拳怪</v>
          </cell>
        </row>
        <row r="4748">
          <cell r="A4748">
            <v>40231</v>
          </cell>
          <cell r="B4748" t="str">
            <v>光头拳怪</v>
          </cell>
        </row>
        <row r="4749">
          <cell r="A4749">
            <v>40232</v>
          </cell>
          <cell r="B4749" t="str">
            <v>爆炸头英雄</v>
          </cell>
        </row>
        <row r="4750">
          <cell r="A4750">
            <v>40233</v>
          </cell>
          <cell r="B4750" t="str">
            <v>爆炸头英雄</v>
          </cell>
        </row>
        <row r="4751">
          <cell r="A4751">
            <v>40234</v>
          </cell>
          <cell r="B4751" t="str">
            <v>爆炸头英雄</v>
          </cell>
        </row>
        <row r="4752">
          <cell r="A4752">
            <v>40235</v>
          </cell>
          <cell r="B4752" t="str">
            <v>爆炸头英雄</v>
          </cell>
        </row>
        <row r="4753">
          <cell r="A4753">
            <v>40236</v>
          </cell>
          <cell r="B4753" t="str">
            <v>爆炸头英雄</v>
          </cell>
        </row>
        <row r="4754">
          <cell r="A4754">
            <v>40237</v>
          </cell>
          <cell r="B4754" t="str">
            <v>爆炸头英雄</v>
          </cell>
        </row>
        <row r="4755">
          <cell r="A4755">
            <v>40238</v>
          </cell>
          <cell r="B4755" t="str">
            <v>爆炸头英雄</v>
          </cell>
        </row>
        <row r="4756">
          <cell r="A4756">
            <v>40239</v>
          </cell>
          <cell r="B4756" t="str">
            <v>爆炸头英雄</v>
          </cell>
        </row>
        <row r="4757">
          <cell r="A4757">
            <v>40240</v>
          </cell>
          <cell r="B4757" t="str">
            <v>爆炸头英雄</v>
          </cell>
        </row>
        <row r="4758">
          <cell r="A4758">
            <v>40241</v>
          </cell>
          <cell r="B4758" t="str">
            <v>爆炸头英雄</v>
          </cell>
        </row>
        <row r="4759">
          <cell r="A4759">
            <v>40242</v>
          </cell>
          <cell r="B4759" t="str">
            <v>爆炸头英雄</v>
          </cell>
        </row>
        <row r="4760">
          <cell r="A4760">
            <v>40243</v>
          </cell>
          <cell r="B4760" t="str">
            <v>硬拳打手</v>
          </cell>
        </row>
        <row r="4761">
          <cell r="A4761">
            <v>40244</v>
          </cell>
          <cell r="B4761" t="str">
            <v>硬拳打手</v>
          </cell>
        </row>
        <row r="4762">
          <cell r="A4762">
            <v>40245</v>
          </cell>
          <cell r="B4762" t="str">
            <v>硬拳打手</v>
          </cell>
        </row>
        <row r="4763">
          <cell r="A4763">
            <v>40246</v>
          </cell>
          <cell r="B4763" t="str">
            <v>硬拳打手</v>
          </cell>
        </row>
        <row r="4764">
          <cell r="A4764">
            <v>40247</v>
          </cell>
          <cell r="B4764" t="str">
            <v>硬拳打手</v>
          </cell>
        </row>
        <row r="4765">
          <cell r="A4765">
            <v>40248</v>
          </cell>
          <cell r="B4765" t="str">
            <v>硬拳打手</v>
          </cell>
        </row>
        <row r="4766">
          <cell r="A4766">
            <v>40249</v>
          </cell>
          <cell r="B4766" t="str">
            <v>硬拳打手</v>
          </cell>
        </row>
        <row r="4767">
          <cell r="A4767">
            <v>40250</v>
          </cell>
          <cell r="B4767" t="str">
            <v>硬拳打手</v>
          </cell>
        </row>
        <row r="4768">
          <cell r="A4768">
            <v>40251</v>
          </cell>
          <cell r="B4768" t="str">
            <v>硬拳打手</v>
          </cell>
        </row>
        <row r="4769">
          <cell r="A4769">
            <v>40252</v>
          </cell>
          <cell r="B4769" t="str">
            <v>硬拳打手</v>
          </cell>
        </row>
        <row r="4770">
          <cell r="A4770">
            <v>40253</v>
          </cell>
          <cell r="B4770" t="str">
            <v>硬拳打手</v>
          </cell>
        </row>
        <row r="4771">
          <cell r="A4771">
            <v>40254</v>
          </cell>
          <cell r="B4771" t="str">
            <v>海底人</v>
          </cell>
        </row>
        <row r="4772">
          <cell r="A4772">
            <v>40255</v>
          </cell>
          <cell r="B4772" t="str">
            <v>海底人</v>
          </cell>
        </row>
        <row r="4773">
          <cell r="A4773">
            <v>40256</v>
          </cell>
          <cell r="B4773" t="str">
            <v>海底人</v>
          </cell>
        </row>
        <row r="4774">
          <cell r="A4774">
            <v>40257</v>
          </cell>
          <cell r="B4774" t="str">
            <v>海底人</v>
          </cell>
        </row>
        <row r="4775">
          <cell r="A4775">
            <v>40258</v>
          </cell>
          <cell r="B4775" t="str">
            <v>海底人</v>
          </cell>
        </row>
        <row r="4776">
          <cell r="A4776">
            <v>40259</v>
          </cell>
          <cell r="B4776" t="str">
            <v>海底人</v>
          </cell>
        </row>
        <row r="4777">
          <cell r="A4777">
            <v>40260</v>
          </cell>
          <cell r="B4777" t="str">
            <v>海底人</v>
          </cell>
        </row>
        <row r="4778">
          <cell r="A4778">
            <v>40261</v>
          </cell>
          <cell r="B4778" t="str">
            <v>海底人</v>
          </cell>
        </row>
        <row r="4779">
          <cell r="A4779">
            <v>40262</v>
          </cell>
          <cell r="B4779" t="str">
            <v>海底人</v>
          </cell>
        </row>
        <row r="4780">
          <cell r="A4780">
            <v>40263</v>
          </cell>
          <cell r="B4780" t="str">
            <v>海底人</v>
          </cell>
        </row>
        <row r="4781">
          <cell r="A4781">
            <v>40264</v>
          </cell>
          <cell r="B4781" t="str">
            <v>海底人</v>
          </cell>
        </row>
        <row r="4782">
          <cell r="A4782">
            <v>40265</v>
          </cell>
          <cell r="B4782" t="str">
            <v>肌肉怪</v>
          </cell>
        </row>
        <row r="4783">
          <cell r="A4783">
            <v>40266</v>
          </cell>
          <cell r="B4783" t="str">
            <v>肌肉怪</v>
          </cell>
        </row>
        <row r="4784">
          <cell r="A4784">
            <v>40267</v>
          </cell>
          <cell r="B4784" t="str">
            <v>肌肉怪</v>
          </cell>
        </row>
        <row r="4785">
          <cell r="A4785">
            <v>40268</v>
          </cell>
          <cell r="B4785" t="str">
            <v>肌肉怪</v>
          </cell>
        </row>
        <row r="4786">
          <cell r="A4786">
            <v>40269</v>
          </cell>
          <cell r="B4786" t="str">
            <v>肌肉怪</v>
          </cell>
        </row>
        <row r="4787">
          <cell r="A4787">
            <v>40270</v>
          </cell>
          <cell r="B4787" t="str">
            <v>肌肉怪</v>
          </cell>
        </row>
        <row r="4788">
          <cell r="A4788">
            <v>40271</v>
          </cell>
          <cell r="B4788" t="str">
            <v>肌肉怪</v>
          </cell>
        </row>
        <row r="4789">
          <cell r="A4789">
            <v>40272</v>
          </cell>
          <cell r="B4789" t="str">
            <v>肌肉怪</v>
          </cell>
        </row>
        <row r="4790">
          <cell r="A4790">
            <v>40273</v>
          </cell>
          <cell r="B4790" t="str">
            <v>肌肉怪</v>
          </cell>
        </row>
        <row r="4791">
          <cell r="A4791">
            <v>40274</v>
          </cell>
          <cell r="B4791" t="str">
            <v>肌肉怪</v>
          </cell>
        </row>
        <row r="4792">
          <cell r="A4792">
            <v>40275</v>
          </cell>
          <cell r="B4792" t="str">
            <v>肌肉怪</v>
          </cell>
        </row>
        <row r="4793">
          <cell r="A4793">
            <v>40276</v>
          </cell>
          <cell r="B4793" t="str">
            <v>三眼外星人</v>
          </cell>
        </row>
        <row r="4794">
          <cell r="A4794">
            <v>40277</v>
          </cell>
          <cell r="B4794" t="str">
            <v>三眼外星人</v>
          </cell>
        </row>
        <row r="4795">
          <cell r="A4795">
            <v>40278</v>
          </cell>
          <cell r="B4795" t="str">
            <v>三眼外星人</v>
          </cell>
        </row>
        <row r="4796">
          <cell r="A4796">
            <v>40279</v>
          </cell>
          <cell r="B4796" t="str">
            <v>三眼外星人</v>
          </cell>
        </row>
        <row r="4797">
          <cell r="A4797">
            <v>40280</v>
          </cell>
          <cell r="B4797" t="str">
            <v>三眼外星人</v>
          </cell>
        </row>
        <row r="4798">
          <cell r="A4798">
            <v>40281</v>
          </cell>
          <cell r="B4798" t="str">
            <v>三眼外星人</v>
          </cell>
        </row>
        <row r="4799">
          <cell r="A4799">
            <v>40282</v>
          </cell>
          <cell r="B4799" t="str">
            <v>三眼外星人</v>
          </cell>
        </row>
        <row r="4800">
          <cell r="A4800">
            <v>40283</v>
          </cell>
          <cell r="B4800" t="str">
            <v>三眼外星人</v>
          </cell>
        </row>
        <row r="4801">
          <cell r="A4801">
            <v>40284</v>
          </cell>
          <cell r="B4801" t="str">
            <v>三眼外星人</v>
          </cell>
        </row>
        <row r="4802">
          <cell r="A4802">
            <v>40285</v>
          </cell>
          <cell r="B4802" t="str">
            <v>三眼外星人</v>
          </cell>
        </row>
        <row r="4803">
          <cell r="A4803">
            <v>40286</v>
          </cell>
          <cell r="B4803" t="str">
            <v>三眼外星人</v>
          </cell>
        </row>
        <row r="4804">
          <cell r="A4804">
            <v>40287</v>
          </cell>
          <cell r="B4804" t="str">
            <v>小女孩</v>
          </cell>
        </row>
        <row r="4805">
          <cell r="A4805">
            <v>40288</v>
          </cell>
          <cell r="B4805" t="str">
            <v>小女孩</v>
          </cell>
        </row>
        <row r="4806">
          <cell r="A4806">
            <v>40289</v>
          </cell>
          <cell r="B4806" t="str">
            <v>小女孩</v>
          </cell>
        </row>
        <row r="4807">
          <cell r="A4807">
            <v>40290</v>
          </cell>
          <cell r="B4807" t="str">
            <v>小女孩</v>
          </cell>
        </row>
        <row r="4808">
          <cell r="A4808">
            <v>40291</v>
          </cell>
          <cell r="B4808" t="str">
            <v>小女孩</v>
          </cell>
        </row>
        <row r="4809">
          <cell r="A4809">
            <v>40292</v>
          </cell>
          <cell r="B4809" t="str">
            <v>小女孩</v>
          </cell>
        </row>
        <row r="4810">
          <cell r="A4810">
            <v>40293</v>
          </cell>
          <cell r="B4810" t="str">
            <v>小女孩</v>
          </cell>
        </row>
        <row r="4811">
          <cell r="A4811">
            <v>40294</v>
          </cell>
          <cell r="B4811" t="str">
            <v>小女孩</v>
          </cell>
        </row>
        <row r="4812">
          <cell r="A4812">
            <v>40295</v>
          </cell>
          <cell r="B4812" t="str">
            <v>小女孩</v>
          </cell>
        </row>
        <row r="4813">
          <cell r="A4813">
            <v>40296</v>
          </cell>
          <cell r="B4813" t="str">
            <v>小女孩</v>
          </cell>
        </row>
        <row r="4814">
          <cell r="A4814">
            <v>40297</v>
          </cell>
          <cell r="B4814" t="str">
            <v>小女孩</v>
          </cell>
        </row>
        <row r="4815">
          <cell r="A4815">
            <v>40298</v>
          </cell>
          <cell r="B4815" t="str">
            <v>蜘蛛怪人</v>
          </cell>
        </row>
        <row r="4816">
          <cell r="A4816">
            <v>40299</v>
          </cell>
          <cell r="B4816" t="str">
            <v>蜘蛛怪人</v>
          </cell>
        </row>
        <row r="4817">
          <cell r="A4817">
            <v>40300</v>
          </cell>
          <cell r="B4817" t="str">
            <v>蜘蛛怪人</v>
          </cell>
        </row>
        <row r="4818">
          <cell r="A4818">
            <v>40301</v>
          </cell>
          <cell r="B4818" t="str">
            <v>蜘蛛怪人</v>
          </cell>
        </row>
        <row r="4819">
          <cell r="A4819">
            <v>40302</v>
          </cell>
          <cell r="B4819" t="str">
            <v>蜘蛛怪人</v>
          </cell>
        </row>
        <row r="4820">
          <cell r="A4820">
            <v>40303</v>
          </cell>
          <cell r="B4820" t="str">
            <v>蜘蛛怪人</v>
          </cell>
        </row>
        <row r="4821">
          <cell r="A4821">
            <v>40304</v>
          </cell>
          <cell r="B4821" t="str">
            <v>蜘蛛怪人</v>
          </cell>
        </row>
        <row r="4822">
          <cell r="A4822">
            <v>40305</v>
          </cell>
          <cell r="B4822" t="str">
            <v>蜘蛛怪人</v>
          </cell>
        </row>
        <row r="4823">
          <cell r="A4823">
            <v>40306</v>
          </cell>
          <cell r="B4823" t="str">
            <v>蜘蛛怪人</v>
          </cell>
        </row>
        <row r="4824">
          <cell r="A4824">
            <v>40307</v>
          </cell>
          <cell r="B4824" t="str">
            <v>蜘蛛怪人</v>
          </cell>
        </row>
        <row r="4825">
          <cell r="A4825">
            <v>40308</v>
          </cell>
          <cell r="B4825" t="str">
            <v>蜘蛛怪人</v>
          </cell>
        </row>
        <row r="4826">
          <cell r="A4826">
            <v>40309</v>
          </cell>
          <cell r="B4826" t="str">
            <v>霸王食人花</v>
          </cell>
        </row>
        <row r="4827">
          <cell r="A4827">
            <v>40310</v>
          </cell>
          <cell r="B4827" t="str">
            <v>霸王食人花</v>
          </cell>
        </row>
        <row r="4828">
          <cell r="A4828">
            <v>40311</v>
          </cell>
          <cell r="B4828" t="str">
            <v>霸王食人花</v>
          </cell>
        </row>
        <row r="4829">
          <cell r="A4829">
            <v>40312</v>
          </cell>
          <cell r="B4829" t="str">
            <v>霸王食人花</v>
          </cell>
        </row>
        <row r="4830">
          <cell r="A4830">
            <v>40313</v>
          </cell>
          <cell r="B4830" t="str">
            <v>霸王食人花</v>
          </cell>
        </row>
        <row r="4831">
          <cell r="A4831">
            <v>40314</v>
          </cell>
          <cell r="B4831" t="str">
            <v>霸王食人花</v>
          </cell>
        </row>
        <row r="4832">
          <cell r="A4832">
            <v>40315</v>
          </cell>
          <cell r="B4832" t="str">
            <v>霸王食人花</v>
          </cell>
        </row>
        <row r="4833">
          <cell r="A4833">
            <v>40316</v>
          </cell>
          <cell r="B4833" t="str">
            <v>霸王食人花</v>
          </cell>
        </row>
        <row r="4834">
          <cell r="A4834">
            <v>40317</v>
          </cell>
          <cell r="B4834" t="str">
            <v>霸王食人花</v>
          </cell>
        </row>
        <row r="4835">
          <cell r="A4835">
            <v>40318</v>
          </cell>
          <cell r="B4835" t="str">
            <v>霸王食人花</v>
          </cell>
        </row>
        <row r="4836">
          <cell r="A4836">
            <v>40319</v>
          </cell>
          <cell r="B4836" t="str">
            <v>霸王食人花</v>
          </cell>
        </row>
        <row r="4837">
          <cell r="A4837">
            <v>40320</v>
          </cell>
          <cell r="B4837" t="str">
            <v>习武小弟</v>
          </cell>
        </row>
        <row r="4838">
          <cell r="A4838">
            <v>40321</v>
          </cell>
          <cell r="B4838" t="str">
            <v>习武小弟</v>
          </cell>
        </row>
        <row r="4839">
          <cell r="A4839">
            <v>40322</v>
          </cell>
          <cell r="B4839" t="str">
            <v>习武小弟</v>
          </cell>
        </row>
        <row r="4840">
          <cell r="A4840">
            <v>40323</v>
          </cell>
          <cell r="B4840" t="str">
            <v>习武小弟</v>
          </cell>
        </row>
        <row r="4841">
          <cell r="A4841">
            <v>40324</v>
          </cell>
          <cell r="B4841" t="str">
            <v>习武小弟</v>
          </cell>
        </row>
        <row r="4842">
          <cell r="A4842">
            <v>40325</v>
          </cell>
          <cell r="B4842" t="str">
            <v>习武小弟</v>
          </cell>
        </row>
        <row r="4843">
          <cell r="A4843">
            <v>40326</v>
          </cell>
          <cell r="B4843" t="str">
            <v>习武小弟</v>
          </cell>
        </row>
        <row r="4844">
          <cell r="A4844">
            <v>40327</v>
          </cell>
          <cell r="B4844" t="str">
            <v>习武小弟</v>
          </cell>
        </row>
        <row r="4845">
          <cell r="A4845">
            <v>40328</v>
          </cell>
          <cell r="B4845" t="str">
            <v>习武小弟</v>
          </cell>
        </row>
        <row r="4846">
          <cell r="A4846">
            <v>40329</v>
          </cell>
          <cell r="B4846" t="str">
            <v>习武小弟</v>
          </cell>
        </row>
        <row r="4847">
          <cell r="A4847">
            <v>40330</v>
          </cell>
          <cell r="B4847" t="str">
            <v>习武小弟</v>
          </cell>
        </row>
        <row r="4848">
          <cell r="A4848">
            <v>40331</v>
          </cell>
          <cell r="B4848" t="str">
            <v>章鱼人</v>
          </cell>
        </row>
        <row r="4849">
          <cell r="A4849">
            <v>40332</v>
          </cell>
          <cell r="B4849" t="str">
            <v>章鱼人</v>
          </cell>
        </row>
        <row r="4850">
          <cell r="A4850">
            <v>40333</v>
          </cell>
          <cell r="B4850" t="str">
            <v>章鱼人</v>
          </cell>
        </row>
        <row r="4851">
          <cell r="A4851">
            <v>40334</v>
          </cell>
          <cell r="B4851" t="str">
            <v>章鱼人</v>
          </cell>
        </row>
        <row r="4852">
          <cell r="A4852">
            <v>40335</v>
          </cell>
          <cell r="B4852" t="str">
            <v>章鱼人</v>
          </cell>
        </row>
        <row r="4853">
          <cell r="A4853">
            <v>40336</v>
          </cell>
          <cell r="B4853" t="str">
            <v>章鱼人</v>
          </cell>
        </row>
        <row r="4854">
          <cell r="A4854">
            <v>40337</v>
          </cell>
          <cell r="B4854" t="str">
            <v>章鱼人</v>
          </cell>
        </row>
        <row r="4855">
          <cell r="A4855">
            <v>40338</v>
          </cell>
          <cell r="B4855" t="str">
            <v>章鱼人</v>
          </cell>
        </row>
        <row r="4856">
          <cell r="A4856">
            <v>40339</v>
          </cell>
          <cell r="B4856" t="str">
            <v>章鱼人</v>
          </cell>
        </row>
        <row r="4857">
          <cell r="A4857">
            <v>40340</v>
          </cell>
          <cell r="B4857" t="str">
            <v>章鱼人</v>
          </cell>
        </row>
        <row r="4858">
          <cell r="A4858">
            <v>40341</v>
          </cell>
          <cell r="B4858" t="str">
            <v>章鱼人</v>
          </cell>
        </row>
        <row r="4859">
          <cell r="A4859">
            <v>40342</v>
          </cell>
          <cell r="B4859" t="str">
            <v>道馆学员</v>
          </cell>
        </row>
        <row r="4860">
          <cell r="A4860">
            <v>40343</v>
          </cell>
          <cell r="B4860" t="str">
            <v>道馆学员</v>
          </cell>
        </row>
        <row r="4861">
          <cell r="A4861">
            <v>40344</v>
          </cell>
          <cell r="B4861" t="str">
            <v>道馆学员</v>
          </cell>
        </row>
        <row r="4862">
          <cell r="A4862">
            <v>40345</v>
          </cell>
          <cell r="B4862" t="str">
            <v>道馆学员</v>
          </cell>
        </row>
        <row r="4863">
          <cell r="A4863">
            <v>40346</v>
          </cell>
          <cell r="B4863" t="str">
            <v>道馆学员</v>
          </cell>
        </row>
        <row r="4864">
          <cell r="A4864">
            <v>40347</v>
          </cell>
          <cell r="B4864" t="str">
            <v>道馆学员</v>
          </cell>
        </row>
        <row r="4865">
          <cell r="A4865">
            <v>40348</v>
          </cell>
          <cell r="B4865" t="str">
            <v>道馆学员</v>
          </cell>
        </row>
        <row r="4866">
          <cell r="A4866">
            <v>40349</v>
          </cell>
          <cell r="B4866" t="str">
            <v>道馆学员</v>
          </cell>
        </row>
        <row r="4867">
          <cell r="A4867">
            <v>40350</v>
          </cell>
          <cell r="B4867" t="str">
            <v>道馆学员</v>
          </cell>
        </row>
        <row r="4868">
          <cell r="A4868">
            <v>40351</v>
          </cell>
          <cell r="B4868" t="str">
            <v>道馆学员</v>
          </cell>
        </row>
        <row r="4869">
          <cell r="A4869">
            <v>40352</v>
          </cell>
          <cell r="B4869" t="str">
            <v>道馆学员</v>
          </cell>
        </row>
        <row r="4870">
          <cell r="A4870">
            <v>40353</v>
          </cell>
          <cell r="B4870" t="str">
            <v>空手道学员</v>
          </cell>
        </row>
        <row r="4871">
          <cell r="A4871">
            <v>40354</v>
          </cell>
          <cell r="B4871" t="str">
            <v>空手道学员</v>
          </cell>
        </row>
        <row r="4872">
          <cell r="A4872">
            <v>40355</v>
          </cell>
          <cell r="B4872" t="str">
            <v>空手道学员</v>
          </cell>
        </row>
        <row r="4873">
          <cell r="A4873">
            <v>40356</v>
          </cell>
          <cell r="B4873" t="str">
            <v>空手道学员</v>
          </cell>
        </row>
        <row r="4874">
          <cell r="A4874">
            <v>40357</v>
          </cell>
          <cell r="B4874" t="str">
            <v>空手道学员</v>
          </cell>
        </row>
        <row r="4875">
          <cell r="A4875">
            <v>40358</v>
          </cell>
          <cell r="B4875" t="str">
            <v>空手道学员</v>
          </cell>
        </row>
        <row r="4876">
          <cell r="A4876">
            <v>40359</v>
          </cell>
          <cell r="B4876" t="str">
            <v>空手道学员</v>
          </cell>
        </row>
        <row r="4877">
          <cell r="A4877">
            <v>40360</v>
          </cell>
          <cell r="B4877" t="str">
            <v>空手道学员</v>
          </cell>
        </row>
        <row r="4878">
          <cell r="A4878">
            <v>40361</v>
          </cell>
          <cell r="B4878" t="str">
            <v>空手道学员</v>
          </cell>
        </row>
        <row r="4879">
          <cell r="A4879">
            <v>40362</v>
          </cell>
          <cell r="B4879" t="str">
            <v>空手道学员</v>
          </cell>
        </row>
        <row r="4880">
          <cell r="A4880">
            <v>40363</v>
          </cell>
          <cell r="B4880" t="str">
            <v>空手道学员</v>
          </cell>
        </row>
        <row r="4881">
          <cell r="A4881">
            <v>40364</v>
          </cell>
          <cell r="B4881" t="str">
            <v>原始野人</v>
          </cell>
        </row>
        <row r="4882">
          <cell r="A4882">
            <v>40365</v>
          </cell>
          <cell r="B4882" t="str">
            <v>原始野人</v>
          </cell>
        </row>
        <row r="4883">
          <cell r="A4883">
            <v>40366</v>
          </cell>
          <cell r="B4883" t="str">
            <v>原始野人</v>
          </cell>
        </row>
        <row r="4884">
          <cell r="A4884">
            <v>40367</v>
          </cell>
          <cell r="B4884" t="str">
            <v>原始野人</v>
          </cell>
        </row>
        <row r="4885">
          <cell r="A4885">
            <v>40368</v>
          </cell>
          <cell r="B4885" t="str">
            <v>原始野人</v>
          </cell>
        </row>
        <row r="4886">
          <cell r="A4886">
            <v>40369</v>
          </cell>
          <cell r="B4886" t="str">
            <v>原始野人</v>
          </cell>
        </row>
        <row r="4887">
          <cell r="A4887">
            <v>40370</v>
          </cell>
          <cell r="B4887" t="str">
            <v>原始野人</v>
          </cell>
        </row>
        <row r="4888">
          <cell r="A4888">
            <v>40371</v>
          </cell>
          <cell r="B4888" t="str">
            <v>原始野人</v>
          </cell>
        </row>
        <row r="4889">
          <cell r="A4889">
            <v>40372</v>
          </cell>
          <cell r="B4889" t="str">
            <v>原始野人</v>
          </cell>
        </row>
        <row r="4890">
          <cell r="A4890">
            <v>40373</v>
          </cell>
          <cell r="B4890" t="str">
            <v>原始野人</v>
          </cell>
        </row>
        <row r="4891">
          <cell r="A4891">
            <v>40374</v>
          </cell>
          <cell r="B4891" t="str">
            <v>原始野人</v>
          </cell>
        </row>
        <row r="4892">
          <cell r="A4892">
            <v>40375</v>
          </cell>
          <cell r="B4892" t="str">
            <v>蜘蛛兽人</v>
          </cell>
        </row>
        <row r="4893">
          <cell r="A4893">
            <v>40376</v>
          </cell>
          <cell r="B4893" t="str">
            <v>蜘蛛兽人</v>
          </cell>
        </row>
        <row r="4894">
          <cell r="A4894">
            <v>40377</v>
          </cell>
          <cell r="B4894" t="str">
            <v>蜘蛛兽人</v>
          </cell>
        </row>
        <row r="4895">
          <cell r="A4895">
            <v>40378</v>
          </cell>
          <cell r="B4895" t="str">
            <v>蜘蛛兽人</v>
          </cell>
        </row>
        <row r="4896">
          <cell r="A4896">
            <v>40379</v>
          </cell>
          <cell r="B4896" t="str">
            <v>蜘蛛兽人</v>
          </cell>
        </row>
        <row r="4897">
          <cell r="A4897">
            <v>40380</v>
          </cell>
          <cell r="B4897" t="str">
            <v>蜘蛛兽人</v>
          </cell>
        </row>
        <row r="4898">
          <cell r="A4898">
            <v>40381</v>
          </cell>
          <cell r="B4898" t="str">
            <v>蜘蛛兽人</v>
          </cell>
        </row>
        <row r="4899">
          <cell r="A4899">
            <v>40382</v>
          </cell>
          <cell r="B4899" t="str">
            <v>蜘蛛兽人</v>
          </cell>
        </row>
        <row r="4900">
          <cell r="A4900">
            <v>40383</v>
          </cell>
          <cell r="B4900" t="str">
            <v>蜘蛛兽人</v>
          </cell>
        </row>
        <row r="4901">
          <cell r="A4901">
            <v>40384</v>
          </cell>
          <cell r="B4901" t="str">
            <v>蜘蛛兽人</v>
          </cell>
        </row>
        <row r="4902">
          <cell r="A4902">
            <v>40385</v>
          </cell>
          <cell r="B4902" t="str">
            <v>蜘蛛兽人</v>
          </cell>
        </row>
        <row r="4903">
          <cell r="A4903">
            <v>40386</v>
          </cell>
          <cell r="B4903" t="str">
            <v>武道弟子</v>
          </cell>
        </row>
        <row r="4904">
          <cell r="A4904">
            <v>40387</v>
          </cell>
          <cell r="B4904" t="str">
            <v>武道弟子</v>
          </cell>
        </row>
        <row r="4905">
          <cell r="A4905">
            <v>40388</v>
          </cell>
          <cell r="B4905" t="str">
            <v>武道弟子</v>
          </cell>
        </row>
        <row r="4906">
          <cell r="A4906">
            <v>40389</v>
          </cell>
          <cell r="B4906" t="str">
            <v>武道弟子</v>
          </cell>
        </row>
        <row r="4907">
          <cell r="A4907">
            <v>40390</v>
          </cell>
          <cell r="B4907" t="str">
            <v>武道弟子</v>
          </cell>
        </row>
        <row r="4908">
          <cell r="A4908">
            <v>40391</v>
          </cell>
          <cell r="B4908" t="str">
            <v>武道弟子</v>
          </cell>
        </row>
        <row r="4909">
          <cell r="A4909">
            <v>40392</v>
          </cell>
          <cell r="B4909" t="str">
            <v>武道弟子</v>
          </cell>
        </row>
        <row r="4910">
          <cell r="A4910">
            <v>40393</v>
          </cell>
          <cell r="B4910" t="str">
            <v>武道弟子</v>
          </cell>
        </row>
        <row r="4911">
          <cell r="A4911">
            <v>40394</v>
          </cell>
          <cell r="B4911" t="str">
            <v>武道弟子</v>
          </cell>
        </row>
        <row r="4912">
          <cell r="A4912">
            <v>40395</v>
          </cell>
          <cell r="B4912" t="str">
            <v>武道弟子</v>
          </cell>
        </row>
        <row r="4913">
          <cell r="A4913">
            <v>40396</v>
          </cell>
          <cell r="B4913" t="str">
            <v>武道弟子</v>
          </cell>
        </row>
        <row r="4914">
          <cell r="A4914">
            <v>40397</v>
          </cell>
          <cell r="B4914" t="str">
            <v>岩石怪</v>
          </cell>
        </row>
        <row r="4915">
          <cell r="A4915">
            <v>40398</v>
          </cell>
          <cell r="B4915" t="str">
            <v>岩石怪</v>
          </cell>
        </row>
        <row r="4916">
          <cell r="A4916">
            <v>40399</v>
          </cell>
          <cell r="B4916" t="str">
            <v>岩石怪</v>
          </cell>
        </row>
        <row r="4917">
          <cell r="A4917">
            <v>40400</v>
          </cell>
          <cell r="B4917" t="str">
            <v>岩石怪</v>
          </cell>
        </row>
        <row r="4918">
          <cell r="A4918">
            <v>40401</v>
          </cell>
          <cell r="B4918" t="str">
            <v>岩石怪</v>
          </cell>
        </row>
        <row r="4919">
          <cell r="A4919">
            <v>40402</v>
          </cell>
          <cell r="B4919" t="str">
            <v>岩石怪</v>
          </cell>
        </row>
        <row r="4920">
          <cell r="A4920">
            <v>40403</v>
          </cell>
          <cell r="B4920" t="str">
            <v>岩石怪</v>
          </cell>
        </row>
        <row r="4921">
          <cell r="A4921">
            <v>40404</v>
          </cell>
          <cell r="B4921" t="str">
            <v>岩石怪</v>
          </cell>
        </row>
        <row r="4922">
          <cell r="A4922">
            <v>40405</v>
          </cell>
          <cell r="B4922" t="str">
            <v>岩石怪</v>
          </cell>
        </row>
        <row r="4923">
          <cell r="A4923">
            <v>40406</v>
          </cell>
          <cell r="B4923" t="str">
            <v>岩石怪</v>
          </cell>
        </row>
        <row r="4924">
          <cell r="A4924">
            <v>40407</v>
          </cell>
          <cell r="B4924" t="str">
            <v>岩石怪</v>
          </cell>
        </row>
        <row r="4925">
          <cell r="A4925">
            <v>40408</v>
          </cell>
          <cell r="B4925" t="str">
            <v>铁拳光头</v>
          </cell>
        </row>
        <row r="4926">
          <cell r="A4926">
            <v>40409</v>
          </cell>
          <cell r="B4926" t="str">
            <v>铁拳光头</v>
          </cell>
        </row>
        <row r="4927">
          <cell r="A4927">
            <v>40410</v>
          </cell>
          <cell r="B4927" t="str">
            <v>铁拳光头</v>
          </cell>
        </row>
        <row r="4928">
          <cell r="A4928">
            <v>40411</v>
          </cell>
          <cell r="B4928" t="str">
            <v>铁拳光头</v>
          </cell>
        </row>
        <row r="4929">
          <cell r="A4929">
            <v>40412</v>
          </cell>
          <cell r="B4929" t="str">
            <v>铁拳光头</v>
          </cell>
        </row>
        <row r="4930">
          <cell r="A4930">
            <v>40413</v>
          </cell>
          <cell r="B4930" t="str">
            <v>铁拳光头</v>
          </cell>
        </row>
        <row r="4931">
          <cell r="A4931">
            <v>40414</v>
          </cell>
          <cell r="B4931" t="str">
            <v>铁拳光头</v>
          </cell>
        </row>
        <row r="4932">
          <cell r="A4932">
            <v>40415</v>
          </cell>
          <cell r="B4932" t="str">
            <v>铁拳光头</v>
          </cell>
        </row>
        <row r="4933">
          <cell r="A4933">
            <v>40416</v>
          </cell>
          <cell r="B4933" t="str">
            <v>铁拳光头</v>
          </cell>
        </row>
        <row r="4934">
          <cell r="A4934">
            <v>40417</v>
          </cell>
          <cell r="B4934" t="str">
            <v>铁拳光头</v>
          </cell>
        </row>
        <row r="4935">
          <cell r="A4935">
            <v>40418</v>
          </cell>
          <cell r="B4935" t="str">
            <v>铁拳光头</v>
          </cell>
        </row>
        <row r="4936">
          <cell r="A4936">
            <v>40419</v>
          </cell>
          <cell r="B4936" t="str">
            <v>二段弟子</v>
          </cell>
        </row>
        <row r="4937">
          <cell r="A4937">
            <v>40420</v>
          </cell>
          <cell r="B4937" t="str">
            <v>二段弟子</v>
          </cell>
        </row>
        <row r="4938">
          <cell r="A4938">
            <v>40421</v>
          </cell>
          <cell r="B4938" t="str">
            <v>二段弟子</v>
          </cell>
        </row>
        <row r="4939">
          <cell r="A4939">
            <v>40422</v>
          </cell>
          <cell r="B4939" t="str">
            <v>二段弟子</v>
          </cell>
        </row>
        <row r="4940">
          <cell r="A4940">
            <v>40423</v>
          </cell>
          <cell r="B4940" t="str">
            <v>二段弟子</v>
          </cell>
        </row>
        <row r="4941">
          <cell r="A4941">
            <v>40424</v>
          </cell>
          <cell r="B4941" t="str">
            <v>二段弟子</v>
          </cell>
        </row>
        <row r="4942">
          <cell r="A4942">
            <v>40425</v>
          </cell>
          <cell r="B4942" t="str">
            <v>二段弟子</v>
          </cell>
        </row>
        <row r="4943">
          <cell r="A4943">
            <v>40426</v>
          </cell>
          <cell r="B4943" t="str">
            <v>二段弟子</v>
          </cell>
        </row>
        <row r="4944">
          <cell r="A4944">
            <v>40427</v>
          </cell>
          <cell r="B4944" t="str">
            <v>二段弟子</v>
          </cell>
        </row>
        <row r="4945">
          <cell r="A4945">
            <v>40428</v>
          </cell>
          <cell r="B4945" t="str">
            <v>二段弟子</v>
          </cell>
        </row>
        <row r="4946">
          <cell r="A4946">
            <v>40429</v>
          </cell>
          <cell r="B4946" t="str">
            <v>二段弟子</v>
          </cell>
        </row>
        <row r="4947">
          <cell r="A4947">
            <v>40430</v>
          </cell>
          <cell r="B4947" t="str">
            <v>小美女</v>
          </cell>
        </row>
        <row r="4948">
          <cell r="A4948">
            <v>40431</v>
          </cell>
          <cell r="B4948" t="str">
            <v>小美女</v>
          </cell>
        </row>
        <row r="4949">
          <cell r="A4949">
            <v>40432</v>
          </cell>
          <cell r="B4949" t="str">
            <v>小美女</v>
          </cell>
        </row>
        <row r="4950">
          <cell r="A4950">
            <v>40433</v>
          </cell>
          <cell r="B4950" t="str">
            <v>小美女</v>
          </cell>
        </row>
        <row r="4951">
          <cell r="A4951">
            <v>40434</v>
          </cell>
          <cell r="B4951" t="str">
            <v>小美女</v>
          </cell>
        </row>
        <row r="4952">
          <cell r="A4952">
            <v>40435</v>
          </cell>
          <cell r="B4952" t="str">
            <v>小美女</v>
          </cell>
        </row>
        <row r="4953">
          <cell r="A4953">
            <v>40436</v>
          </cell>
          <cell r="B4953" t="str">
            <v>小美女</v>
          </cell>
        </row>
        <row r="4954">
          <cell r="A4954">
            <v>40437</v>
          </cell>
          <cell r="B4954" t="str">
            <v>小美女</v>
          </cell>
        </row>
        <row r="4955">
          <cell r="A4955">
            <v>40438</v>
          </cell>
          <cell r="B4955" t="str">
            <v>小美女</v>
          </cell>
        </row>
        <row r="4956">
          <cell r="A4956">
            <v>40439</v>
          </cell>
          <cell r="B4956" t="str">
            <v>小美女</v>
          </cell>
        </row>
        <row r="4957">
          <cell r="A4957">
            <v>40440</v>
          </cell>
          <cell r="B4957" t="str">
            <v>小美女</v>
          </cell>
        </row>
        <row r="4958">
          <cell r="A4958">
            <v>40441</v>
          </cell>
          <cell r="B4958" t="str">
            <v>道馆弟子</v>
          </cell>
        </row>
        <row r="4959">
          <cell r="A4959">
            <v>40442</v>
          </cell>
          <cell r="B4959" t="str">
            <v>道馆弟子</v>
          </cell>
        </row>
        <row r="4960">
          <cell r="A4960">
            <v>40443</v>
          </cell>
          <cell r="B4960" t="str">
            <v>道馆弟子</v>
          </cell>
        </row>
        <row r="4961">
          <cell r="A4961">
            <v>40444</v>
          </cell>
          <cell r="B4961" t="str">
            <v>道馆弟子</v>
          </cell>
        </row>
        <row r="4962">
          <cell r="A4962">
            <v>40445</v>
          </cell>
          <cell r="B4962" t="str">
            <v>道馆弟子</v>
          </cell>
        </row>
        <row r="4963">
          <cell r="A4963">
            <v>40446</v>
          </cell>
          <cell r="B4963" t="str">
            <v>道馆弟子</v>
          </cell>
        </row>
        <row r="4964">
          <cell r="A4964">
            <v>40447</v>
          </cell>
          <cell r="B4964" t="str">
            <v>道馆弟子</v>
          </cell>
        </row>
        <row r="4965">
          <cell r="A4965">
            <v>40448</v>
          </cell>
          <cell r="B4965" t="str">
            <v>道馆弟子</v>
          </cell>
        </row>
        <row r="4966">
          <cell r="A4966">
            <v>40449</v>
          </cell>
          <cell r="B4966" t="str">
            <v>道馆弟子</v>
          </cell>
        </row>
        <row r="4967">
          <cell r="A4967">
            <v>40450</v>
          </cell>
          <cell r="B4967" t="str">
            <v>道馆弟子</v>
          </cell>
        </row>
        <row r="4968">
          <cell r="A4968">
            <v>40451</v>
          </cell>
          <cell r="B4968" t="str">
            <v>道馆弟子</v>
          </cell>
        </row>
        <row r="4969">
          <cell r="A4969">
            <v>40452</v>
          </cell>
          <cell r="B4969" t="str">
            <v>小猪储蓄罐</v>
          </cell>
        </row>
        <row r="4970">
          <cell r="A4970">
            <v>40453</v>
          </cell>
          <cell r="B4970" t="str">
            <v>小猪储蓄罐</v>
          </cell>
        </row>
        <row r="4971">
          <cell r="A4971">
            <v>40454</v>
          </cell>
          <cell r="B4971" t="str">
            <v>小猪储蓄罐</v>
          </cell>
        </row>
        <row r="4972">
          <cell r="A4972">
            <v>40455</v>
          </cell>
          <cell r="B4972" t="str">
            <v>小猪储蓄罐</v>
          </cell>
        </row>
        <row r="4973">
          <cell r="A4973">
            <v>40456</v>
          </cell>
          <cell r="B4973" t="str">
            <v>小猪储蓄罐</v>
          </cell>
        </row>
        <row r="4974">
          <cell r="A4974">
            <v>40457</v>
          </cell>
          <cell r="B4974" t="str">
            <v>小猪储蓄罐</v>
          </cell>
        </row>
        <row r="4975">
          <cell r="A4975">
            <v>40458</v>
          </cell>
          <cell r="B4975" t="str">
            <v>小猪储蓄罐</v>
          </cell>
        </row>
        <row r="4976">
          <cell r="A4976">
            <v>40459</v>
          </cell>
          <cell r="B4976" t="str">
            <v>小猪储蓄罐</v>
          </cell>
        </row>
        <row r="4977">
          <cell r="A4977">
            <v>40460</v>
          </cell>
          <cell r="B4977" t="str">
            <v>小猪储蓄罐</v>
          </cell>
        </row>
        <row r="4978">
          <cell r="A4978">
            <v>40461</v>
          </cell>
          <cell r="B4978" t="str">
            <v>小猪储蓄罐</v>
          </cell>
        </row>
        <row r="4979">
          <cell r="A4979">
            <v>40462</v>
          </cell>
          <cell r="B4979" t="str">
            <v>小猪储蓄罐</v>
          </cell>
        </row>
        <row r="4980">
          <cell r="A4980">
            <v>40463</v>
          </cell>
          <cell r="B4980" t="str">
            <v>岩石怪人</v>
          </cell>
        </row>
        <row r="4981">
          <cell r="A4981">
            <v>40464</v>
          </cell>
          <cell r="B4981" t="str">
            <v>岩石怪人</v>
          </cell>
        </row>
        <row r="4982">
          <cell r="A4982">
            <v>40465</v>
          </cell>
          <cell r="B4982" t="str">
            <v>岩石怪人</v>
          </cell>
        </row>
        <row r="4983">
          <cell r="A4983">
            <v>40466</v>
          </cell>
          <cell r="B4983" t="str">
            <v>岩石怪人</v>
          </cell>
        </row>
        <row r="4984">
          <cell r="A4984">
            <v>40467</v>
          </cell>
          <cell r="B4984" t="str">
            <v>岩石怪人</v>
          </cell>
        </row>
        <row r="4985">
          <cell r="A4985">
            <v>40468</v>
          </cell>
          <cell r="B4985" t="str">
            <v>岩石怪人</v>
          </cell>
        </row>
        <row r="4986">
          <cell r="A4986">
            <v>40469</v>
          </cell>
          <cell r="B4986" t="str">
            <v>岩石怪人</v>
          </cell>
        </row>
        <row r="4987">
          <cell r="A4987">
            <v>40470</v>
          </cell>
          <cell r="B4987" t="str">
            <v>岩石怪人</v>
          </cell>
        </row>
        <row r="4988">
          <cell r="A4988">
            <v>40471</v>
          </cell>
          <cell r="B4988" t="str">
            <v>岩石怪人</v>
          </cell>
        </row>
        <row r="4989">
          <cell r="A4989">
            <v>40472</v>
          </cell>
          <cell r="B4989" t="str">
            <v>岩石怪人</v>
          </cell>
        </row>
        <row r="4990">
          <cell r="A4990">
            <v>40473</v>
          </cell>
          <cell r="B4990" t="str">
            <v>岩石怪人</v>
          </cell>
        </row>
        <row r="4991">
          <cell r="A4991">
            <v>40474</v>
          </cell>
          <cell r="B4991" t="str">
            <v>原始人</v>
          </cell>
        </row>
        <row r="4992">
          <cell r="A4992">
            <v>40475</v>
          </cell>
          <cell r="B4992" t="str">
            <v>原始人</v>
          </cell>
        </row>
        <row r="4993">
          <cell r="A4993">
            <v>40476</v>
          </cell>
          <cell r="B4993" t="str">
            <v>原始人</v>
          </cell>
        </row>
        <row r="4994">
          <cell r="A4994">
            <v>40477</v>
          </cell>
          <cell r="B4994" t="str">
            <v>原始人</v>
          </cell>
        </row>
        <row r="4995">
          <cell r="A4995">
            <v>40478</v>
          </cell>
          <cell r="B4995" t="str">
            <v>原始人</v>
          </cell>
        </row>
        <row r="4996">
          <cell r="A4996">
            <v>40479</v>
          </cell>
          <cell r="B4996" t="str">
            <v>原始人</v>
          </cell>
        </row>
        <row r="4997">
          <cell r="A4997">
            <v>40480</v>
          </cell>
          <cell r="B4997" t="str">
            <v>原始人</v>
          </cell>
        </row>
        <row r="4998">
          <cell r="A4998">
            <v>40481</v>
          </cell>
          <cell r="B4998" t="str">
            <v>原始人</v>
          </cell>
        </row>
        <row r="4999">
          <cell r="A4999">
            <v>40482</v>
          </cell>
          <cell r="B4999" t="str">
            <v>原始人</v>
          </cell>
        </row>
        <row r="5000">
          <cell r="A5000">
            <v>40483</v>
          </cell>
          <cell r="B5000" t="str">
            <v>原始人</v>
          </cell>
        </row>
        <row r="5001">
          <cell r="A5001">
            <v>40484</v>
          </cell>
          <cell r="B5001" t="str">
            <v>原始人</v>
          </cell>
        </row>
        <row r="5002">
          <cell r="A5002">
            <v>40485</v>
          </cell>
          <cell r="B5002" t="str">
            <v>海底章鱼人</v>
          </cell>
        </row>
        <row r="5003">
          <cell r="A5003">
            <v>40486</v>
          </cell>
          <cell r="B5003" t="str">
            <v>海底章鱼人</v>
          </cell>
        </row>
        <row r="5004">
          <cell r="A5004">
            <v>40487</v>
          </cell>
          <cell r="B5004" t="str">
            <v>海底章鱼人</v>
          </cell>
        </row>
        <row r="5005">
          <cell r="A5005">
            <v>40488</v>
          </cell>
          <cell r="B5005" t="str">
            <v>海底章鱼人</v>
          </cell>
        </row>
        <row r="5006">
          <cell r="A5006">
            <v>40489</v>
          </cell>
          <cell r="B5006" t="str">
            <v>海底章鱼人</v>
          </cell>
        </row>
        <row r="5007">
          <cell r="A5007">
            <v>40490</v>
          </cell>
          <cell r="B5007" t="str">
            <v>海底章鱼人</v>
          </cell>
        </row>
        <row r="5008">
          <cell r="A5008">
            <v>40491</v>
          </cell>
          <cell r="B5008" t="str">
            <v>海底章鱼人</v>
          </cell>
        </row>
        <row r="5009">
          <cell r="A5009">
            <v>40492</v>
          </cell>
          <cell r="B5009" t="str">
            <v>海底章鱼人</v>
          </cell>
        </row>
        <row r="5010">
          <cell r="A5010">
            <v>40493</v>
          </cell>
          <cell r="B5010" t="str">
            <v>海底章鱼人</v>
          </cell>
        </row>
        <row r="5011">
          <cell r="A5011">
            <v>40494</v>
          </cell>
          <cell r="B5011" t="str">
            <v>海底章鱼人</v>
          </cell>
        </row>
        <row r="5012">
          <cell r="A5012">
            <v>40495</v>
          </cell>
          <cell r="B5012" t="str">
            <v>海底章鱼人</v>
          </cell>
        </row>
        <row r="5013">
          <cell r="A5013">
            <v>40496</v>
          </cell>
          <cell r="B5013" t="str">
            <v>蜘蛛怪</v>
          </cell>
        </row>
        <row r="5014">
          <cell r="A5014">
            <v>40497</v>
          </cell>
          <cell r="B5014" t="str">
            <v>蜘蛛怪</v>
          </cell>
        </row>
        <row r="5015">
          <cell r="A5015">
            <v>40498</v>
          </cell>
          <cell r="B5015" t="str">
            <v>蜘蛛怪</v>
          </cell>
        </row>
        <row r="5016">
          <cell r="A5016">
            <v>40499</v>
          </cell>
          <cell r="B5016" t="str">
            <v>蜘蛛怪</v>
          </cell>
        </row>
        <row r="5017">
          <cell r="A5017">
            <v>40500</v>
          </cell>
          <cell r="B5017" t="str">
            <v>蜘蛛怪</v>
          </cell>
        </row>
        <row r="5018">
          <cell r="A5018">
            <v>40501</v>
          </cell>
          <cell r="B5018" t="str">
            <v>蜘蛛怪</v>
          </cell>
        </row>
        <row r="5019">
          <cell r="A5019">
            <v>40502</v>
          </cell>
          <cell r="B5019" t="str">
            <v>蜘蛛怪</v>
          </cell>
        </row>
        <row r="5020">
          <cell r="A5020">
            <v>40503</v>
          </cell>
          <cell r="B5020" t="str">
            <v>蜘蛛怪</v>
          </cell>
        </row>
        <row r="5021">
          <cell r="A5021">
            <v>40504</v>
          </cell>
          <cell r="B5021" t="str">
            <v>蜘蛛怪</v>
          </cell>
        </row>
        <row r="5022">
          <cell r="A5022">
            <v>40505</v>
          </cell>
          <cell r="B5022" t="str">
            <v>蜘蛛怪</v>
          </cell>
        </row>
        <row r="5023">
          <cell r="A5023">
            <v>40506</v>
          </cell>
          <cell r="B5023" t="str">
            <v>蜘蛛怪</v>
          </cell>
        </row>
        <row r="5024">
          <cell r="A5024">
            <v>40701</v>
          </cell>
          <cell r="B5024" t="str">
            <v>波罗斯</v>
          </cell>
        </row>
        <row r="5025">
          <cell r="A5025">
            <v>40702</v>
          </cell>
          <cell r="B5025" t="str">
            <v>波罗斯</v>
          </cell>
        </row>
        <row r="5026">
          <cell r="A5026">
            <v>40703</v>
          </cell>
          <cell r="B5026" t="str">
            <v>毒刺</v>
          </cell>
        </row>
        <row r="5027">
          <cell r="A5027">
            <v>40704</v>
          </cell>
          <cell r="B5027" t="str">
            <v>毒刺</v>
          </cell>
        </row>
        <row r="5028">
          <cell r="A5028">
            <v>40705</v>
          </cell>
          <cell r="B5028" t="str">
            <v>梅而紫迦德</v>
          </cell>
        </row>
        <row r="5029">
          <cell r="A5029">
            <v>40706</v>
          </cell>
          <cell r="B5029" t="str">
            <v>梅而紫迦德</v>
          </cell>
        </row>
        <row r="5030">
          <cell r="A5030">
            <v>40707</v>
          </cell>
          <cell r="B5030" t="str">
            <v>无证骑士</v>
          </cell>
        </row>
        <row r="5031">
          <cell r="A5031">
            <v>40708</v>
          </cell>
          <cell r="B5031" t="str">
            <v>无证骑士</v>
          </cell>
        </row>
        <row r="5032">
          <cell r="A5032">
            <v>40709</v>
          </cell>
          <cell r="B5032" t="str">
            <v>饿狼</v>
          </cell>
        </row>
        <row r="5033">
          <cell r="A5033">
            <v>40710</v>
          </cell>
          <cell r="B5033" t="str">
            <v>饿狼</v>
          </cell>
        </row>
        <row r="5034">
          <cell r="A5034">
            <v>40711</v>
          </cell>
          <cell r="B5034" t="str">
            <v>机神G4</v>
          </cell>
        </row>
        <row r="5035">
          <cell r="A5035">
            <v>40712</v>
          </cell>
          <cell r="B5035" t="str">
            <v>机神G4</v>
          </cell>
        </row>
        <row r="5036">
          <cell r="A5036">
            <v>40713</v>
          </cell>
          <cell r="B5036" t="str">
            <v>大背头侠</v>
          </cell>
        </row>
        <row r="5037">
          <cell r="A5037">
            <v>40714</v>
          </cell>
          <cell r="B5037" t="str">
            <v>大背头侠</v>
          </cell>
        </row>
        <row r="5038">
          <cell r="A5038">
            <v>40715</v>
          </cell>
          <cell r="B5038" t="str">
            <v>赤鼻</v>
          </cell>
        </row>
        <row r="5039">
          <cell r="A5039">
            <v>40716</v>
          </cell>
          <cell r="B5039" t="str">
            <v>赤鼻</v>
          </cell>
        </row>
        <row r="5040">
          <cell r="A5040">
            <v>40717</v>
          </cell>
          <cell r="B5040" t="str">
            <v>菠萝人</v>
          </cell>
        </row>
        <row r="5041">
          <cell r="A5041">
            <v>40718</v>
          </cell>
          <cell r="B5041" t="str">
            <v>菠萝人</v>
          </cell>
        </row>
        <row r="5042">
          <cell r="A5042">
            <v>40719</v>
          </cell>
          <cell r="B5042" t="str">
            <v>乌马洪</v>
          </cell>
        </row>
        <row r="5043">
          <cell r="A5043">
            <v>40720</v>
          </cell>
          <cell r="B5043" t="str">
            <v>乌马洪</v>
          </cell>
        </row>
        <row r="5044">
          <cell r="A5044">
            <v>40721</v>
          </cell>
          <cell r="B5044" t="str">
            <v>海比空格</v>
          </cell>
        </row>
        <row r="5045">
          <cell r="A5045">
            <v>40722</v>
          </cell>
          <cell r="B5045" t="str">
            <v>海比空格</v>
          </cell>
        </row>
        <row r="5046">
          <cell r="A5046">
            <v>40723</v>
          </cell>
          <cell r="B5046" t="str">
            <v>快拳侠</v>
          </cell>
        </row>
        <row r="5047">
          <cell r="A5047">
            <v>40724</v>
          </cell>
          <cell r="B5047" t="str">
            <v>快拳侠</v>
          </cell>
        </row>
        <row r="5048">
          <cell r="A5048">
            <v>40725</v>
          </cell>
          <cell r="B5048" t="str">
            <v>万年蝉成虫</v>
          </cell>
        </row>
        <row r="5049">
          <cell r="A5049">
            <v>40726</v>
          </cell>
          <cell r="B5049" t="str">
            <v>万年蝉成虫</v>
          </cell>
        </row>
        <row r="5050">
          <cell r="A5050">
            <v>40727</v>
          </cell>
          <cell r="B5050" t="str">
            <v>变异巨人</v>
          </cell>
        </row>
        <row r="5051">
          <cell r="A5051">
            <v>40728</v>
          </cell>
          <cell r="B5051" t="str">
            <v>变异巨人</v>
          </cell>
        </row>
        <row r="5052">
          <cell r="A5052">
            <v>40729</v>
          </cell>
          <cell r="B5052" t="str">
            <v>古力斯尼亚</v>
          </cell>
        </row>
        <row r="5053">
          <cell r="A5053">
            <v>40730</v>
          </cell>
          <cell r="B5053" t="str">
            <v>古力斯尼亚</v>
          </cell>
        </row>
        <row r="5054">
          <cell r="A5054">
            <v>40731</v>
          </cell>
          <cell r="B5054" t="str">
            <v>蜈蚣长老</v>
          </cell>
        </row>
        <row r="5055">
          <cell r="A5055">
            <v>40732</v>
          </cell>
          <cell r="B5055" t="str">
            <v>蜈蚣长老</v>
          </cell>
        </row>
        <row r="5056">
          <cell r="A5056">
            <v>40733</v>
          </cell>
          <cell r="B5056" t="str">
            <v>银色獠牙</v>
          </cell>
        </row>
        <row r="5057">
          <cell r="A5057">
            <v>40734</v>
          </cell>
          <cell r="B5057" t="str">
            <v>银色獠牙</v>
          </cell>
        </row>
        <row r="5058">
          <cell r="A5058">
            <v>40735</v>
          </cell>
          <cell r="B5058" t="str">
            <v>驱动骑士</v>
          </cell>
        </row>
        <row r="5059">
          <cell r="A5059">
            <v>40736</v>
          </cell>
          <cell r="B5059" t="str">
            <v>驱动骑士</v>
          </cell>
        </row>
        <row r="5060">
          <cell r="A5060">
            <v>40737</v>
          </cell>
          <cell r="B5060" t="str">
            <v>贪吃蜘蛛怪</v>
          </cell>
        </row>
        <row r="5061">
          <cell r="A5061">
            <v>40738</v>
          </cell>
          <cell r="B5061" t="str">
            <v>贪吃蜘蛛怪</v>
          </cell>
        </row>
        <row r="5062">
          <cell r="A5062">
            <v>40739</v>
          </cell>
          <cell r="B5062" t="str">
            <v>白色雪怪</v>
          </cell>
        </row>
        <row r="5063">
          <cell r="A5063">
            <v>40740</v>
          </cell>
          <cell r="B5063" t="str">
            <v>白色雪怪</v>
          </cell>
        </row>
        <row r="5064">
          <cell r="A5064">
            <v>40741</v>
          </cell>
          <cell r="B5064" t="str">
            <v>光头拳怪</v>
          </cell>
        </row>
        <row r="5065">
          <cell r="A5065">
            <v>40742</v>
          </cell>
          <cell r="B5065" t="str">
            <v>光头拳怪</v>
          </cell>
        </row>
        <row r="5066">
          <cell r="A5066">
            <v>40743</v>
          </cell>
          <cell r="B5066" t="str">
            <v>快拳黑人</v>
          </cell>
        </row>
        <row r="5067">
          <cell r="A5067">
            <v>40744</v>
          </cell>
          <cell r="B5067" t="str">
            <v>快拳黑人</v>
          </cell>
        </row>
        <row r="5068">
          <cell r="A5068">
            <v>40745</v>
          </cell>
          <cell r="B5068" t="str">
            <v>快拳黑人</v>
          </cell>
        </row>
        <row r="5069">
          <cell r="A5069">
            <v>40746</v>
          </cell>
          <cell r="B5069" t="str">
            <v>快拳黑人</v>
          </cell>
        </row>
        <row r="5070">
          <cell r="A5070">
            <v>40747</v>
          </cell>
          <cell r="B5070" t="str">
            <v>海底人</v>
          </cell>
        </row>
        <row r="5071">
          <cell r="A5071">
            <v>40748</v>
          </cell>
          <cell r="B5071" t="str">
            <v>海底人</v>
          </cell>
        </row>
        <row r="5072">
          <cell r="A5072">
            <v>40749</v>
          </cell>
          <cell r="B5072" t="str">
            <v>肌肉怪</v>
          </cell>
        </row>
        <row r="5073">
          <cell r="A5073">
            <v>40750</v>
          </cell>
          <cell r="B5073" t="str">
            <v>肌肉怪</v>
          </cell>
        </row>
        <row r="5074">
          <cell r="A5074">
            <v>40751</v>
          </cell>
          <cell r="B5074" t="str">
            <v>三眼外星人</v>
          </cell>
        </row>
        <row r="5075">
          <cell r="A5075">
            <v>40752</v>
          </cell>
          <cell r="B5075" t="str">
            <v>三眼外星人</v>
          </cell>
        </row>
        <row r="5076">
          <cell r="A5076">
            <v>40753</v>
          </cell>
          <cell r="B5076" t="str">
            <v>小女孩</v>
          </cell>
        </row>
        <row r="5077">
          <cell r="A5077">
            <v>40754</v>
          </cell>
          <cell r="B5077" t="str">
            <v>小女孩</v>
          </cell>
        </row>
        <row r="5078">
          <cell r="A5078">
            <v>40755</v>
          </cell>
          <cell r="B5078" t="str">
            <v>蜘蛛怪人</v>
          </cell>
        </row>
        <row r="5079">
          <cell r="A5079">
            <v>40756</v>
          </cell>
          <cell r="B5079" t="str">
            <v>蜘蛛怪人</v>
          </cell>
        </row>
        <row r="5080">
          <cell r="A5080">
            <v>40757</v>
          </cell>
          <cell r="B5080" t="str">
            <v>霸王食人花</v>
          </cell>
        </row>
        <row r="5081">
          <cell r="A5081">
            <v>40758</v>
          </cell>
          <cell r="B5081" t="str">
            <v>霸王食人花</v>
          </cell>
        </row>
        <row r="5082">
          <cell r="A5082">
            <v>40759</v>
          </cell>
          <cell r="B5082" t="str">
            <v>习武小弟</v>
          </cell>
        </row>
        <row r="5083">
          <cell r="A5083">
            <v>40760</v>
          </cell>
          <cell r="B5083" t="str">
            <v>习武小弟</v>
          </cell>
        </row>
        <row r="5084">
          <cell r="A5084">
            <v>40761</v>
          </cell>
          <cell r="B5084" t="str">
            <v>章鱼人</v>
          </cell>
        </row>
        <row r="5085">
          <cell r="A5085">
            <v>40762</v>
          </cell>
          <cell r="B5085" t="str">
            <v>章鱼人</v>
          </cell>
        </row>
        <row r="5086">
          <cell r="A5086">
            <v>40763</v>
          </cell>
          <cell r="B5086" t="str">
            <v>道馆学员</v>
          </cell>
        </row>
        <row r="5087">
          <cell r="A5087">
            <v>40764</v>
          </cell>
          <cell r="B5087" t="str">
            <v>道馆学员</v>
          </cell>
        </row>
        <row r="5088">
          <cell r="A5088">
            <v>40765</v>
          </cell>
          <cell r="B5088" t="str">
            <v>空手道学员</v>
          </cell>
        </row>
        <row r="5089">
          <cell r="A5089">
            <v>40766</v>
          </cell>
          <cell r="B5089" t="str">
            <v>空手道学员</v>
          </cell>
        </row>
        <row r="5090">
          <cell r="A5090">
            <v>40767</v>
          </cell>
          <cell r="B5090" t="str">
            <v>原始野人</v>
          </cell>
        </row>
        <row r="5091">
          <cell r="A5091">
            <v>40768</v>
          </cell>
          <cell r="B5091" t="str">
            <v>原始野人</v>
          </cell>
        </row>
        <row r="5092">
          <cell r="A5092">
            <v>40769</v>
          </cell>
          <cell r="B5092" t="str">
            <v>蜘蛛兽人</v>
          </cell>
        </row>
        <row r="5093">
          <cell r="A5093">
            <v>40770</v>
          </cell>
          <cell r="B5093" t="str">
            <v>蜘蛛兽人</v>
          </cell>
        </row>
        <row r="5094">
          <cell r="A5094">
            <v>40771</v>
          </cell>
          <cell r="B5094" t="str">
            <v>武道弟子</v>
          </cell>
        </row>
        <row r="5095">
          <cell r="A5095">
            <v>40772</v>
          </cell>
          <cell r="B5095" t="str">
            <v>武道弟子</v>
          </cell>
        </row>
        <row r="5096">
          <cell r="A5096">
            <v>40773</v>
          </cell>
          <cell r="B5096" t="str">
            <v>岩石怪</v>
          </cell>
        </row>
        <row r="5097">
          <cell r="A5097">
            <v>40774</v>
          </cell>
          <cell r="B5097" t="str">
            <v>岩石怪</v>
          </cell>
        </row>
        <row r="5098">
          <cell r="A5098">
            <v>40775</v>
          </cell>
          <cell r="B5098" t="str">
            <v>铁拳光头</v>
          </cell>
        </row>
        <row r="5099">
          <cell r="A5099">
            <v>40776</v>
          </cell>
          <cell r="B5099" t="str">
            <v>铁拳光头</v>
          </cell>
        </row>
        <row r="5100">
          <cell r="A5100">
            <v>40777</v>
          </cell>
          <cell r="B5100" t="str">
            <v>二段弟子</v>
          </cell>
        </row>
        <row r="5101">
          <cell r="A5101">
            <v>40778</v>
          </cell>
          <cell r="B5101" t="str">
            <v>二段弟子</v>
          </cell>
        </row>
        <row r="5102">
          <cell r="A5102">
            <v>40779</v>
          </cell>
          <cell r="B5102" t="str">
            <v>小美女</v>
          </cell>
        </row>
        <row r="5103">
          <cell r="A5103">
            <v>40780</v>
          </cell>
          <cell r="B5103" t="str">
            <v>小美女</v>
          </cell>
        </row>
        <row r="5104">
          <cell r="A5104">
            <v>40781</v>
          </cell>
          <cell r="B5104" t="str">
            <v>道馆弟子</v>
          </cell>
        </row>
        <row r="5105">
          <cell r="A5105">
            <v>40782</v>
          </cell>
          <cell r="B5105" t="str">
            <v>道馆弟子</v>
          </cell>
        </row>
        <row r="5106">
          <cell r="A5106">
            <v>40783</v>
          </cell>
          <cell r="B5106" t="str">
            <v>小猪储蓄罐</v>
          </cell>
        </row>
        <row r="5107">
          <cell r="A5107">
            <v>40784</v>
          </cell>
          <cell r="B5107" t="str">
            <v>小猪储蓄罐</v>
          </cell>
        </row>
        <row r="5108">
          <cell r="A5108">
            <v>40785</v>
          </cell>
          <cell r="B5108" t="str">
            <v>岩石怪人</v>
          </cell>
        </row>
        <row r="5109">
          <cell r="A5109">
            <v>40786</v>
          </cell>
          <cell r="B5109" t="str">
            <v>岩石怪人</v>
          </cell>
        </row>
        <row r="5110">
          <cell r="A5110">
            <v>40787</v>
          </cell>
          <cell r="B5110" t="str">
            <v>原始人</v>
          </cell>
        </row>
        <row r="5111">
          <cell r="A5111">
            <v>40788</v>
          </cell>
          <cell r="B5111" t="str">
            <v>原始人</v>
          </cell>
        </row>
        <row r="5112">
          <cell r="A5112">
            <v>40789</v>
          </cell>
          <cell r="B5112" t="str">
            <v>海底章鱼人</v>
          </cell>
        </row>
        <row r="5113">
          <cell r="A5113">
            <v>40790</v>
          </cell>
          <cell r="B5113" t="str">
            <v>海底章鱼人</v>
          </cell>
        </row>
        <row r="5114">
          <cell r="A5114">
            <v>40791</v>
          </cell>
          <cell r="B5114" t="str">
            <v>蜘蛛怪</v>
          </cell>
        </row>
        <row r="5115">
          <cell r="A5115">
            <v>40792</v>
          </cell>
          <cell r="B5115" t="str">
            <v>蜘蛛怪</v>
          </cell>
        </row>
        <row r="5116">
          <cell r="A5116">
            <v>40793</v>
          </cell>
          <cell r="B5116" t="str">
            <v>波罗斯</v>
          </cell>
        </row>
        <row r="5117">
          <cell r="A5117">
            <v>40794</v>
          </cell>
          <cell r="B5117" t="str">
            <v>波罗斯</v>
          </cell>
        </row>
        <row r="5118">
          <cell r="A5118">
            <v>40795</v>
          </cell>
          <cell r="B5118" t="str">
            <v>波罗斯</v>
          </cell>
        </row>
        <row r="5119">
          <cell r="A5119">
            <v>40796</v>
          </cell>
          <cell r="B5119" t="str">
            <v>波罗斯</v>
          </cell>
        </row>
        <row r="5120">
          <cell r="A5120">
            <v>40797</v>
          </cell>
          <cell r="B5120" t="str">
            <v>波罗斯</v>
          </cell>
        </row>
        <row r="5121">
          <cell r="A5121">
            <v>40798</v>
          </cell>
          <cell r="B5121" t="str">
            <v>波罗斯</v>
          </cell>
        </row>
        <row r="5122">
          <cell r="A5122">
            <v>40799</v>
          </cell>
          <cell r="B5122" t="str">
            <v>波罗斯</v>
          </cell>
        </row>
        <row r="5123">
          <cell r="A5123">
            <v>40800</v>
          </cell>
          <cell r="B5123" t="str">
            <v>波罗斯</v>
          </cell>
        </row>
        <row r="5124">
          <cell r="A5124">
            <v>40801</v>
          </cell>
          <cell r="B5124" t="str">
            <v>波罗斯</v>
          </cell>
        </row>
        <row r="5125">
          <cell r="A5125">
            <v>40802</v>
          </cell>
          <cell r="B5125" t="str">
            <v>波罗斯</v>
          </cell>
        </row>
        <row r="5126">
          <cell r="A5126">
            <v>40803</v>
          </cell>
          <cell r="B5126" t="str">
            <v>波罗斯</v>
          </cell>
        </row>
        <row r="5127">
          <cell r="A5127">
            <v>40804</v>
          </cell>
          <cell r="B5127" t="str">
            <v>波罗斯</v>
          </cell>
        </row>
        <row r="5128">
          <cell r="A5128">
            <v>40805</v>
          </cell>
          <cell r="B5128" t="str">
            <v>波罗斯</v>
          </cell>
        </row>
        <row r="5129">
          <cell r="A5129">
            <v>40806</v>
          </cell>
          <cell r="B5129" t="str">
            <v>波罗斯</v>
          </cell>
        </row>
        <row r="5130">
          <cell r="A5130">
            <v>40807</v>
          </cell>
          <cell r="B5130" t="str">
            <v>波罗斯</v>
          </cell>
        </row>
        <row r="5131">
          <cell r="A5131">
            <v>40808</v>
          </cell>
          <cell r="B5131" t="str">
            <v>毒刺</v>
          </cell>
        </row>
        <row r="5132">
          <cell r="A5132">
            <v>40809</v>
          </cell>
          <cell r="B5132" t="str">
            <v>毒刺</v>
          </cell>
        </row>
        <row r="5133">
          <cell r="A5133">
            <v>40810</v>
          </cell>
          <cell r="B5133" t="str">
            <v>毒刺</v>
          </cell>
        </row>
        <row r="5134">
          <cell r="A5134">
            <v>40811</v>
          </cell>
          <cell r="B5134" t="str">
            <v>毒刺</v>
          </cell>
        </row>
        <row r="5135">
          <cell r="A5135">
            <v>40812</v>
          </cell>
          <cell r="B5135" t="str">
            <v>毒刺</v>
          </cell>
        </row>
        <row r="5136">
          <cell r="A5136">
            <v>40813</v>
          </cell>
          <cell r="B5136" t="str">
            <v>毒刺</v>
          </cell>
        </row>
        <row r="5137">
          <cell r="A5137">
            <v>40814</v>
          </cell>
          <cell r="B5137" t="str">
            <v>毒刺</v>
          </cell>
        </row>
        <row r="5138">
          <cell r="A5138">
            <v>40815</v>
          </cell>
          <cell r="B5138" t="str">
            <v>毒刺</v>
          </cell>
        </row>
        <row r="5139">
          <cell r="A5139">
            <v>40816</v>
          </cell>
          <cell r="B5139" t="str">
            <v>毒刺</v>
          </cell>
        </row>
        <row r="5140">
          <cell r="A5140">
            <v>40817</v>
          </cell>
          <cell r="B5140" t="str">
            <v>毒刺</v>
          </cell>
        </row>
        <row r="5141">
          <cell r="A5141">
            <v>40818</v>
          </cell>
          <cell r="B5141" t="str">
            <v>毒刺</v>
          </cell>
        </row>
        <row r="5142">
          <cell r="A5142">
            <v>40819</v>
          </cell>
          <cell r="B5142" t="str">
            <v>毒刺</v>
          </cell>
        </row>
        <row r="5143">
          <cell r="A5143">
            <v>40820</v>
          </cell>
          <cell r="B5143" t="str">
            <v>毒刺</v>
          </cell>
        </row>
        <row r="5144">
          <cell r="A5144">
            <v>40821</v>
          </cell>
          <cell r="B5144" t="str">
            <v>毒刺</v>
          </cell>
        </row>
        <row r="5145">
          <cell r="A5145">
            <v>40822</v>
          </cell>
          <cell r="B5145" t="str">
            <v>毒刺</v>
          </cell>
        </row>
        <row r="5146">
          <cell r="A5146">
            <v>40823</v>
          </cell>
          <cell r="B5146" t="str">
            <v>毒刺</v>
          </cell>
        </row>
        <row r="5147">
          <cell r="A5147">
            <v>40824</v>
          </cell>
          <cell r="B5147" t="str">
            <v>毒刺</v>
          </cell>
        </row>
        <row r="5148">
          <cell r="A5148">
            <v>40825</v>
          </cell>
          <cell r="B5148" t="str">
            <v>毒刺</v>
          </cell>
        </row>
        <row r="5149">
          <cell r="A5149">
            <v>40826</v>
          </cell>
          <cell r="B5149" t="str">
            <v>毒刺</v>
          </cell>
        </row>
        <row r="5150">
          <cell r="A5150">
            <v>40827</v>
          </cell>
          <cell r="B5150" t="str">
            <v>毒刺</v>
          </cell>
        </row>
        <row r="5151">
          <cell r="A5151">
            <v>40828</v>
          </cell>
          <cell r="B5151" t="str">
            <v>毒刺</v>
          </cell>
        </row>
        <row r="5152">
          <cell r="A5152">
            <v>40829</v>
          </cell>
          <cell r="B5152" t="str">
            <v>毒刺</v>
          </cell>
        </row>
        <row r="5153">
          <cell r="A5153">
            <v>40830</v>
          </cell>
          <cell r="B5153" t="str">
            <v>毒刺</v>
          </cell>
        </row>
        <row r="5154">
          <cell r="A5154">
            <v>40831</v>
          </cell>
          <cell r="B5154" t="str">
            <v>毒刺</v>
          </cell>
        </row>
        <row r="5155">
          <cell r="A5155">
            <v>40832</v>
          </cell>
          <cell r="B5155" t="str">
            <v>毒刺</v>
          </cell>
        </row>
        <row r="5156">
          <cell r="A5156">
            <v>40833</v>
          </cell>
          <cell r="B5156" t="str">
            <v>毒刺</v>
          </cell>
        </row>
        <row r="5157">
          <cell r="A5157">
            <v>40834</v>
          </cell>
          <cell r="B5157" t="str">
            <v>毒刺</v>
          </cell>
        </row>
        <row r="5158">
          <cell r="A5158">
            <v>40835</v>
          </cell>
          <cell r="B5158" t="str">
            <v>毒刺</v>
          </cell>
        </row>
        <row r="5159">
          <cell r="A5159">
            <v>40836</v>
          </cell>
          <cell r="B5159" t="str">
            <v>毒刺</v>
          </cell>
        </row>
        <row r="5160">
          <cell r="A5160">
            <v>40837</v>
          </cell>
          <cell r="B5160" t="str">
            <v>毒刺</v>
          </cell>
        </row>
        <row r="5161">
          <cell r="A5161">
            <v>40838</v>
          </cell>
          <cell r="B5161" t="str">
            <v>梅而紫迦德</v>
          </cell>
        </row>
        <row r="5162">
          <cell r="A5162">
            <v>40839</v>
          </cell>
          <cell r="B5162" t="str">
            <v>梅而紫迦德</v>
          </cell>
        </row>
        <row r="5163">
          <cell r="A5163">
            <v>40840</v>
          </cell>
          <cell r="B5163" t="str">
            <v>梅而紫迦德</v>
          </cell>
        </row>
        <row r="5164">
          <cell r="A5164">
            <v>40841</v>
          </cell>
          <cell r="B5164" t="str">
            <v>梅而紫迦德</v>
          </cell>
        </row>
        <row r="5165">
          <cell r="A5165">
            <v>40842</v>
          </cell>
          <cell r="B5165" t="str">
            <v>梅而紫迦德</v>
          </cell>
        </row>
        <row r="5166">
          <cell r="A5166">
            <v>40843</v>
          </cell>
          <cell r="B5166" t="str">
            <v>梅而紫迦德</v>
          </cell>
        </row>
        <row r="5167">
          <cell r="A5167">
            <v>40844</v>
          </cell>
          <cell r="B5167" t="str">
            <v>梅而紫迦德</v>
          </cell>
        </row>
        <row r="5168">
          <cell r="A5168">
            <v>40845</v>
          </cell>
          <cell r="B5168" t="str">
            <v>梅而紫迦德</v>
          </cell>
        </row>
        <row r="5169">
          <cell r="A5169">
            <v>40846</v>
          </cell>
          <cell r="B5169" t="str">
            <v>梅而紫迦德</v>
          </cell>
        </row>
        <row r="5170">
          <cell r="A5170">
            <v>40847</v>
          </cell>
          <cell r="B5170" t="str">
            <v>梅而紫迦德</v>
          </cell>
        </row>
        <row r="5171">
          <cell r="A5171">
            <v>40848</v>
          </cell>
          <cell r="B5171" t="str">
            <v>梅而紫迦德</v>
          </cell>
        </row>
        <row r="5172">
          <cell r="A5172">
            <v>40849</v>
          </cell>
          <cell r="B5172" t="str">
            <v>梅而紫迦德</v>
          </cell>
        </row>
        <row r="5173">
          <cell r="A5173">
            <v>40850</v>
          </cell>
          <cell r="B5173" t="str">
            <v>梅而紫迦德</v>
          </cell>
        </row>
        <row r="5174">
          <cell r="A5174">
            <v>40851</v>
          </cell>
          <cell r="B5174" t="str">
            <v>梅而紫迦德</v>
          </cell>
        </row>
        <row r="5175">
          <cell r="A5175">
            <v>40852</v>
          </cell>
          <cell r="B5175" t="str">
            <v>梅而紫迦德</v>
          </cell>
        </row>
        <row r="5176">
          <cell r="A5176">
            <v>40853</v>
          </cell>
          <cell r="B5176" t="str">
            <v>梅而紫迦德</v>
          </cell>
        </row>
        <row r="5177">
          <cell r="A5177">
            <v>40854</v>
          </cell>
          <cell r="B5177" t="str">
            <v>梅而紫迦德</v>
          </cell>
        </row>
        <row r="5178">
          <cell r="A5178">
            <v>40855</v>
          </cell>
          <cell r="B5178" t="str">
            <v>梅而紫迦德</v>
          </cell>
        </row>
        <row r="5179">
          <cell r="A5179">
            <v>40856</v>
          </cell>
          <cell r="B5179" t="str">
            <v>梅而紫迦德</v>
          </cell>
        </row>
        <row r="5180">
          <cell r="A5180">
            <v>40857</v>
          </cell>
          <cell r="B5180" t="str">
            <v>梅而紫迦德</v>
          </cell>
        </row>
        <row r="5181">
          <cell r="A5181">
            <v>40858</v>
          </cell>
          <cell r="B5181" t="str">
            <v>梅而紫迦德</v>
          </cell>
        </row>
        <row r="5182">
          <cell r="A5182">
            <v>40859</v>
          </cell>
          <cell r="B5182" t="str">
            <v>梅而紫迦德</v>
          </cell>
        </row>
        <row r="5183">
          <cell r="A5183">
            <v>40860</v>
          </cell>
          <cell r="B5183" t="str">
            <v>梅而紫迦德</v>
          </cell>
        </row>
        <row r="5184">
          <cell r="A5184">
            <v>40861</v>
          </cell>
          <cell r="B5184" t="str">
            <v>梅而紫迦德</v>
          </cell>
        </row>
        <row r="5185">
          <cell r="A5185">
            <v>40862</v>
          </cell>
          <cell r="B5185" t="str">
            <v>梅而紫迦德</v>
          </cell>
        </row>
        <row r="5186">
          <cell r="A5186">
            <v>40863</v>
          </cell>
          <cell r="B5186" t="str">
            <v>梅而紫迦德</v>
          </cell>
        </row>
        <row r="5187">
          <cell r="A5187">
            <v>40864</v>
          </cell>
          <cell r="B5187" t="str">
            <v>梅而紫迦德</v>
          </cell>
        </row>
        <row r="5188">
          <cell r="A5188">
            <v>40865</v>
          </cell>
          <cell r="B5188" t="str">
            <v>梅而紫迦德</v>
          </cell>
        </row>
        <row r="5189">
          <cell r="A5189">
            <v>40866</v>
          </cell>
          <cell r="B5189" t="str">
            <v>梅而紫迦德</v>
          </cell>
        </row>
        <row r="5190">
          <cell r="A5190">
            <v>40867</v>
          </cell>
          <cell r="B5190" t="str">
            <v>梅而紫迦德</v>
          </cell>
        </row>
        <row r="5191">
          <cell r="A5191">
            <v>40868</v>
          </cell>
          <cell r="B5191" t="str">
            <v>饿狼</v>
          </cell>
        </row>
        <row r="5192">
          <cell r="A5192">
            <v>40869</v>
          </cell>
          <cell r="B5192" t="str">
            <v>饿狼</v>
          </cell>
        </row>
        <row r="5193">
          <cell r="A5193">
            <v>40870</v>
          </cell>
          <cell r="B5193" t="str">
            <v>饿狼</v>
          </cell>
        </row>
        <row r="5194">
          <cell r="A5194">
            <v>40871</v>
          </cell>
          <cell r="B5194" t="str">
            <v>饿狼</v>
          </cell>
        </row>
        <row r="5195">
          <cell r="A5195">
            <v>40872</v>
          </cell>
          <cell r="B5195" t="str">
            <v>饿狼</v>
          </cell>
        </row>
        <row r="5196">
          <cell r="A5196">
            <v>40873</v>
          </cell>
          <cell r="B5196" t="str">
            <v>饿狼</v>
          </cell>
        </row>
        <row r="5197">
          <cell r="A5197">
            <v>40874</v>
          </cell>
          <cell r="B5197" t="str">
            <v>饿狼</v>
          </cell>
        </row>
        <row r="5198">
          <cell r="A5198">
            <v>40875</v>
          </cell>
          <cell r="B5198" t="str">
            <v>饿狼</v>
          </cell>
        </row>
        <row r="5199">
          <cell r="A5199">
            <v>40876</v>
          </cell>
          <cell r="B5199" t="str">
            <v>饿狼</v>
          </cell>
        </row>
        <row r="5200">
          <cell r="A5200">
            <v>40877</v>
          </cell>
          <cell r="B5200" t="str">
            <v>饿狼</v>
          </cell>
        </row>
        <row r="5201">
          <cell r="A5201">
            <v>40878</v>
          </cell>
          <cell r="B5201" t="str">
            <v>饿狼</v>
          </cell>
        </row>
        <row r="5202">
          <cell r="A5202">
            <v>40879</v>
          </cell>
          <cell r="B5202" t="str">
            <v>饿狼</v>
          </cell>
        </row>
        <row r="5203">
          <cell r="A5203">
            <v>40880</v>
          </cell>
          <cell r="B5203" t="str">
            <v>饿狼</v>
          </cell>
        </row>
        <row r="5204">
          <cell r="A5204">
            <v>40881</v>
          </cell>
          <cell r="B5204" t="str">
            <v>饿狼</v>
          </cell>
        </row>
        <row r="5205">
          <cell r="A5205">
            <v>40882</v>
          </cell>
          <cell r="B5205" t="str">
            <v>饿狼</v>
          </cell>
        </row>
        <row r="5206">
          <cell r="A5206">
            <v>40883</v>
          </cell>
          <cell r="B5206" t="str">
            <v>机神G4</v>
          </cell>
        </row>
        <row r="5207">
          <cell r="A5207">
            <v>40884</v>
          </cell>
          <cell r="B5207" t="str">
            <v>机神G4</v>
          </cell>
        </row>
        <row r="5208">
          <cell r="A5208">
            <v>40885</v>
          </cell>
          <cell r="B5208" t="str">
            <v>机神G4</v>
          </cell>
        </row>
        <row r="5209">
          <cell r="A5209">
            <v>40886</v>
          </cell>
          <cell r="B5209" t="str">
            <v>机神G4</v>
          </cell>
        </row>
        <row r="5210">
          <cell r="A5210">
            <v>40887</v>
          </cell>
          <cell r="B5210" t="str">
            <v>机神G4</v>
          </cell>
        </row>
        <row r="5211">
          <cell r="A5211">
            <v>40888</v>
          </cell>
          <cell r="B5211" t="str">
            <v>机神G4</v>
          </cell>
        </row>
        <row r="5212">
          <cell r="A5212">
            <v>40889</v>
          </cell>
          <cell r="B5212" t="str">
            <v>机神G4</v>
          </cell>
        </row>
        <row r="5213">
          <cell r="A5213">
            <v>40890</v>
          </cell>
          <cell r="B5213" t="str">
            <v>机神G4</v>
          </cell>
        </row>
        <row r="5214">
          <cell r="A5214">
            <v>40891</v>
          </cell>
          <cell r="B5214" t="str">
            <v>机神G4</v>
          </cell>
        </row>
        <row r="5215">
          <cell r="A5215">
            <v>40892</v>
          </cell>
          <cell r="B5215" t="str">
            <v>机神G4</v>
          </cell>
        </row>
        <row r="5216">
          <cell r="A5216">
            <v>40893</v>
          </cell>
          <cell r="B5216" t="str">
            <v>机神G4</v>
          </cell>
        </row>
        <row r="5217">
          <cell r="A5217">
            <v>40894</v>
          </cell>
          <cell r="B5217" t="str">
            <v>机神G4</v>
          </cell>
        </row>
        <row r="5218">
          <cell r="A5218">
            <v>40895</v>
          </cell>
          <cell r="B5218" t="str">
            <v>机神G4</v>
          </cell>
        </row>
        <row r="5219">
          <cell r="A5219">
            <v>40896</v>
          </cell>
          <cell r="B5219" t="str">
            <v>机神G4</v>
          </cell>
        </row>
        <row r="5220">
          <cell r="A5220">
            <v>40897</v>
          </cell>
          <cell r="B5220" t="str">
            <v>机神G4</v>
          </cell>
        </row>
        <row r="5221">
          <cell r="A5221">
            <v>40898</v>
          </cell>
          <cell r="B5221" t="str">
            <v>机神G4</v>
          </cell>
        </row>
        <row r="5222">
          <cell r="A5222">
            <v>40899</v>
          </cell>
          <cell r="B5222" t="str">
            <v>机神G4</v>
          </cell>
        </row>
        <row r="5223">
          <cell r="A5223">
            <v>40900</v>
          </cell>
          <cell r="B5223" t="str">
            <v>机神G4</v>
          </cell>
        </row>
        <row r="5224">
          <cell r="A5224">
            <v>40901</v>
          </cell>
          <cell r="B5224" t="str">
            <v>机神G4</v>
          </cell>
        </row>
        <row r="5225">
          <cell r="A5225">
            <v>40902</v>
          </cell>
          <cell r="B5225" t="str">
            <v>机神G4</v>
          </cell>
        </row>
        <row r="5226">
          <cell r="A5226">
            <v>40903</v>
          </cell>
          <cell r="B5226" t="str">
            <v>机神G4</v>
          </cell>
        </row>
        <row r="5227">
          <cell r="A5227">
            <v>40904</v>
          </cell>
          <cell r="B5227" t="str">
            <v>机神G4</v>
          </cell>
        </row>
        <row r="5228">
          <cell r="A5228">
            <v>40905</v>
          </cell>
          <cell r="B5228" t="str">
            <v>机神G4</v>
          </cell>
        </row>
        <row r="5229">
          <cell r="A5229">
            <v>40906</v>
          </cell>
          <cell r="B5229" t="str">
            <v>机神G4</v>
          </cell>
        </row>
        <row r="5230">
          <cell r="A5230">
            <v>40907</v>
          </cell>
          <cell r="B5230" t="str">
            <v>机神G4</v>
          </cell>
        </row>
        <row r="5231">
          <cell r="A5231">
            <v>40908</v>
          </cell>
          <cell r="B5231" t="str">
            <v>机神G4</v>
          </cell>
        </row>
        <row r="5232">
          <cell r="A5232">
            <v>40909</v>
          </cell>
          <cell r="B5232" t="str">
            <v>机神G4</v>
          </cell>
        </row>
        <row r="5233">
          <cell r="A5233">
            <v>40910</v>
          </cell>
          <cell r="B5233" t="str">
            <v>机神G4</v>
          </cell>
        </row>
        <row r="5234">
          <cell r="A5234">
            <v>40911</v>
          </cell>
          <cell r="B5234" t="str">
            <v>机神G4</v>
          </cell>
        </row>
        <row r="5235">
          <cell r="A5235">
            <v>40912</v>
          </cell>
          <cell r="B5235" t="str">
            <v>机神G4</v>
          </cell>
        </row>
        <row r="5236">
          <cell r="A5236">
            <v>40913</v>
          </cell>
          <cell r="B5236" t="str">
            <v>万年蝉成虫</v>
          </cell>
        </row>
        <row r="5237">
          <cell r="A5237">
            <v>40914</v>
          </cell>
          <cell r="B5237" t="str">
            <v>万年蝉成虫</v>
          </cell>
        </row>
        <row r="5238">
          <cell r="A5238">
            <v>40915</v>
          </cell>
          <cell r="B5238" t="str">
            <v>万年蝉成虫</v>
          </cell>
        </row>
        <row r="5239">
          <cell r="A5239">
            <v>40916</v>
          </cell>
          <cell r="B5239" t="str">
            <v>万年蝉成虫</v>
          </cell>
        </row>
        <row r="5240">
          <cell r="A5240">
            <v>40917</v>
          </cell>
          <cell r="B5240" t="str">
            <v>万年蝉成虫</v>
          </cell>
        </row>
        <row r="5241">
          <cell r="A5241">
            <v>40918</v>
          </cell>
          <cell r="B5241" t="str">
            <v>万年蝉成虫</v>
          </cell>
        </row>
        <row r="5242">
          <cell r="A5242">
            <v>40919</v>
          </cell>
          <cell r="B5242" t="str">
            <v>万年蝉成虫</v>
          </cell>
        </row>
        <row r="5243">
          <cell r="A5243">
            <v>40920</v>
          </cell>
          <cell r="B5243" t="str">
            <v>万年蝉成虫</v>
          </cell>
        </row>
        <row r="5244">
          <cell r="A5244">
            <v>40921</v>
          </cell>
          <cell r="B5244" t="str">
            <v>万年蝉成虫</v>
          </cell>
        </row>
        <row r="5245">
          <cell r="A5245">
            <v>40922</v>
          </cell>
          <cell r="B5245" t="str">
            <v>万年蝉成虫</v>
          </cell>
        </row>
        <row r="5246">
          <cell r="A5246">
            <v>40923</v>
          </cell>
          <cell r="B5246" t="str">
            <v>万年蝉成虫</v>
          </cell>
        </row>
        <row r="5247">
          <cell r="A5247">
            <v>40924</v>
          </cell>
          <cell r="B5247" t="str">
            <v>万年蝉成虫</v>
          </cell>
        </row>
        <row r="5248">
          <cell r="A5248">
            <v>40925</v>
          </cell>
          <cell r="B5248" t="str">
            <v>万年蝉成虫</v>
          </cell>
        </row>
        <row r="5249">
          <cell r="A5249">
            <v>40926</v>
          </cell>
          <cell r="B5249" t="str">
            <v>万年蝉成虫</v>
          </cell>
        </row>
        <row r="5250">
          <cell r="A5250">
            <v>40927</v>
          </cell>
          <cell r="B5250" t="str">
            <v>万年蝉成虫</v>
          </cell>
        </row>
        <row r="5251">
          <cell r="A5251">
            <v>40928</v>
          </cell>
          <cell r="B5251" t="str">
            <v>万年蝉成虫</v>
          </cell>
        </row>
        <row r="5252">
          <cell r="A5252">
            <v>40929</v>
          </cell>
          <cell r="B5252" t="str">
            <v>万年蝉成虫</v>
          </cell>
        </row>
        <row r="5253">
          <cell r="A5253">
            <v>40930</v>
          </cell>
          <cell r="B5253" t="str">
            <v>万年蝉成虫</v>
          </cell>
        </row>
        <row r="5254">
          <cell r="A5254">
            <v>40931</v>
          </cell>
          <cell r="B5254" t="str">
            <v>万年蝉成虫</v>
          </cell>
        </row>
        <row r="5255">
          <cell r="A5255">
            <v>40932</v>
          </cell>
          <cell r="B5255" t="str">
            <v>万年蝉成虫</v>
          </cell>
        </row>
        <row r="5256">
          <cell r="A5256">
            <v>40933</v>
          </cell>
          <cell r="B5256" t="str">
            <v>万年蝉成虫</v>
          </cell>
        </row>
        <row r="5257">
          <cell r="A5257">
            <v>40934</v>
          </cell>
          <cell r="B5257" t="str">
            <v>万年蝉成虫</v>
          </cell>
        </row>
        <row r="5258">
          <cell r="A5258">
            <v>40935</v>
          </cell>
          <cell r="B5258" t="str">
            <v>万年蝉成虫</v>
          </cell>
        </row>
        <row r="5259">
          <cell r="A5259">
            <v>40936</v>
          </cell>
          <cell r="B5259" t="str">
            <v>万年蝉成虫</v>
          </cell>
        </row>
        <row r="5260">
          <cell r="A5260">
            <v>40937</v>
          </cell>
          <cell r="B5260" t="str">
            <v>万年蝉成虫</v>
          </cell>
        </row>
        <row r="5261">
          <cell r="A5261">
            <v>40938</v>
          </cell>
          <cell r="B5261" t="str">
            <v>万年蝉成虫</v>
          </cell>
        </row>
        <row r="5262">
          <cell r="A5262">
            <v>40939</v>
          </cell>
          <cell r="B5262" t="str">
            <v>万年蝉成虫</v>
          </cell>
        </row>
        <row r="5263">
          <cell r="A5263">
            <v>40940</v>
          </cell>
          <cell r="B5263" t="str">
            <v>万年蝉成虫</v>
          </cell>
        </row>
        <row r="5264">
          <cell r="A5264">
            <v>40941</v>
          </cell>
          <cell r="B5264" t="str">
            <v>万年蝉成虫</v>
          </cell>
        </row>
        <row r="5265">
          <cell r="A5265">
            <v>40942</v>
          </cell>
          <cell r="B5265" t="str">
            <v>万年蝉成虫</v>
          </cell>
        </row>
        <row r="5266">
          <cell r="A5266">
            <v>40943</v>
          </cell>
          <cell r="B5266" t="str">
            <v>变异巨人</v>
          </cell>
        </row>
        <row r="5267">
          <cell r="A5267">
            <v>40944</v>
          </cell>
          <cell r="B5267" t="str">
            <v>变异巨人</v>
          </cell>
        </row>
        <row r="5268">
          <cell r="A5268">
            <v>40945</v>
          </cell>
          <cell r="B5268" t="str">
            <v>变异巨人</v>
          </cell>
        </row>
        <row r="5269">
          <cell r="A5269">
            <v>40946</v>
          </cell>
          <cell r="B5269" t="str">
            <v>变异巨人</v>
          </cell>
        </row>
        <row r="5270">
          <cell r="A5270">
            <v>40947</v>
          </cell>
          <cell r="B5270" t="str">
            <v>变异巨人</v>
          </cell>
        </row>
        <row r="5271">
          <cell r="A5271">
            <v>40948</v>
          </cell>
          <cell r="B5271" t="str">
            <v>变异巨人</v>
          </cell>
        </row>
        <row r="5272">
          <cell r="A5272">
            <v>40949</v>
          </cell>
          <cell r="B5272" t="str">
            <v>变异巨人</v>
          </cell>
        </row>
        <row r="5273">
          <cell r="A5273">
            <v>40950</v>
          </cell>
          <cell r="B5273" t="str">
            <v>变异巨人</v>
          </cell>
        </row>
        <row r="5274">
          <cell r="A5274">
            <v>40951</v>
          </cell>
          <cell r="B5274" t="str">
            <v>变异巨人</v>
          </cell>
        </row>
        <row r="5275">
          <cell r="A5275">
            <v>40952</v>
          </cell>
          <cell r="B5275" t="str">
            <v>变异巨人</v>
          </cell>
        </row>
        <row r="5276">
          <cell r="A5276">
            <v>40953</v>
          </cell>
          <cell r="B5276" t="str">
            <v>变异巨人</v>
          </cell>
        </row>
        <row r="5277">
          <cell r="A5277">
            <v>40954</v>
          </cell>
          <cell r="B5277" t="str">
            <v>变异巨人</v>
          </cell>
        </row>
        <row r="5278">
          <cell r="A5278">
            <v>40955</v>
          </cell>
          <cell r="B5278" t="str">
            <v>变异巨人</v>
          </cell>
        </row>
        <row r="5279">
          <cell r="A5279">
            <v>40956</v>
          </cell>
          <cell r="B5279" t="str">
            <v>变异巨人</v>
          </cell>
        </row>
        <row r="5280">
          <cell r="A5280">
            <v>40957</v>
          </cell>
          <cell r="B5280" t="str">
            <v>变异巨人</v>
          </cell>
        </row>
        <row r="5281">
          <cell r="A5281">
            <v>40958</v>
          </cell>
          <cell r="B5281" t="str">
            <v>变异巨人</v>
          </cell>
        </row>
        <row r="5282">
          <cell r="A5282">
            <v>40959</v>
          </cell>
          <cell r="B5282" t="str">
            <v>变异巨人</v>
          </cell>
        </row>
        <row r="5283">
          <cell r="A5283">
            <v>40960</v>
          </cell>
          <cell r="B5283" t="str">
            <v>变异巨人</v>
          </cell>
        </row>
        <row r="5284">
          <cell r="A5284">
            <v>40961</v>
          </cell>
          <cell r="B5284" t="str">
            <v>变异巨人</v>
          </cell>
        </row>
        <row r="5285">
          <cell r="A5285">
            <v>40962</v>
          </cell>
          <cell r="B5285" t="str">
            <v>变异巨人</v>
          </cell>
        </row>
        <row r="5286">
          <cell r="A5286">
            <v>40963</v>
          </cell>
          <cell r="B5286" t="str">
            <v>变异巨人</v>
          </cell>
        </row>
        <row r="5287">
          <cell r="A5287">
            <v>40964</v>
          </cell>
          <cell r="B5287" t="str">
            <v>变异巨人</v>
          </cell>
        </row>
        <row r="5288">
          <cell r="A5288">
            <v>40965</v>
          </cell>
          <cell r="B5288" t="str">
            <v>变异巨人</v>
          </cell>
        </row>
        <row r="5289">
          <cell r="A5289">
            <v>40966</v>
          </cell>
          <cell r="B5289" t="str">
            <v>变异巨人</v>
          </cell>
        </row>
        <row r="5290">
          <cell r="A5290">
            <v>40967</v>
          </cell>
          <cell r="B5290" t="str">
            <v>变异巨人</v>
          </cell>
        </row>
        <row r="5291">
          <cell r="A5291">
            <v>40968</v>
          </cell>
          <cell r="B5291" t="str">
            <v>变异巨人</v>
          </cell>
        </row>
        <row r="5292">
          <cell r="A5292">
            <v>40969</v>
          </cell>
          <cell r="B5292" t="str">
            <v>变异巨人</v>
          </cell>
        </row>
        <row r="5293">
          <cell r="A5293">
            <v>40970</v>
          </cell>
          <cell r="B5293" t="str">
            <v>变异巨人</v>
          </cell>
        </row>
        <row r="5294">
          <cell r="A5294">
            <v>40971</v>
          </cell>
          <cell r="B5294" t="str">
            <v>变异巨人</v>
          </cell>
        </row>
        <row r="5295">
          <cell r="A5295">
            <v>40972</v>
          </cell>
          <cell r="B5295" t="str">
            <v>变异巨人</v>
          </cell>
        </row>
        <row r="5296">
          <cell r="A5296">
            <v>40973</v>
          </cell>
          <cell r="B5296" t="str">
            <v>古力斯尼亚</v>
          </cell>
        </row>
        <row r="5297">
          <cell r="A5297">
            <v>40974</v>
          </cell>
          <cell r="B5297" t="str">
            <v>古力斯尼亚</v>
          </cell>
        </row>
        <row r="5298">
          <cell r="A5298">
            <v>40975</v>
          </cell>
          <cell r="B5298" t="str">
            <v>古力斯尼亚</v>
          </cell>
        </row>
        <row r="5299">
          <cell r="A5299">
            <v>40976</v>
          </cell>
          <cell r="B5299" t="str">
            <v>古力斯尼亚</v>
          </cell>
        </row>
        <row r="5300">
          <cell r="A5300">
            <v>40977</v>
          </cell>
          <cell r="B5300" t="str">
            <v>古力斯尼亚</v>
          </cell>
        </row>
        <row r="5301">
          <cell r="A5301">
            <v>40978</v>
          </cell>
          <cell r="B5301" t="str">
            <v>古力斯尼亚</v>
          </cell>
        </row>
        <row r="5302">
          <cell r="A5302">
            <v>40979</v>
          </cell>
          <cell r="B5302" t="str">
            <v>古力斯尼亚</v>
          </cell>
        </row>
        <row r="5303">
          <cell r="A5303">
            <v>40980</v>
          </cell>
          <cell r="B5303" t="str">
            <v>古力斯尼亚</v>
          </cell>
        </row>
        <row r="5304">
          <cell r="A5304">
            <v>40981</v>
          </cell>
          <cell r="B5304" t="str">
            <v>古力斯尼亚</v>
          </cell>
        </row>
        <row r="5305">
          <cell r="A5305">
            <v>40982</v>
          </cell>
          <cell r="B5305" t="str">
            <v>古力斯尼亚</v>
          </cell>
        </row>
        <row r="5306">
          <cell r="A5306">
            <v>40983</v>
          </cell>
          <cell r="B5306" t="str">
            <v>古力斯尼亚</v>
          </cell>
        </row>
        <row r="5307">
          <cell r="A5307">
            <v>40984</v>
          </cell>
          <cell r="B5307" t="str">
            <v>古力斯尼亚</v>
          </cell>
        </row>
        <row r="5308">
          <cell r="A5308">
            <v>40985</v>
          </cell>
          <cell r="B5308" t="str">
            <v>古力斯尼亚</v>
          </cell>
        </row>
        <row r="5309">
          <cell r="A5309">
            <v>40986</v>
          </cell>
          <cell r="B5309" t="str">
            <v>古力斯尼亚</v>
          </cell>
        </row>
        <row r="5310">
          <cell r="A5310">
            <v>40987</v>
          </cell>
          <cell r="B5310" t="str">
            <v>古力斯尼亚</v>
          </cell>
        </row>
        <row r="5311">
          <cell r="A5311">
            <v>40988</v>
          </cell>
          <cell r="B5311" t="str">
            <v>古力斯尼亚</v>
          </cell>
        </row>
        <row r="5312">
          <cell r="A5312">
            <v>40989</v>
          </cell>
          <cell r="B5312" t="str">
            <v>古力斯尼亚</v>
          </cell>
        </row>
        <row r="5313">
          <cell r="A5313">
            <v>40990</v>
          </cell>
          <cell r="B5313" t="str">
            <v>古力斯尼亚</v>
          </cell>
        </row>
        <row r="5314">
          <cell r="A5314">
            <v>40991</v>
          </cell>
          <cell r="B5314" t="str">
            <v>古力斯尼亚</v>
          </cell>
        </row>
        <row r="5315">
          <cell r="A5315">
            <v>40992</v>
          </cell>
          <cell r="B5315" t="str">
            <v>古力斯尼亚</v>
          </cell>
        </row>
        <row r="5316">
          <cell r="A5316">
            <v>40993</v>
          </cell>
          <cell r="B5316" t="str">
            <v>古力斯尼亚</v>
          </cell>
        </row>
        <row r="5317">
          <cell r="A5317">
            <v>40994</v>
          </cell>
          <cell r="B5317" t="str">
            <v>古力斯尼亚</v>
          </cell>
        </row>
        <row r="5318">
          <cell r="A5318">
            <v>40995</v>
          </cell>
          <cell r="B5318" t="str">
            <v>古力斯尼亚</v>
          </cell>
        </row>
        <row r="5319">
          <cell r="A5319">
            <v>40996</v>
          </cell>
          <cell r="B5319" t="str">
            <v>古力斯尼亚</v>
          </cell>
        </row>
        <row r="5320">
          <cell r="A5320">
            <v>40997</v>
          </cell>
          <cell r="B5320" t="str">
            <v>古力斯尼亚</v>
          </cell>
        </row>
        <row r="5321">
          <cell r="A5321">
            <v>40998</v>
          </cell>
          <cell r="B5321" t="str">
            <v>古力斯尼亚</v>
          </cell>
        </row>
        <row r="5322">
          <cell r="A5322">
            <v>40999</v>
          </cell>
          <cell r="B5322" t="str">
            <v>古力斯尼亚</v>
          </cell>
        </row>
        <row r="5323">
          <cell r="A5323">
            <v>41000</v>
          </cell>
          <cell r="B5323" t="str">
            <v>古力斯尼亚</v>
          </cell>
        </row>
        <row r="5324">
          <cell r="A5324">
            <v>41001</v>
          </cell>
          <cell r="B5324" t="str">
            <v>古力斯尼亚</v>
          </cell>
        </row>
        <row r="5325">
          <cell r="A5325">
            <v>41002</v>
          </cell>
          <cell r="B5325" t="str">
            <v>古力斯尼亚</v>
          </cell>
        </row>
        <row r="5326">
          <cell r="A5326">
            <v>41003</v>
          </cell>
          <cell r="B5326" t="str">
            <v>蜈蚣长老</v>
          </cell>
        </row>
        <row r="5327">
          <cell r="A5327">
            <v>41004</v>
          </cell>
          <cell r="B5327" t="str">
            <v>蜈蚣长老</v>
          </cell>
        </row>
        <row r="5328">
          <cell r="A5328">
            <v>41005</v>
          </cell>
          <cell r="B5328" t="str">
            <v>蜈蚣长老</v>
          </cell>
        </row>
        <row r="5329">
          <cell r="A5329">
            <v>41006</v>
          </cell>
          <cell r="B5329" t="str">
            <v>蜈蚣长老</v>
          </cell>
        </row>
        <row r="5330">
          <cell r="A5330">
            <v>41007</v>
          </cell>
          <cell r="B5330" t="str">
            <v>蜈蚣长老</v>
          </cell>
        </row>
        <row r="5331">
          <cell r="A5331">
            <v>41008</v>
          </cell>
          <cell r="B5331" t="str">
            <v>蜈蚣长老</v>
          </cell>
        </row>
        <row r="5332">
          <cell r="A5332">
            <v>41009</v>
          </cell>
          <cell r="B5332" t="str">
            <v>蜈蚣长老</v>
          </cell>
        </row>
        <row r="5333">
          <cell r="A5333">
            <v>41010</v>
          </cell>
          <cell r="B5333" t="str">
            <v>蜈蚣长老</v>
          </cell>
        </row>
        <row r="5334">
          <cell r="A5334">
            <v>41011</v>
          </cell>
          <cell r="B5334" t="str">
            <v>蜈蚣长老</v>
          </cell>
        </row>
        <row r="5335">
          <cell r="A5335">
            <v>41012</v>
          </cell>
          <cell r="B5335" t="str">
            <v>蜈蚣长老</v>
          </cell>
        </row>
        <row r="5336">
          <cell r="A5336">
            <v>41013</v>
          </cell>
          <cell r="B5336" t="str">
            <v>蜈蚣长老</v>
          </cell>
        </row>
        <row r="5337">
          <cell r="A5337">
            <v>41014</v>
          </cell>
          <cell r="B5337" t="str">
            <v>蜈蚣长老</v>
          </cell>
        </row>
        <row r="5338">
          <cell r="A5338">
            <v>41015</v>
          </cell>
          <cell r="B5338" t="str">
            <v>蜈蚣长老</v>
          </cell>
        </row>
        <row r="5339">
          <cell r="A5339">
            <v>41016</v>
          </cell>
          <cell r="B5339" t="str">
            <v>蜈蚣长老</v>
          </cell>
        </row>
        <row r="5340">
          <cell r="A5340">
            <v>41017</v>
          </cell>
          <cell r="B5340" t="str">
            <v>蜈蚣长老</v>
          </cell>
        </row>
        <row r="5341">
          <cell r="A5341">
            <v>41018</v>
          </cell>
          <cell r="B5341" t="str">
            <v>蜈蚣长老</v>
          </cell>
        </row>
        <row r="5342">
          <cell r="A5342">
            <v>41019</v>
          </cell>
          <cell r="B5342" t="str">
            <v>蜈蚣长老</v>
          </cell>
        </row>
        <row r="5343">
          <cell r="A5343">
            <v>41020</v>
          </cell>
          <cell r="B5343" t="str">
            <v>蜈蚣长老</v>
          </cell>
        </row>
        <row r="5344">
          <cell r="A5344">
            <v>41021</v>
          </cell>
          <cell r="B5344" t="str">
            <v>蜈蚣长老</v>
          </cell>
        </row>
        <row r="5345">
          <cell r="A5345">
            <v>41022</v>
          </cell>
          <cell r="B5345" t="str">
            <v>蜈蚣长老</v>
          </cell>
        </row>
        <row r="5346">
          <cell r="A5346">
            <v>41023</v>
          </cell>
          <cell r="B5346" t="str">
            <v>蜈蚣长老</v>
          </cell>
        </row>
        <row r="5347">
          <cell r="A5347">
            <v>41024</v>
          </cell>
          <cell r="B5347" t="str">
            <v>蜈蚣长老</v>
          </cell>
        </row>
        <row r="5348">
          <cell r="A5348">
            <v>41025</v>
          </cell>
          <cell r="B5348" t="str">
            <v>蜈蚣长老</v>
          </cell>
        </row>
        <row r="5349">
          <cell r="A5349">
            <v>41026</v>
          </cell>
          <cell r="B5349" t="str">
            <v>蜈蚣长老</v>
          </cell>
        </row>
        <row r="5350">
          <cell r="A5350">
            <v>41027</v>
          </cell>
          <cell r="B5350" t="str">
            <v>蜈蚣长老</v>
          </cell>
        </row>
        <row r="5351">
          <cell r="A5351">
            <v>41028</v>
          </cell>
          <cell r="B5351" t="str">
            <v>蜈蚣长老</v>
          </cell>
        </row>
        <row r="5352">
          <cell r="A5352">
            <v>41029</v>
          </cell>
          <cell r="B5352" t="str">
            <v>蜈蚣长老</v>
          </cell>
        </row>
        <row r="5353">
          <cell r="A5353">
            <v>41030</v>
          </cell>
          <cell r="B5353" t="str">
            <v>蜈蚣长老</v>
          </cell>
        </row>
        <row r="5354">
          <cell r="A5354">
            <v>41031</v>
          </cell>
          <cell r="B5354" t="str">
            <v>蜈蚣长老</v>
          </cell>
        </row>
        <row r="5355">
          <cell r="A5355">
            <v>41032</v>
          </cell>
          <cell r="B5355" t="str">
            <v>蜈蚣长老</v>
          </cell>
        </row>
        <row r="5356">
          <cell r="A5356">
            <v>41033</v>
          </cell>
          <cell r="B5356" t="str">
            <v>银色獠牙</v>
          </cell>
        </row>
        <row r="5357">
          <cell r="A5357">
            <v>41034</v>
          </cell>
          <cell r="B5357" t="str">
            <v>银色獠牙</v>
          </cell>
        </row>
        <row r="5358">
          <cell r="A5358">
            <v>41035</v>
          </cell>
          <cell r="B5358" t="str">
            <v>银色獠牙</v>
          </cell>
        </row>
        <row r="5359">
          <cell r="A5359">
            <v>41036</v>
          </cell>
          <cell r="B5359" t="str">
            <v>银色獠牙</v>
          </cell>
        </row>
        <row r="5360">
          <cell r="A5360">
            <v>41037</v>
          </cell>
          <cell r="B5360" t="str">
            <v>银色獠牙</v>
          </cell>
        </row>
        <row r="5361">
          <cell r="A5361">
            <v>41038</v>
          </cell>
          <cell r="B5361" t="str">
            <v>银色獠牙</v>
          </cell>
        </row>
        <row r="5362">
          <cell r="A5362">
            <v>41039</v>
          </cell>
          <cell r="B5362" t="str">
            <v>银色獠牙</v>
          </cell>
        </row>
        <row r="5363">
          <cell r="A5363">
            <v>41040</v>
          </cell>
          <cell r="B5363" t="str">
            <v>银色獠牙</v>
          </cell>
        </row>
        <row r="5364">
          <cell r="A5364">
            <v>41041</v>
          </cell>
          <cell r="B5364" t="str">
            <v>银色獠牙</v>
          </cell>
        </row>
        <row r="5365">
          <cell r="A5365">
            <v>41042</v>
          </cell>
          <cell r="B5365" t="str">
            <v>银色獠牙</v>
          </cell>
        </row>
        <row r="5366">
          <cell r="A5366">
            <v>41043</v>
          </cell>
          <cell r="B5366" t="str">
            <v>银色獠牙</v>
          </cell>
        </row>
        <row r="5367">
          <cell r="A5367">
            <v>41044</v>
          </cell>
          <cell r="B5367" t="str">
            <v>银色獠牙</v>
          </cell>
        </row>
        <row r="5368">
          <cell r="A5368">
            <v>41045</v>
          </cell>
          <cell r="B5368" t="str">
            <v>银色獠牙</v>
          </cell>
        </row>
        <row r="5369">
          <cell r="A5369">
            <v>41046</v>
          </cell>
          <cell r="B5369" t="str">
            <v>银色獠牙</v>
          </cell>
        </row>
        <row r="5370">
          <cell r="A5370">
            <v>41047</v>
          </cell>
          <cell r="B5370" t="str">
            <v>银色獠牙</v>
          </cell>
        </row>
        <row r="5371">
          <cell r="A5371">
            <v>41048</v>
          </cell>
          <cell r="B5371" t="str">
            <v>银色獠牙</v>
          </cell>
        </row>
        <row r="5372">
          <cell r="A5372">
            <v>41049</v>
          </cell>
          <cell r="B5372" t="str">
            <v>银色獠牙</v>
          </cell>
        </row>
        <row r="5373">
          <cell r="A5373">
            <v>41050</v>
          </cell>
          <cell r="B5373" t="str">
            <v>银色獠牙</v>
          </cell>
        </row>
        <row r="5374">
          <cell r="A5374">
            <v>41051</v>
          </cell>
          <cell r="B5374" t="str">
            <v>银色獠牙</v>
          </cell>
        </row>
        <row r="5375">
          <cell r="A5375">
            <v>41052</v>
          </cell>
          <cell r="B5375" t="str">
            <v>银色獠牙</v>
          </cell>
        </row>
        <row r="5376">
          <cell r="A5376">
            <v>41053</v>
          </cell>
          <cell r="B5376" t="str">
            <v>银色獠牙</v>
          </cell>
        </row>
        <row r="5377">
          <cell r="A5377">
            <v>41054</v>
          </cell>
          <cell r="B5377" t="str">
            <v>银色獠牙</v>
          </cell>
        </row>
        <row r="5378">
          <cell r="A5378">
            <v>41055</v>
          </cell>
          <cell r="B5378" t="str">
            <v>银色獠牙</v>
          </cell>
        </row>
        <row r="5379">
          <cell r="A5379">
            <v>41056</v>
          </cell>
          <cell r="B5379" t="str">
            <v>银色獠牙</v>
          </cell>
        </row>
        <row r="5380">
          <cell r="A5380">
            <v>41057</v>
          </cell>
          <cell r="B5380" t="str">
            <v>银色獠牙</v>
          </cell>
        </row>
        <row r="5381">
          <cell r="A5381">
            <v>41058</v>
          </cell>
          <cell r="B5381" t="str">
            <v>银色獠牙</v>
          </cell>
        </row>
        <row r="5382">
          <cell r="A5382">
            <v>41059</v>
          </cell>
          <cell r="B5382" t="str">
            <v>银色獠牙</v>
          </cell>
        </row>
        <row r="5383">
          <cell r="A5383">
            <v>41060</v>
          </cell>
          <cell r="B5383" t="str">
            <v>银色獠牙</v>
          </cell>
        </row>
        <row r="5384">
          <cell r="A5384">
            <v>41061</v>
          </cell>
          <cell r="B5384" t="str">
            <v>银色獠牙</v>
          </cell>
        </row>
        <row r="5385">
          <cell r="A5385">
            <v>41062</v>
          </cell>
          <cell r="B5385" t="str">
            <v>银色獠牙</v>
          </cell>
        </row>
        <row r="5386">
          <cell r="A5386">
            <v>41063</v>
          </cell>
          <cell r="B5386" t="str">
            <v>驱动骑士</v>
          </cell>
        </row>
        <row r="5387">
          <cell r="A5387">
            <v>41064</v>
          </cell>
          <cell r="B5387" t="str">
            <v>驱动骑士</v>
          </cell>
        </row>
        <row r="5388">
          <cell r="A5388">
            <v>41065</v>
          </cell>
          <cell r="B5388" t="str">
            <v>驱动骑士</v>
          </cell>
        </row>
        <row r="5389">
          <cell r="A5389">
            <v>41066</v>
          </cell>
          <cell r="B5389" t="str">
            <v>驱动骑士</v>
          </cell>
        </row>
        <row r="5390">
          <cell r="A5390">
            <v>41067</v>
          </cell>
          <cell r="B5390" t="str">
            <v>驱动骑士</v>
          </cell>
        </row>
        <row r="5391">
          <cell r="A5391">
            <v>41068</v>
          </cell>
          <cell r="B5391" t="str">
            <v>驱动骑士</v>
          </cell>
        </row>
        <row r="5392">
          <cell r="A5392">
            <v>41069</v>
          </cell>
          <cell r="B5392" t="str">
            <v>驱动骑士</v>
          </cell>
        </row>
        <row r="5393">
          <cell r="A5393">
            <v>41070</v>
          </cell>
          <cell r="B5393" t="str">
            <v>驱动骑士</v>
          </cell>
        </row>
        <row r="5394">
          <cell r="A5394">
            <v>41071</v>
          </cell>
          <cell r="B5394" t="str">
            <v>驱动骑士</v>
          </cell>
        </row>
        <row r="5395">
          <cell r="A5395">
            <v>41072</v>
          </cell>
          <cell r="B5395" t="str">
            <v>驱动骑士</v>
          </cell>
        </row>
        <row r="5396">
          <cell r="A5396">
            <v>41073</v>
          </cell>
          <cell r="B5396" t="str">
            <v>驱动骑士</v>
          </cell>
        </row>
        <row r="5397">
          <cell r="A5397">
            <v>41074</v>
          </cell>
          <cell r="B5397" t="str">
            <v>驱动骑士</v>
          </cell>
        </row>
        <row r="5398">
          <cell r="A5398">
            <v>41075</v>
          </cell>
          <cell r="B5398" t="str">
            <v>驱动骑士</v>
          </cell>
        </row>
        <row r="5399">
          <cell r="A5399">
            <v>41076</v>
          </cell>
          <cell r="B5399" t="str">
            <v>驱动骑士</v>
          </cell>
        </row>
        <row r="5400">
          <cell r="A5400">
            <v>41077</v>
          </cell>
          <cell r="B5400" t="str">
            <v>驱动骑士</v>
          </cell>
        </row>
        <row r="5401">
          <cell r="A5401">
            <v>41078</v>
          </cell>
          <cell r="B5401" t="str">
            <v>驱动骑士</v>
          </cell>
        </row>
        <row r="5402">
          <cell r="A5402">
            <v>41079</v>
          </cell>
          <cell r="B5402" t="str">
            <v>驱动骑士</v>
          </cell>
        </row>
        <row r="5403">
          <cell r="A5403">
            <v>41080</v>
          </cell>
          <cell r="B5403" t="str">
            <v>驱动骑士</v>
          </cell>
        </row>
        <row r="5404">
          <cell r="A5404">
            <v>41081</v>
          </cell>
          <cell r="B5404" t="str">
            <v>驱动骑士</v>
          </cell>
        </row>
        <row r="5405">
          <cell r="A5405">
            <v>41082</v>
          </cell>
          <cell r="B5405" t="str">
            <v>驱动骑士</v>
          </cell>
        </row>
        <row r="5406">
          <cell r="A5406">
            <v>41083</v>
          </cell>
          <cell r="B5406" t="str">
            <v>驱动骑士</v>
          </cell>
        </row>
        <row r="5407">
          <cell r="A5407">
            <v>41084</v>
          </cell>
          <cell r="B5407" t="str">
            <v>驱动骑士</v>
          </cell>
        </row>
        <row r="5408">
          <cell r="A5408">
            <v>41085</v>
          </cell>
          <cell r="B5408" t="str">
            <v>驱动骑士</v>
          </cell>
        </row>
        <row r="5409">
          <cell r="A5409">
            <v>41086</v>
          </cell>
          <cell r="B5409" t="str">
            <v>驱动骑士</v>
          </cell>
        </row>
        <row r="5410">
          <cell r="A5410">
            <v>41087</v>
          </cell>
          <cell r="B5410" t="str">
            <v>驱动骑士</v>
          </cell>
        </row>
        <row r="5411">
          <cell r="A5411">
            <v>41088</v>
          </cell>
          <cell r="B5411" t="str">
            <v>驱动骑士</v>
          </cell>
        </row>
        <row r="5412">
          <cell r="A5412">
            <v>41089</v>
          </cell>
          <cell r="B5412" t="str">
            <v>驱动骑士</v>
          </cell>
        </row>
        <row r="5413">
          <cell r="A5413">
            <v>41090</v>
          </cell>
          <cell r="B5413" t="str">
            <v>驱动骑士</v>
          </cell>
        </row>
        <row r="5414">
          <cell r="A5414">
            <v>41091</v>
          </cell>
          <cell r="B5414" t="str">
            <v>驱动骑士</v>
          </cell>
        </row>
        <row r="5415">
          <cell r="A5415">
            <v>41092</v>
          </cell>
          <cell r="B5415" t="str">
            <v>驱动骑士</v>
          </cell>
        </row>
        <row r="5416">
          <cell r="A5416">
            <v>41093</v>
          </cell>
          <cell r="B5416" t="str">
            <v>波罗斯</v>
          </cell>
        </row>
        <row r="5417">
          <cell r="A5417">
            <v>41094</v>
          </cell>
          <cell r="B5417" t="str">
            <v>毒刺</v>
          </cell>
        </row>
        <row r="5418">
          <cell r="A5418">
            <v>41095</v>
          </cell>
          <cell r="B5418" t="str">
            <v>梅而紫迦德</v>
          </cell>
        </row>
        <row r="5419">
          <cell r="A5419">
            <v>41096</v>
          </cell>
          <cell r="B5419" t="str">
            <v>无证骑士</v>
          </cell>
        </row>
        <row r="5420">
          <cell r="A5420">
            <v>41097</v>
          </cell>
          <cell r="B5420" t="str">
            <v>饿狼</v>
          </cell>
        </row>
        <row r="5421">
          <cell r="A5421">
            <v>41098</v>
          </cell>
          <cell r="B5421" t="str">
            <v>机神G4</v>
          </cell>
        </row>
        <row r="5422">
          <cell r="A5422">
            <v>41099</v>
          </cell>
          <cell r="B5422" t="str">
            <v>大背头侠</v>
          </cell>
        </row>
        <row r="5423">
          <cell r="A5423">
            <v>41100</v>
          </cell>
          <cell r="B5423" t="str">
            <v>赤鼻</v>
          </cell>
        </row>
        <row r="5424">
          <cell r="A5424">
            <v>41101</v>
          </cell>
          <cell r="B5424" t="str">
            <v>菠萝人</v>
          </cell>
        </row>
        <row r="5425">
          <cell r="A5425">
            <v>41102</v>
          </cell>
          <cell r="B5425" t="str">
            <v>乌马洪</v>
          </cell>
        </row>
        <row r="5426">
          <cell r="A5426">
            <v>41103</v>
          </cell>
          <cell r="B5426" t="str">
            <v>海比空格</v>
          </cell>
        </row>
        <row r="5427">
          <cell r="A5427">
            <v>41104</v>
          </cell>
          <cell r="B5427" t="str">
            <v>快拳侠</v>
          </cell>
        </row>
        <row r="5428">
          <cell r="A5428">
            <v>41105</v>
          </cell>
          <cell r="B5428" t="str">
            <v>万年蝉成虫</v>
          </cell>
        </row>
        <row r="5429">
          <cell r="A5429">
            <v>41106</v>
          </cell>
          <cell r="B5429" t="str">
            <v>变异巨人</v>
          </cell>
        </row>
        <row r="5430">
          <cell r="A5430">
            <v>41107</v>
          </cell>
          <cell r="B5430" t="str">
            <v>古力斯尼亚</v>
          </cell>
        </row>
        <row r="5431">
          <cell r="A5431">
            <v>41108</v>
          </cell>
          <cell r="B5431" t="str">
            <v>蜈蚣长老</v>
          </cell>
        </row>
        <row r="5432">
          <cell r="A5432">
            <v>41109</v>
          </cell>
          <cell r="B5432" t="str">
            <v>银色獠牙</v>
          </cell>
        </row>
        <row r="5433">
          <cell r="A5433">
            <v>41110</v>
          </cell>
          <cell r="B5433" t="str">
            <v>驱动骑士</v>
          </cell>
        </row>
        <row r="5434">
          <cell r="A5434">
            <v>41111</v>
          </cell>
          <cell r="B5434" t="str">
            <v>贪吃蜘蛛怪</v>
          </cell>
        </row>
        <row r="5435">
          <cell r="A5435">
            <v>41112</v>
          </cell>
          <cell r="B5435" t="str">
            <v>白色雪怪</v>
          </cell>
        </row>
        <row r="5436">
          <cell r="A5436">
            <v>41113</v>
          </cell>
          <cell r="B5436" t="str">
            <v>光头拳怪</v>
          </cell>
        </row>
        <row r="5437">
          <cell r="A5437">
            <v>41114</v>
          </cell>
          <cell r="B5437" t="str">
            <v>快拳黑人</v>
          </cell>
        </row>
        <row r="5438">
          <cell r="A5438">
            <v>41115</v>
          </cell>
          <cell r="B5438" t="str">
            <v>快拳黑人</v>
          </cell>
        </row>
        <row r="5439">
          <cell r="A5439">
            <v>41116</v>
          </cell>
          <cell r="B5439" t="str">
            <v>海底人</v>
          </cell>
        </row>
        <row r="5440">
          <cell r="A5440">
            <v>41117</v>
          </cell>
          <cell r="B5440" t="str">
            <v>肌肉怪</v>
          </cell>
        </row>
        <row r="5441">
          <cell r="A5441">
            <v>41118</v>
          </cell>
          <cell r="B5441" t="str">
            <v>三眼外星人</v>
          </cell>
        </row>
        <row r="5442">
          <cell r="A5442">
            <v>41119</v>
          </cell>
          <cell r="B5442" t="str">
            <v>小女孩</v>
          </cell>
        </row>
        <row r="5443">
          <cell r="A5443">
            <v>41120</v>
          </cell>
          <cell r="B5443" t="str">
            <v>蜘蛛怪人</v>
          </cell>
        </row>
        <row r="5444">
          <cell r="A5444">
            <v>41121</v>
          </cell>
          <cell r="B5444" t="str">
            <v>霸王食人花</v>
          </cell>
        </row>
        <row r="5445">
          <cell r="A5445">
            <v>41122</v>
          </cell>
          <cell r="B5445" t="str">
            <v>习武小弟</v>
          </cell>
        </row>
        <row r="5446">
          <cell r="A5446">
            <v>41123</v>
          </cell>
          <cell r="B5446" t="str">
            <v>章鱼人</v>
          </cell>
        </row>
        <row r="5447">
          <cell r="A5447">
            <v>41124</v>
          </cell>
          <cell r="B5447" t="str">
            <v>道馆学员</v>
          </cell>
        </row>
        <row r="5448">
          <cell r="A5448">
            <v>41125</v>
          </cell>
          <cell r="B5448" t="str">
            <v>空手道学员</v>
          </cell>
        </row>
        <row r="5449">
          <cell r="A5449">
            <v>41126</v>
          </cell>
          <cell r="B5449" t="str">
            <v>原始野人</v>
          </cell>
        </row>
        <row r="5450">
          <cell r="A5450">
            <v>41127</v>
          </cell>
          <cell r="B5450" t="str">
            <v>蜘蛛兽人</v>
          </cell>
        </row>
        <row r="5451">
          <cell r="A5451">
            <v>41128</v>
          </cell>
          <cell r="B5451" t="str">
            <v>武道弟子</v>
          </cell>
        </row>
        <row r="5452">
          <cell r="A5452">
            <v>41129</v>
          </cell>
          <cell r="B5452" t="str">
            <v>岩石怪</v>
          </cell>
        </row>
        <row r="5453">
          <cell r="A5453">
            <v>41130</v>
          </cell>
          <cell r="B5453" t="str">
            <v>铁拳光头</v>
          </cell>
        </row>
        <row r="5454">
          <cell r="A5454">
            <v>41131</v>
          </cell>
          <cell r="B5454" t="str">
            <v>二段弟子</v>
          </cell>
        </row>
        <row r="5455">
          <cell r="A5455">
            <v>41132</v>
          </cell>
          <cell r="B5455" t="str">
            <v>小美女</v>
          </cell>
        </row>
        <row r="5456">
          <cell r="A5456">
            <v>41133</v>
          </cell>
          <cell r="B5456" t="str">
            <v>道馆弟子</v>
          </cell>
        </row>
        <row r="5457">
          <cell r="A5457">
            <v>41134</v>
          </cell>
          <cell r="B5457" t="str">
            <v>小猪储蓄罐</v>
          </cell>
        </row>
        <row r="5458">
          <cell r="A5458">
            <v>41135</v>
          </cell>
          <cell r="B5458" t="str">
            <v>岩石怪人</v>
          </cell>
        </row>
        <row r="5459">
          <cell r="A5459">
            <v>41136</v>
          </cell>
          <cell r="B5459" t="str">
            <v>原始人</v>
          </cell>
        </row>
        <row r="5460">
          <cell r="A5460">
            <v>41137</v>
          </cell>
          <cell r="B5460" t="str">
            <v>海底章鱼人</v>
          </cell>
        </row>
        <row r="5461">
          <cell r="A5461">
            <v>41138</v>
          </cell>
          <cell r="B5461" t="str">
            <v>蜘蛛怪</v>
          </cell>
        </row>
        <row r="5462">
          <cell r="A5462">
            <v>41139</v>
          </cell>
          <cell r="B5462" t="str">
            <v>波罗斯</v>
          </cell>
        </row>
        <row r="5463">
          <cell r="A5463">
            <v>41140</v>
          </cell>
          <cell r="B5463" t="str">
            <v>毒刺</v>
          </cell>
        </row>
        <row r="5464">
          <cell r="A5464">
            <v>41141</v>
          </cell>
          <cell r="B5464" t="str">
            <v>梅而紫迦德</v>
          </cell>
        </row>
        <row r="5465">
          <cell r="A5465">
            <v>41142</v>
          </cell>
          <cell r="B5465" t="str">
            <v>无证骑士</v>
          </cell>
        </row>
        <row r="5466">
          <cell r="A5466">
            <v>41143</v>
          </cell>
          <cell r="B5466" t="str">
            <v>饿狼</v>
          </cell>
        </row>
        <row r="5467">
          <cell r="A5467">
            <v>41144</v>
          </cell>
          <cell r="B5467" t="str">
            <v>机神G4</v>
          </cell>
        </row>
        <row r="5468">
          <cell r="A5468">
            <v>41145</v>
          </cell>
          <cell r="B5468" t="str">
            <v>大背头侠</v>
          </cell>
        </row>
        <row r="5469">
          <cell r="A5469">
            <v>41146</v>
          </cell>
          <cell r="B5469" t="str">
            <v>赤鼻</v>
          </cell>
        </row>
        <row r="5470">
          <cell r="A5470">
            <v>41147</v>
          </cell>
          <cell r="B5470" t="str">
            <v>菠萝人</v>
          </cell>
        </row>
        <row r="5471">
          <cell r="A5471">
            <v>41148</v>
          </cell>
          <cell r="B5471" t="str">
            <v>乌马洪</v>
          </cell>
        </row>
        <row r="5472">
          <cell r="A5472">
            <v>41149</v>
          </cell>
          <cell r="B5472" t="str">
            <v>海比空格</v>
          </cell>
        </row>
        <row r="5473">
          <cell r="A5473">
            <v>41150</v>
          </cell>
          <cell r="B5473" t="str">
            <v>快拳侠</v>
          </cell>
        </row>
        <row r="5474">
          <cell r="A5474">
            <v>41151</v>
          </cell>
          <cell r="B5474" t="str">
            <v>万年蝉成虫</v>
          </cell>
        </row>
        <row r="5475">
          <cell r="A5475">
            <v>41152</v>
          </cell>
          <cell r="B5475" t="str">
            <v>变异巨人</v>
          </cell>
        </row>
        <row r="5476">
          <cell r="A5476">
            <v>41153</v>
          </cell>
          <cell r="B5476" t="str">
            <v>古力斯尼亚</v>
          </cell>
        </row>
        <row r="5477">
          <cell r="A5477">
            <v>41154</v>
          </cell>
          <cell r="B5477" t="str">
            <v>蜈蚣长老</v>
          </cell>
        </row>
        <row r="5478">
          <cell r="A5478">
            <v>41155</v>
          </cell>
          <cell r="B5478" t="str">
            <v>银色獠牙</v>
          </cell>
        </row>
        <row r="5479">
          <cell r="A5479">
            <v>41156</v>
          </cell>
          <cell r="B5479" t="str">
            <v>驱动骑士</v>
          </cell>
        </row>
        <row r="5480">
          <cell r="A5480">
            <v>41157</v>
          </cell>
          <cell r="B5480" t="str">
            <v>贪吃蜘蛛怪</v>
          </cell>
        </row>
        <row r="5481">
          <cell r="A5481">
            <v>41158</v>
          </cell>
          <cell r="B5481" t="str">
            <v>白色雪怪</v>
          </cell>
        </row>
        <row r="5482">
          <cell r="A5482">
            <v>41159</v>
          </cell>
          <cell r="B5482" t="str">
            <v>光头拳怪</v>
          </cell>
        </row>
        <row r="5483">
          <cell r="A5483">
            <v>41160</v>
          </cell>
          <cell r="B5483" t="str">
            <v>快拳黑人</v>
          </cell>
        </row>
        <row r="5484">
          <cell r="A5484">
            <v>41161</v>
          </cell>
          <cell r="B5484" t="str">
            <v>快拳黑人</v>
          </cell>
        </row>
        <row r="5485">
          <cell r="A5485">
            <v>41162</v>
          </cell>
          <cell r="B5485" t="str">
            <v>海底人</v>
          </cell>
        </row>
        <row r="5486">
          <cell r="A5486">
            <v>41163</v>
          </cell>
          <cell r="B5486" t="str">
            <v>肌肉怪</v>
          </cell>
        </row>
        <row r="5487">
          <cell r="A5487">
            <v>41164</v>
          </cell>
          <cell r="B5487" t="str">
            <v>三眼外星人</v>
          </cell>
        </row>
        <row r="5488">
          <cell r="A5488">
            <v>41165</v>
          </cell>
          <cell r="B5488" t="str">
            <v>小女孩</v>
          </cell>
        </row>
        <row r="5489">
          <cell r="A5489">
            <v>41166</v>
          </cell>
          <cell r="B5489" t="str">
            <v>蜘蛛怪人</v>
          </cell>
        </row>
        <row r="5490">
          <cell r="A5490">
            <v>41167</v>
          </cell>
          <cell r="B5490" t="str">
            <v>霸王食人花</v>
          </cell>
        </row>
        <row r="5491">
          <cell r="A5491">
            <v>41168</v>
          </cell>
          <cell r="B5491" t="str">
            <v>习武小弟</v>
          </cell>
        </row>
        <row r="5492">
          <cell r="A5492">
            <v>41169</v>
          </cell>
          <cell r="B5492" t="str">
            <v>章鱼人</v>
          </cell>
        </row>
        <row r="5493">
          <cell r="A5493">
            <v>41170</v>
          </cell>
          <cell r="B5493" t="str">
            <v>道馆学员</v>
          </cell>
        </row>
        <row r="5494">
          <cell r="A5494">
            <v>41171</v>
          </cell>
          <cell r="B5494" t="str">
            <v>空手道学员</v>
          </cell>
        </row>
        <row r="5495">
          <cell r="A5495">
            <v>41172</v>
          </cell>
          <cell r="B5495" t="str">
            <v>原始野人</v>
          </cell>
        </row>
        <row r="5496">
          <cell r="A5496">
            <v>41173</v>
          </cell>
          <cell r="B5496" t="str">
            <v>蜘蛛兽人</v>
          </cell>
        </row>
        <row r="5497">
          <cell r="A5497">
            <v>41174</v>
          </cell>
          <cell r="B5497" t="str">
            <v>武道弟子</v>
          </cell>
        </row>
        <row r="5498">
          <cell r="A5498">
            <v>41175</v>
          </cell>
          <cell r="B5498" t="str">
            <v>岩石怪</v>
          </cell>
        </row>
        <row r="5499">
          <cell r="A5499">
            <v>41176</v>
          </cell>
          <cell r="B5499" t="str">
            <v>铁拳光头</v>
          </cell>
        </row>
        <row r="5500">
          <cell r="A5500">
            <v>41177</v>
          </cell>
          <cell r="B5500" t="str">
            <v>二段弟子</v>
          </cell>
        </row>
        <row r="5501">
          <cell r="A5501">
            <v>41178</v>
          </cell>
          <cell r="B5501" t="str">
            <v>小美女</v>
          </cell>
        </row>
        <row r="5502">
          <cell r="A5502">
            <v>41179</v>
          </cell>
          <cell r="B5502" t="str">
            <v>道馆弟子</v>
          </cell>
        </row>
        <row r="5503">
          <cell r="A5503">
            <v>41180</v>
          </cell>
          <cell r="B5503" t="str">
            <v>小猪储蓄罐</v>
          </cell>
        </row>
        <row r="5504">
          <cell r="A5504">
            <v>41181</v>
          </cell>
          <cell r="B5504" t="str">
            <v>岩石怪人</v>
          </cell>
        </row>
        <row r="5505">
          <cell r="A5505">
            <v>41182</v>
          </cell>
          <cell r="B5505" t="str">
            <v>原始人</v>
          </cell>
        </row>
        <row r="5506">
          <cell r="A5506">
            <v>41183</v>
          </cell>
          <cell r="B5506" t="str">
            <v>海底章鱼人</v>
          </cell>
        </row>
        <row r="5507">
          <cell r="A5507">
            <v>41184</v>
          </cell>
          <cell r="B5507" t="str">
            <v>蜘蛛怪</v>
          </cell>
        </row>
        <row r="5508">
          <cell r="A5508">
            <v>41185</v>
          </cell>
          <cell r="B5508" t="str">
            <v>波罗斯</v>
          </cell>
        </row>
        <row r="5509">
          <cell r="A5509">
            <v>41186</v>
          </cell>
          <cell r="B5509" t="str">
            <v>毒刺</v>
          </cell>
        </row>
        <row r="5510">
          <cell r="A5510">
            <v>41187</v>
          </cell>
          <cell r="B5510" t="str">
            <v>梅而紫迦德</v>
          </cell>
        </row>
        <row r="5511">
          <cell r="A5511">
            <v>41188</v>
          </cell>
          <cell r="B5511" t="str">
            <v>无证骑士</v>
          </cell>
        </row>
        <row r="5512">
          <cell r="A5512">
            <v>41189</v>
          </cell>
          <cell r="B5512" t="str">
            <v>饿狼</v>
          </cell>
        </row>
        <row r="5513">
          <cell r="A5513">
            <v>41190</v>
          </cell>
          <cell r="B5513" t="str">
            <v>机神G4</v>
          </cell>
        </row>
        <row r="5514">
          <cell r="A5514">
            <v>41191</v>
          </cell>
          <cell r="B5514" t="str">
            <v>大背头侠</v>
          </cell>
        </row>
        <row r="5515">
          <cell r="A5515">
            <v>41192</v>
          </cell>
          <cell r="B5515" t="str">
            <v>赤鼻</v>
          </cell>
        </row>
        <row r="5516">
          <cell r="A5516">
            <v>41193</v>
          </cell>
          <cell r="B5516" t="str">
            <v>菠萝人</v>
          </cell>
        </row>
        <row r="5517">
          <cell r="A5517">
            <v>41194</v>
          </cell>
          <cell r="B5517" t="str">
            <v>乌马洪</v>
          </cell>
        </row>
        <row r="5518">
          <cell r="A5518">
            <v>41195</v>
          </cell>
          <cell r="B5518" t="str">
            <v>海比空格</v>
          </cell>
        </row>
        <row r="5519">
          <cell r="A5519">
            <v>41196</v>
          </cell>
          <cell r="B5519" t="str">
            <v>快拳侠</v>
          </cell>
        </row>
        <row r="5520">
          <cell r="A5520">
            <v>41197</v>
          </cell>
          <cell r="B5520" t="str">
            <v>万年蝉成虫</v>
          </cell>
        </row>
        <row r="5521">
          <cell r="A5521">
            <v>41198</v>
          </cell>
          <cell r="B5521" t="str">
            <v>变异巨人</v>
          </cell>
        </row>
        <row r="5522">
          <cell r="A5522">
            <v>41199</v>
          </cell>
          <cell r="B5522" t="str">
            <v>古力斯尼亚</v>
          </cell>
        </row>
        <row r="5523">
          <cell r="A5523">
            <v>41200</v>
          </cell>
          <cell r="B5523" t="str">
            <v>蜈蚣长老</v>
          </cell>
        </row>
        <row r="5524">
          <cell r="A5524">
            <v>41201</v>
          </cell>
          <cell r="B5524" t="str">
            <v>银色獠牙</v>
          </cell>
        </row>
        <row r="5525">
          <cell r="A5525">
            <v>41202</v>
          </cell>
          <cell r="B5525" t="str">
            <v>驱动骑士</v>
          </cell>
        </row>
        <row r="5526">
          <cell r="A5526">
            <v>41203</v>
          </cell>
          <cell r="B5526" t="str">
            <v>贪吃蜘蛛怪</v>
          </cell>
        </row>
        <row r="5527">
          <cell r="A5527">
            <v>41204</v>
          </cell>
          <cell r="B5527" t="str">
            <v>白色雪怪</v>
          </cell>
        </row>
        <row r="5528">
          <cell r="A5528">
            <v>41205</v>
          </cell>
          <cell r="B5528" t="str">
            <v>光头拳怪</v>
          </cell>
        </row>
        <row r="5529">
          <cell r="A5529">
            <v>41206</v>
          </cell>
          <cell r="B5529" t="str">
            <v>快拳黑人</v>
          </cell>
        </row>
        <row r="5530">
          <cell r="A5530">
            <v>41207</v>
          </cell>
          <cell r="B5530" t="str">
            <v>快拳黑人</v>
          </cell>
        </row>
        <row r="5531">
          <cell r="A5531">
            <v>41208</v>
          </cell>
          <cell r="B5531" t="str">
            <v>海底人</v>
          </cell>
        </row>
        <row r="5532">
          <cell r="A5532">
            <v>41209</v>
          </cell>
          <cell r="B5532" t="str">
            <v>肌肉怪</v>
          </cell>
        </row>
        <row r="5533">
          <cell r="A5533">
            <v>41210</v>
          </cell>
          <cell r="B5533" t="str">
            <v>三眼外星人</v>
          </cell>
        </row>
        <row r="5534">
          <cell r="A5534">
            <v>41211</v>
          </cell>
          <cell r="B5534" t="str">
            <v>小女孩</v>
          </cell>
        </row>
        <row r="5535">
          <cell r="A5535">
            <v>41212</v>
          </cell>
          <cell r="B5535" t="str">
            <v>蜘蛛怪人</v>
          </cell>
        </row>
        <row r="5536">
          <cell r="A5536">
            <v>41213</v>
          </cell>
          <cell r="B5536" t="str">
            <v>霸王食人花</v>
          </cell>
        </row>
        <row r="5537">
          <cell r="A5537">
            <v>41214</v>
          </cell>
          <cell r="B5537" t="str">
            <v>习武小弟</v>
          </cell>
        </row>
        <row r="5538">
          <cell r="A5538">
            <v>41215</v>
          </cell>
          <cell r="B5538" t="str">
            <v>章鱼人</v>
          </cell>
        </row>
        <row r="5539">
          <cell r="A5539">
            <v>41216</v>
          </cell>
          <cell r="B5539" t="str">
            <v>道馆学员</v>
          </cell>
        </row>
        <row r="5540">
          <cell r="A5540">
            <v>41217</v>
          </cell>
          <cell r="B5540" t="str">
            <v>空手道学员</v>
          </cell>
        </row>
        <row r="5541">
          <cell r="A5541">
            <v>41218</v>
          </cell>
          <cell r="B5541" t="str">
            <v>原始野人</v>
          </cell>
        </row>
        <row r="5542">
          <cell r="A5542">
            <v>41219</v>
          </cell>
          <cell r="B5542" t="str">
            <v>蜘蛛兽人</v>
          </cell>
        </row>
        <row r="5543">
          <cell r="A5543">
            <v>41220</v>
          </cell>
          <cell r="B5543" t="str">
            <v>武道弟子</v>
          </cell>
        </row>
        <row r="5544">
          <cell r="A5544">
            <v>41221</v>
          </cell>
          <cell r="B5544" t="str">
            <v>岩石怪</v>
          </cell>
        </row>
        <row r="5545">
          <cell r="A5545">
            <v>41222</v>
          </cell>
          <cell r="B5545" t="str">
            <v>铁拳光头</v>
          </cell>
        </row>
        <row r="5546">
          <cell r="A5546">
            <v>41223</v>
          </cell>
          <cell r="B5546" t="str">
            <v>二段弟子</v>
          </cell>
        </row>
        <row r="5547">
          <cell r="A5547">
            <v>41224</v>
          </cell>
          <cell r="B5547" t="str">
            <v>小美女</v>
          </cell>
        </row>
        <row r="5548">
          <cell r="A5548">
            <v>41225</v>
          </cell>
          <cell r="B5548" t="str">
            <v>道馆弟子</v>
          </cell>
        </row>
        <row r="5549">
          <cell r="A5549">
            <v>41226</v>
          </cell>
          <cell r="B5549" t="str">
            <v>小猪储蓄罐</v>
          </cell>
        </row>
        <row r="5550">
          <cell r="A5550">
            <v>41227</v>
          </cell>
          <cell r="B5550" t="str">
            <v>岩石怪人</v>
          </cell>
        </row>
        <row r="5551">
          <cell r="A5551">
            <v>41228</v>
          </cell>
          <cell r="B5551" t="str">
            <v>原始人</v>
          </cell>
        </row>
        <row r="5552">
          <cell r="A5552">
            <v>41229</v>
          </cell>
          <cell r="B5552" t="str">
            <v>海底章鱼人</v>
          </cell>
        </row>
        <row r="5553">
          <cell r="A5553">
            <v>41230</v>
          </cell>
          <cell r="B5553" t="str">
            <v>蜘蛛怪</v>
          </cell>
        </row>
        <row r="5554">
          <cell r="A5554">
            <v>41231</v>
          </cell>
          <cell r="B5554" t="str">
            <v>波罗斯</v>
          </cell>
        </row>
        <row r="5555">
          <cell r="A5555">
            <v>41232</v>
          </cell>
          <cell r="B5555" t="str">
            <v>毒刺</v>
          </cell>
        </row>
        <row r="5556">
          <cell r="A5556">
            <v>41233</v>
          </cell>
          <cell r="B5556" t="str">
            <v>梅而紫迦德</v>
          </cell>
        </row>
        <row r="5557">
          <cell r="A5557">
            <v>41234</v>
          </cell>
          <cell r="B5557" t="str">
            <v>饿狼</v>
          </cell>
        </row>
        <row r="5558">
          <cell r="A5558">
            <v>41235</v>
          </cell>
          <cell r="B5558" t="str">
            <v>机神G4</v>
          </cell>
        </row>
        <row r="5559">
          <cell r="A5559">
            <v>41236</v>
          </cell>
          <cell r="B5559" t="str">
            <v>万年蝉成虫</v>
          </cell>
        </row>
        <row r="5560">
          <cell r="A5560">
            <v>41237</v>
          </cell>
          <cell r="B5560" t="str">
            <v>变异巨人</v>
          </cell>
        </row>
        <row r="5561">
          <cell r="A5561">
            <v>41238</v>
          </cell>
          <cell r="B5561" t="str">
            <v>古力斯尼亚</v>
          </cell>
        </row>
        <row r="5562">
          <cell r="A5562">
            <v>41239</v>
          </cell>
          <cell r="B5562" t="str">
            <v>蜈蚣长老</v>
          </cell>
        </row>
        <row r="5563">
          <cell r="A5563">
            <v>41240</v>
          </cell>
          <cell r="B5563" t="str">
            <v>银色獠牙</v>
          </cell>
        </row>
        <row r="5564">
          <cell r="A5564">
            <v>41241</v>
          </cell>
          <cell r="B5564" t="str">
            <v>驱动骑士</v>
          </cell>
        </row>
        <row r="5565">
          <cell r="A5565">
            <v>41242</v>
          </cell>
          <cell r="B5565" t="str">
            <v>波罗斯</v>
          </cell>
        </row>
        <row r="5566">
          <cell r="A5566">
            <v>41243</v>
          </cell>
          <cell r="B5566" t="str">
            <v>毒刺</v>
          </cell>
        </row>
        <row r="5567">
          <cell r="A5567">
            <v>41244</v>
          </cell>
          <cell r="B5567" t="str">
            <v>梅而紫迦德</v>
          </cell>
        </row>
        <row r="5568">
          <cell r="A5568">
            <v>41245</v>
          </cell>
          <cell r="B5568" t="str">
            <v>饿狼</v>
          </cell>
        </row>
        <row r="5569">
          <cell r="A5569">
            <v>41246</v>
          </cell>
          <cell r="B5569" t="str">
            <v>机神G4</v>
          </cell>
        </row>
        <row r="5570">
          <cell r="A5570">
            <v>41247</v>
          </cell>
          <cell r="B5570" t="str">
            <v>万年蝉成虫</v>
          </cell>
        </row>
        <row r="5571">
          <cell r="A5571">
            <v>41248</v>
          </cell>
          <cell r="B5571" t="str">
            <v>变异巨人</v>
          </cell>
        </row>
        <row r="5572">
          <cell r="A5572">
            <v>41249</v>
          </cell>
          <cell r="B5572" t="str">
            <v>古力斯尼亚</v>
          </cell>
        </row>
        <row r="5573">
          <cell r="A5573">
            <v>41250</v>
          </cell>
          <cell r="B5573" t="str">
            <v>蜈蚣长老</v>
          </cell>
        </row>
        <row r="5574">
          <cell r="A5574">
            <v>41251</v>
          </cell>
          <cell r="B5574" t="str">
            <v>银色獠牙</v>
          </cell>
        </row>
        <row r="5575">
          <cell r="A5575">
            <v>41252</v>
          </cell>
          <cell r="B5575" t="str">
            <v>驱动骑士</v>
          </cell>
        </row>
        <row r="5576">
          <cell r="A5576">
            <v>41253</v>
          </cell>
          <cell r="B5576" t="str">
            <v>波罗斯</v>
          </cell>
        </row>
        <row r="5577">
          <cell r="A5577">
            <v>41254</v>
          </cell>
          <cell r="B5577" t="str">
            <v>毒刺</v>
          </cell>
        </row>
        <row r="5578">
          <cell r="A5578">
            <v>41255</v>
          </cell>
          <cell r="B5578" t="str">
            <v>梅而紫迦德</v>
          </cell>
        </row>
        <row r="5579">
          <cell r="A5579">
            <v>41256</v>
          </cell>
          <cell r="B5579" t="str">
            <v>饿狼</v>
          </cell>
        </row>
        <row r="5580">
          <cell r="A5580">
            <v>41257</v>
          </cell>
          <cell r="B5580" t="str">
            <v>机神G4</v>
          </cell>
        </row>
        <row r="5581">
          <cell r="A5581">
            <v>41258</v>
          </cell>
          <cell r="B5581" t="str">
            <v>万年蝉成虫</v>
          </cell>
        </row>
        <row r="5582">
          <cell r="A5582">
            <v>41259</v>
          </cell>
          <cell r="B5582" t="str">
            <v>变异巨人</v>
          </cell>
        </row>
        <row r="5583">
          <cell r="A5583">
            <v>41260</v>
          </cell>
          <cell r="B5583" t="str">
            <v>古力斯尼亚</v>
          </cell>
        </row>
        <row r="5584">
          <cell r="A5584">
            <v>41261</v>
          </cell>
          <cell r="B5584" t="str">
            <v>蜈蚣长老</v>
          </cell>
        </row>
        <row r="5585">
          <cell r="A5585">
            <v>41262</v>
          </cell>
          <cell r="B5585" t="str">
            <v>银色獠牙</v>
          </cell>
        </row>
        <row r="5586">
          <cell r="A5586">
            <v>41263</v>
          </cell>
          <cell r="B5586" t="str">
            <v>驱动骑士</v>
          </cell>
        </row>
        <row r="5587">
          <cell r="A5587">
            <v>41264</v>
          </cell>
          <cell r="B5587" t="str">
            <v>波罗斯</v>
          </cell>
        </row>
        <row r="5588">
          <cell r="A5588">
            <v>41265</v>
          </cell>
          <cell r="B5588" t="str">
            <v>毒刺</v>
          </cell>
        </row>
        <row r="5589">
          <cell r="A5589">
            <v>41266</v>
          </cell>
          <cell r="B5589" t="str">
            <v>梅而紫迦德</v>
          </cell>
        </row>
        <row r="5590">
          <cell r="A5590">
            <v>41267</v>
          </cell>
          <cell r="B5590" t="str">
            <v>饿狼</v>
          </cell>
        </row>
        <row r="5591">
          <cell r="A5591">
            <v>41268</v>
          </cell>
          <cell r="B5591" t="str">
            <v>机神G4</v>
          </cell>
        </row>
        <row r="5592">
          <cell r="A5592">
            <v>41269</v>
          </cell>
          <cell r="B5592" t="str">
            <v>万年蝉成虫</v>
          </cell>
        </row>
        <row r="5593">
          <cell r="A5593">
            <v>41270</v>
          </cell>
          <cell r="B5593" t="str">
            <v>变异巨人</v>
          </cell>
        </row>
        <row r="5594">
          <cell r="A5594">
            <v>41271</v>
          </cell>
          <cell r="B5594" t="str">
            <v>古力斯尼亚</v>
          </cell>
        </row>
        <row r="5595">
          <cell r="A5595">
            <v>41272</v>
          </cell>
          <cell r="B5595" t="str">
            <v>蜈蚣长老</v>
          </cell>
        </row>
        <row r="5596">
          <cell r="A5596">
            <v>41273</v>
          </cell>
          <cell r="B5596" t="str">
            <v>银色獠牙</v>
          </cell>
        </row>
        <row r="5597">
          <cell r="A5597">
            <v>41274</v>
          </cell>
          <cell r="B5597" t="str">
            <v>驱动骑士</v>
          </cell>
        </row>
        <row r="5598">
          <cell r="A5598">
            <v>41275</v>
          </cell>
          <cell r="B5598" t="str">
            <v>波罗斯</v>
          </cell>
        </row>
        <row r="5599">
          <cell r="A5599">
            <v>41276</v>
          </cell>
          <cell r="B5599" t="str">
            <v>毒刺</v>
          </cell>
        </row>
        <row r="5600">
          <cell r="A5600">
            <v>41277</v>
          </cell>
          <cell r="B5600" t="str">
            <v>梅而紫迦德</v>
          </cell>
        </row>
        <row r="5601">
          <cell r="A5601">
            <v>41278</v>
          </cell>
          <cell r="B5601" t="str">
            <v>饿狼</v>
          </cell>
        </row>
        <row r="5602">
          <cell r="A5602">
            <v>41279</v>
          </cell>
          <cell r="B5602" t="str">
            <v>机神G4</v>
          </cell>
        </row>
        <row r="5603">
          <cell r="A5603">
            <v>41280</v>
          </cell>
          <cell r="B5603" t="str">
            <v>万年蝉成虫</v>
          </cell>
        </row>
        <row r="5604">
          <cell r="A5604">
            <v>41281</v>
          </cell>
          <cell r="B5604" t="str">
            <v>变异巨人</v>
          </cell>
        </row>
        <row r="5605">
          <cell r="A5605">
            <v>41282</v>
          </cell>
          <cell r="B5605" t="str">
            <v>古力斯尼亚</v>
          </cell>
        </row>
        <row r="5606">
          <cell r="A5606">
            <v>41283</v>
          </cell>
          <cell r="B5606" t="str">
            <v>蜈蚣长老</v>
          </cell>
        </row>
        <row r="5607">
          <cell r="A5607">
            <v>41284</v>
          </cell>
          <cell r="B5607" t="str">
            <v>银色獠牙</v>
          </cell>
        </row>
        <row r="5608">
          <cell r="A5608">
            <v>41285</v>
          </cell>
          <cell r="B5608" t="str">
            <v>驱动骑士</v>
          </cell>
        </row>
        <row r="5609">
          <cell r="A5609">
            <v>41286</v>
          </cell>
          <cell r="B5609" t="str">
            <v>波罗斯</v>
          </cell>
        </row>
        <row r="5610">
          <cell r="A5610">
            <v>41287</v>
          </cell>
          <cell r="B5610" t="str">
            <v>毒刺</v>
          </cell>
        </row>
        <row r="5611">
          <cell r="A5611">
            <v>41288</v>
          </cell>
          <cell r="B5611" t="str">
            <v>梅而紫迦德</v>
          </cell>
        </row>
        <row r="5612">
          <cell r="A5612">
            <v>41289</v>
          </cell>
          <cell r="B5612" t="str">
            <v>饿狼</v>
          </cell>
        </row>
        <row r="5613">
          <cell r="A5613">
            <v>41290</v>
          </cell>
          <cell r="B5613" t="str">
            <v>机神G4</v>
          </cell>
        </row>
        <row r="5614">
          <cell r="A5614">
            <v>41291</v>
          </cell>
          <cell r="B5614" t="str">
            <v>万年蝉成虫</v>
          </cell>
        </row>
        <row r="5615">
          <cell r="A5615">
            <v>41292</v>
          </cell>
          <cell r="B5615" t="str">
            <v>变异巨人</v>
          </cell>
        </row>
        <row r="5616">
          <cell r="A5616">
            <v>41293</v>
          </cell>
          <cell r="B5616" t="str">
            <v>古力斯尼亚</v>
          </cell>
        </row>
        <row r="5617">
          <cell r="A5617">
            <v>41294</v>
          </cell>
          <cell r="B5617" t="str">
            <v>蜈蚣长老</v>
          </cell>
        </row>
        <row r="5618">
          <cell r="A5618">
            <v>41295</v>
          </cell>
          <cell r="B5618" t="str">
            <v>银色獠牙</v>
          </cell>
        </row>
        <row r="5619">
          <cell r="A5619">
            <v>41296</v>
          </cell>
          <cell r="B5619" t="str">
            <v>驱动骑士</v>
          </cell>
        </row>
        <row r="5620">
          <cell r="A5620">
            <v>41297</v>
          </cell>
          <cell r="B5620" t="str">
            <v>波罗斯</v>
          </cell>
        </row>
        <row r="5621">
          <cell r="A5621">
            <v>41298</v>
          </cell>
          <cell r="B5621" t="str">
            <v>毒刺</v>
          </cell>
        </row>
        <row r="5622">
          <cell r="A5622">
            <v>41299</v>
          </cell>
          <cell r="B5622" t="str">
            <v>梅而紫迦德</v>
          </cell>
        </row>
        <row r="5623">
          <cell r="A5623">
            <v>41300</v>
          </cell>
          <cell r="B5623" t="str">
            <v>饿狼</v>
          </cell>
        </row>
        <row r="5624">
          <cell r="A5624">
            <v>41301</v>
          </cell>
          <cell r="B5624" t="str">
            <v>机神G4</v>
          </cell>
        </row>
        <row r="5625">
          <cell r="A5625">
            <v>41302</v>
          </cell>
          <cell r="B5625" t="str">
            <v>万年蝉成虫</v>
          </cell>
        </row>
        <row r="5626">
          <cell r="A5626">
            <v>41303</v>
          </cell>
          <cell r="B5626" t="str">
            <v>变异巨人</v>
          </cell>
        </row>
        <row r="5627">
          <cell r="A5627">
            <v>41304</v>
          </cell>
          <cell r="B5627" t="str">
            <v>古力斯尼亚</v>
          </cell>
        </row>
        <row r="5628">
          <cell r="A5628">
            <v>41305</v>
          </cell>
          <cell r="B5628" t="str">
            <v>蜈蚣长老</v>
          </cell>
        </row>
        <row r="5629">
          <cell r="A5629">
            <v>41306</v>
          </cell>
          <cell r="B5629" t="str">
            <v>银色獠牙</v>
          </cell>
        </row>
        <row r="5630">
          <cell r="A5630">
            <v>41307</v>
          </cell>
          <cell r="B5630" t="str">
            <v>驱动骑士</v>
          </cell>
        </row>
        <row r="5631">
          <cell r="A5631">
            <v>41308</v>
          </cell>
          <cell r="B5631" t="str">
            <v>波罗斯</v>
          </cell>
        </row>
        <row r="5632">
          <cell r="A5632">
            <v>41309</v>
          </cell>
          <cell r="B5632" t="str">
            <v>毒刺</v>
          </cell>
        </row>
        <row r="5633">
          <cell r="A5633">
            <v>41310</v>
          </cell>
          <cell r="B5633" t="str">
            <v>梅而紫迦德</v>
          </cell>
        </row>
        <row r="5634">
          <cell r="A5634">
            <v>41311</v>
          </cell>
          <cell r="B5634" t="str">
            <v>饿狼</v>
          </cell>
        </row>
        <row r="5635">
          <cell r="A5635">
            <v>41312</v>
          </cell>
          <cell r="B5635" t="str">
            <v>机神G4</v>
          </cell>
        </row>
        <row r="5636">
          <cell r="A5636">
            <v>41313</v>
          </cell>
          <cell r="B5636" t="str">
            <v>万年蝉成虫</v>
          </cell>
        </row>
        <row r="5637">
          <cell r="A5637">
            <v>41314</v>
          </cell>
          <cell r="B5637" t="str">
            <v>变异巨人</v>
          </cell>
        </row>
        <row r="5638">
          <cell r="A5638">
            <v>41315</v>
          </cell>
          <cell r="B5638" t="str">
            <v>古力斯尼亚</v>
          </cell>
        </row>
        <row r="5639">
          <cell r="A5639">
            <v>41316</v>
          </cell>
          <cell r="B5639" t="str">
            <v>蜈蚣长老</v>
          </cell>
        </row>
        <row r="5640">
          <cell r="A5640">
            <v>41317</v>
          </cell>
          <cell r="B5640" t="str">
            <v>银色獠牙</v>
          </cell>
        </row>
        <row r="5641">
          <cell r="A5641">
            <v>41318</v>
          </cell>
          <cell r="B5641" t="str">
            <v>驱动骑士</v>
          </cell>
        </row>
        <row r="5642">
          <cell r="A5642">
            <v>41319</v>
          </cell>
          <cell r="B5642" t="str">
            <v>波罗斯</v>
          </cell>
        </row>
        <row r="5643">
          <cell r="A5643">
            <v>41320</v>
          </cell>
          <cell r="B5643" t="str">
            <v>毒刺</v>
          </cell>
        </row>
        <row r="5644">
          <cell r="A5644">
            <v>41321</v>
          </cell>
          <cell r="B5644" t="str">
            <v>梅而紫迦德</v>
          </cell>
        </row>
        <row r="5645">
          <cell r="A5645">
            <v>41322</v>
          </cell>
          <cell r="B5645" t="str">
            <v>饿狼</v>
          </cell>
        </row>
        <row r="5646">
          <cell r="A5646">
            <v>41323</v>
          </cell>
          <cell r="B5646" t="str">
            <v>机神G4</v>
          </cell>
        </row>
        <row r="5647">
          <cell r="A5647">
            <v>41324</v>
          </cell>
          <cell r="B5647" t="str">
            <v>万年蝉成虫</v>
          </cell>
        </row>
        <row r="5648">
          <cell r="A5648">
            <v>41325</v>
          </cell>
          <cell r="B5648" t="str">
            <v>变异巨人</v>
          </cell>
        </row>
        <row r="5649">
          <cell r="A5649">
            <v>41326</v>
          </cell>
          <cell r="B5649" t="str">
            <v>古力斯尼亚</v>
          </cell>
        </row>
        <row r="5650">
          <cell r="A5650">
            <v>41327</v>
          </cell>
          <cell r="B5650" t="str">
            <v>蜈蚣长老</v>
          </cell>
        </row>
        <row r="5651">
          <cell r="A5651">
            <v>41328</v>
          </cell>
          <cell r="B5651" t="str">
            <v>银色獠牙</v>
          </cell>
        </row>
        <row r="5652">
          <cell r="A5652">
            <v>41329</v>
          </cell>
          <cell r="B5652" t="str">
            <v>驱动骑士</v>
          </cell>
        </row>
        <row r="5653">
          <cell r="A5653">
            <v>41330</v>
          </cell>
          <cell r="B5653" t="str">
            <v>毒刺</v>
          </cell>
        </row>
        <row r="5654">
          <cell r="A5654">
            <v>41331</v>
          </cell>
          <cell r="B5654" t="str">
            <v>梅而紫迦德</v>
          </cell>
        </row>
        <row r="5655">
          <cell r="A5655">
            <v>41332</v>
          </cell>
          <cell r="B5655" t="str">
            <v>机神G4</v>
          </cell>
        </row>
        <row r="5656">
          <cell r="A5656">
            <v>41333</v>
          </cell>
          <cell r="B5656" t="str">
            <v>万年蝉成虫</v>
          </cell>
        </row>
        <row r="5657">
          <cell r="A5657">
            <v>41334</v>
          </cell>
          <cell r="B5657" t="str">
            <v>变异巨人</v>
          </cell>
        </row>
        <row r="5658">
          <cell r="A5658">
            <v>41335</v>
          </cell>
          <cell r="B5658" t="str">
            <v>古力斯尼亚</v>
          </cell>
        </row>
        <row r="5659">
          <cell r="A5659">
            <v>41336</v>
          </cell>
          <cell r="B5659" t="str">
            <v>蜈蚣长老</v>
          </cell>
        </row>
        <row r="5660">
          <cell r="A5660">
            <v>41337</v>
          </cell>
          <cell r="B5660" t="str">
            <v>银色獠牙</v>
          </cell>
        </row>
        <row r="5661">
          <cell r="A5661">
            <v>41338</v>
          </cell>
          <cell r="B5661" t="str">
            <v>驱动骑士</v>
          </cell>
        </row>
        <row r="5662">
          <cell r="A5662">
            <v>41339</v>
          </cell>
          <cell r="B5662" t="str">
            <v>毒刺</v>
          </cell>
        </row>
        <row r="5663">
          <cell r="A5663">
            <v>41340</v>
          </cell>
          <cell r="B5663" t="str">
            <v>梅而紫迦德</v>
          </cell>
        </row>
        <row r="5664">
          <cell r="A5664">
            <v>41341</v>
          </cell>
          <cell r="B5664" t="str">
            <v>机神G4</v>
          </cell>
        </row>
        <row r="5665">
          <cell r="A5665">
            <v>41342</v>
          </cell>
          <cell r="B5665" t="str">
            <v>万年蝉成虫</v>
          </cell>
        </row>
        <row r="5666">
          <cell r="A5666">
            <v>41343</v>
          </cell>
          <cell r="B5666" t="str">
            <v>变异巨人</v>
          </cell>
        </row>
        <row r="5667">
          <cell r="A5667">
            <v>41344</v>
          </cell>
          <cell r="B5667" t="str">
            <v>古力斯尼亚</v>
          </cell>
        </row>
        <row r="5668">
          <cell r="A5668">
            <v>41345</v>
          </cell>
          <cell r="B5668" t="str">
            <v>蜈蚣长老</v>
          </cell>
        </row>
        <row r="5669">
          <cell r="A5669">
            <v>41346</v>
          </cell>
          <cell r="B5669" t="str">
            <v>银色獠牙</v>
          </cell>
        </row>
        <row r="5670">
          <cell r="A5670">
            <v>41347</v>
          </cell>
          <cell r="B5670" t="str">
            <v>驱动骑士</v>
          </cell>
        </row>
        <row r="5671">
          <cell r="A5671">
            <v>41348</v>
          </cell>
          <cell r="B5671" t="str">
            <v>毒刺</v>
          </cell>
        </row>
        <row r="5672">
          <cell r="A5672">
            <v>41349</v>
          </cell>
          <cell r="B5672" t="str">
            <v>梅而紫迦德</v>
          </cell>
        </row>
        <row r="5673">
          <cell r="A5673">
            <v>41350</v>
          </cell>
          <cell r="B5673" t="str">
            <v>机神G4</v>
          </cell>
        </row>
        <row r="5674">
          <cell r="A5674">
            <v>41351</v>
          </cell>
          <cell r="B5674" t="str">
            <v>万年蝉成虫</v>
          </cell>
        </row>
        <row r="5675">
          <cell r="A5675">
            <v>41352</v>
          </cell>
          <cell r="B5675" t="str">
            <v>变异巨人</v>
          </cell>
        </row>
        <row r="5676">
          <cell r="A5676">
            <v>41353</v>
          </cell>
          <cell r="B5676" t="str">
            <v>古力斯尼亚</v>
          </cell>
        </row>
        <row r="5677">
          <cell r="A5677">
            <v>41354</v>
          </cell>
          <cell r="B5677" t="str">
            <v>蜈蚣长老</v>
          </cell>
        </row>
        <row r="5678">
          <cell r="A5678">
            <v>41355</v>
          </cell>
          <cell r="B5678" t="str">
            <v>银色獠牙</v>
          </cell>
        </row>
        <row r="5679">
          <cell r="A5679">
            <v>41356</v>
          </cell>
          <cell r="B5679" t="str">
            <v>驱动骑士</v>
          </cell>
        </row>
        <row r="5680">
          <cell r="A5680">
            <v>41357</v>
          </cell>
          <cell r="B5680" t="str">
            <v>毒刺</v>
          </cell>
        </row>
        <row r="5681">
          <cell r="A5681">
            <v>41358</v>
          </cell>
          <cell r="B5681" t="str">
            <v>梅而紫迦德</v>
          </cell>
        </row>
        <row r="5682">
          <cell r="A5682">
            <v>41359</v>
          </cell>
          <cell r="B5682" t="str">
            <v>机神G4</v>
          </cell>
        </row>
        <row r="5683">
          <cell r="A5683">
            <v>41360</v>
          </cell>
          <cell r="B5683" t="str">
            <v>万年蝉成虫</v>
          </cell>
        </row>
        <row r="5684">
          <cell r="A5684">
            <v>41361</v>
          </cell>
          <cell r="B5684" t="str">
            <v>变异巨人</v>
          </cell>
        </row>
        <row r="5685">
          <cell r="A5685">
            <v>41362</v>
          </cell>
          <cell r="B5685" t="str">
            <v>古力斯尼亚</v>
          </cell>
        </row>
        <row r="5686">
          <cell r="A5686">
            <v>41363</v>
          </cell>
          <cell r="B5686" t="str">
            <v>蜈蚣长老</v>
          </cell>
        </row>
        <row r="5687">
          <cell r="A5687">
            <v>41364</v>
          </cell>
          <cell r="B5687" t="str">
            <v>银色獠牙</v>
          </cell>
        </row>
        <row r="5688">
          <cell r="A5688">
            <v>41365</v>
          </cell>
          <cell r="B5688" t="str">
            <v>驱动骑士</v>
          </cell>
        </row>
        <row r="5689">
          <cell r="A5689">
            <v>41366</v>
          </cell>
          <cell r="B5689" t="str">
            <v>毒刺</v>
          </cell>
        </row>
        <row r="5690">
          <cell r="A5690">
            <v>41367</v>
          </cell>
          <cell r="B5690" t="str">
            <v>梅而紫迦德</v>
          </cell>
        </row>
        <row r="5691">
          <cell r="A5691">
            <v>41368</v>
          </cell>
          <cell r="B5691" t="str">
            <v>机神G4</v>
          </cell>
        </row>
        <row r="5692">
          <cell r="A5692">
            <v>41369</v>
          </cell>
          <cell r="B5692" t="str">
            <v>万年蝉成虫</v>
          </cell>
        </row>
        <row r="5693">
          <cell r="A5693">
            <v>41370</v>
          </cell>
          <cell r="B5693" t="str">
            <v>变异巨人</v>
          </cell>
        </row>
        <row r="5694">
          <cell r="A5694">
            <v>41371</v>
          </cell>
          <cell r="B5694" t="str">
            <v>古力斯尼亚</v>
          </cell>
        </row>
        <row r="5695">
          <cell r="A5695">
            <v>41372</v>
          </cell>
          <cell r="B5695" t="str">
            <v>蜈蚣长老</v>
          </cell>
        </row>
        <row r="5696">
          <cell r="A5696">
            <v>41373</v>
          </cell>
          <cell r="B5696" t="str">
            <v>银色獠牙</v>
          </cell>
        </row>
        <row r="5697">
          <cell r="A5697">
            <v>41374</v>
          </cell>
          <cell r="B5697" t="str">
            <v>驱动骑士</v>
          </cell>
        </row>
        <row r="5698">
          <cell r="A5698">
            <v>41375</v>
          </cell>
          <cell r="B5698" t="str">
            <v>毒刺</v>
          </cell>
        </row>
        <row r="5699">
          <cell r="A5699">
            <v>41376</v>
          </cell>
          <cell r="B5699" t="str">
            <v>梅而紫迦德</v>
          </cell>
        </row>
        <row r="5700">
          <cell r="A5700">
            <v>41377</v>
          </cell>
          <cell r="B5700" t="str">
            <v>机神G4</v>
          </cell>
        </row>
        <row r="5701">
          <cell r="A5701">
            <v>41378</v>
          </cell>
          <cell r="B5701" t="str">
            <v>万年蝉成虫</v>
          </cell>
        </row>
        <row r="5702">
          <cell r="A5702">
            <v>41379</v>
          </cell>
          <cell r="B5702" t="str">
            <v>变异巨人</v>
          </cell>
        </row>
        <row r="5703">
          <cell r="A5703">
            <v>41380</v>
          </cell>
          <cell r="B5703" t="str">
            <v>古力斯尼亚</v>
          </cell>
        </row>
        <row r="5704">
          <cell r="A5704">
            <v>41381</v>
          </cell>
          <cell r="B5704" t="str">
            <v>蜈蚣长老</v>
          </cell>
        </row>
        <row r="5705">
          <cell r="A5705">
            <v>41382</v>
          </cell>
          <cell r="B5705" t="str">
            <v>银色獠牙</v>
          </cell>
        </row>
        <row r="5706">
          <cell r="A5706">
            <v>41383</v>
          </cell>
          <cell r="B5706" t="str">
            <v>驱动骑士</v>
          </cell>
        </row>
        <row r="5707">
          <cell r="A5707">
            <v>41384</v>
          </cell>
          <cell r="B5707" t="str">
            <v>毒刺</v>
          </cell>
        </row>
        <row r="5708">
          <cell r="A5708">
            <v>41385</v>
          </cell>
          <cell r="B5708" t="str">
            <v>梅而紫迦德</v>
          </cell>
        </row>
        <row r="5709">
          <cell r="A5709">
            <v>41386</v>
          </cell>
          <cell r="B5709" t="str">
            <v>机神G4</v>
          </cell>
        </row>
        <row r="5710">
          <cell r="A5710">
            <v>41387</v>
          </cell>
          <cell r="B5710" t="str">
            <v>万年蝉成虫</v>
          </cell>
        </row>
        <row r="5711">
          <cell r="A5711">
            <v>41388</v>
          </cell>
          <cell r="B5711" t="str">
            <v>变异巨人</v>
          </cell>
        </row>
        <row r="5712">
          <cell r="A5712">
            <v>41389</v>
          </cell>
          <cell r="B5712" t="str">
            <v>古力斯尼亚</v>
          </cell>
        </row>
        <row r="5713">
          <cell r="A5713">
            <v>41390</v>
          </cell>
          <cell r="B5713" t="str">
            <v>蜈蚣长老</v>
          </cell>
        </row>
        <row r="5714">
          <cell r="A5714">
            <v>41391</v>
          </cell>
          <cell r="B5714" t="str">
            <v>银色獠牙</v>
          </cell>
        </row>
        <row r="5715">
          <cell r="A5715">
            <v>41392</v>
          </cell>
          <cell r="B5715" t="str">
            <v>驱动骑士</v>
          </cell>
        </row>
        <row r="5716">
          <cell r="A5716">
            <v>41393</v>
          </cell>
          <cell r="B5716" t="str">
            <v>毒刺</v>
          </cell>
        </row>
        <row r="5717">
          <cell r="A5717">
            <v>41394</v>
          </cell>
          <cell r="B5717" t="str">
            <v>梅而紫迦德</v>
          </cell>
        </row>
        <row r="5718">
          <cell r="A5718">
            <v>41395</v>
          </cell>
          <cell r="B5718" t="str">
            <v>机神G4</v>
          </cell>
        </row>
        <row r="5719">
          <cell r="A5719">
            <v>41396</v>
          </cell>
          <cell r="B5719" t="str">
            <v>万年蝉成虫</v>
          </cell>
        </row>
        <row r="5720">
          <cell r="A5720">
            <v>41397</v>
          </cell>
          <cell r="B5720" t="str">
            <v>变异巨人</v>
          </cell>
        </row>
        <row r="5721">
          <cell r="A5721">
            <v>41398</v>
          </cell>
          <cell r="B5721" t="str">
            <v>古力斯尼亚</v>
          </cell>
        </row>
        <row r="5722">
          <cell r="A5722">
            <v>41399</v>
          </cell>
          <cell r="B5722" t="str">
            <v>蜈蚣长老</v>
          </cell>
        </row>
        <row r="5723">
          <cell r="A5723">
            <v>41400</v>
          </cell>
          <cell r="B5723" t="str">
            <v>银色獠牙</v>
          </cell>
        </row>
        <row r="5724">
          <cell r="A5724">
            <v>41401</v>
          </cell>
          <cell r="B5724" t="str">
            <v>驱动骑士</v>
          </cell>
        </row>
        <row r="5725">
          <cell r="A5725">
            <v>41402</v>
          </cell>
          <cell r="B5725" t="str">
            <v>毒刺</v>
          </cell>
        </row>
        <row r="5726">
          <cell r="A5726">
            <v>41403</v>
          </cell>
          <cell r="B5726" t="str">
            <v>梅而紫迦德</v>
          </cell>
        </row>
        <row r="5727">
          <cell r="A5727">
            <v>41404</v>
          </cell>
          <cell r="B5727" t="str">
            <v>机神G4</v>
          </cell>
        </row>
        <row r="5728">
          <cell r="A5728">
            <v>41405</v>
          </cell>
          <cell r="B5728" t="str">
            <v>万年蝉成虫</v>
          </cell>
        </row>
        <row r="5729">
          <cell r="A5729">
            <v>41406</v>
          </cell>
          <cell r="B5729" t="str">
            <v>变异巨人</v>
          </cell>
        </row>
        <row r="5730">
          <cell r="A5730">
            <v>41407</v>
          </cell>
          <cell r="B5730" t="str">
            <v>古力斯尼亚</v>
          </cell>
        </row>
        <row r="5731">
          <cell r="A5731">
            <v>41408</v>
          </cell>
          <cell r="B5731" t="str">
            <v>蜈蚣长老</v>
          </cell>
        </row>
        <row r="5732">
          <cell r="A5732">
            <v>41409</v>
          </cell>
          <cell r="B5732" t="str">
            <v>银色獠牙</v>
          </cell>
        </row>
        <row r="5733">
          <cell r="A5733">
            <v>41410</v>
          </cell>
          <cell r="B5733" t="str">
            <v>驱动骑士</v>
          </cell>
        </row>
        <row r="5734">
          <cell r="A5734">
            <v>49999</v>
          </cell>
          <cell r="B5734" t="str">
            <v>鸟人</v>
          </cell>
        </row>
        <row r="5735">
          <cell r="A5735">
            <v>50000</v>
          </cell>
          <cell r="B5735" t="str">
            <v>鸟人</v>
          </cell>
        </row>
        <row r="5736">
          <cell r="A5736">
            <v>50001</v>
          </cell>
          <cell r="B5736" t="str">
            <v>战甲喽啰</v>
          </cell>
        </row>
        <row r="5737">
          <cell r="A5737">
            <v>50002</v>
          </cell>
          <cell r="B5737" t="str">
            <v>空手道弟子</v>
          </cell>
        </row>
        <row r="5738">
          <cell r="A5738">
            <v>50003</v>
          </cell>
          <cell r="B5738" t="str">
            <v>可爱小萝莉</v>
          </cell>
        </row>
        <row r="5739">
          <cell r="A5739">
            <v>50004</v>
          </cell>
          <cell r="B5739" t="str">
            <v>黑带弟子</v>
          </cell>
        </row>
        <row r="5740">
          <cell r="A5740">
            <v>50005</v>
          </cell>
          <cell r="B5740" t="str">
            <v>小臭花</v>
          </cell>
        </row>
        <row r="5741">
          <cell r="A5741">
            <v>50006</v>
          </cell>
          <cell r="B5741" t="str">
            <v>蜘蛛半人兽</v>
          </cell>
        </row>
        <row r="5742">
          <cell r="A5742">
            <v>50007</v>
          </cell>
          <cell r="B5742" t="str">
            <v>天空人</v>
          </cell>
        </row>
        <row r="5743">
          <cell r="A5743">
            <v>50008</v>
          </cell>
          <cell r="B5743" t="str">
            <v>吃惊的美女</v>
          </cell>
        </row>
        <row r="5744">
          <cell r="A5744">
            <v>50009</v>
          </cell>
          <cell r="B5744" t="str">
            <v>小猪银行</v>
          </cell>
        </row>
        <row r="5745">
          <cell r="A5745">
            <v>50010</v>
          </cell>
          <cell r="B5745" t="str">
            <v>蜘蛛兽</v>
          </cell>
        </row>
        <row r="5746">
          <cell r="A5746">
            <v>50011</v>
          </cell>
          <cell r="B5746" t="str">
            <v>龟龟怪人</v>
          </cell>
        </row>
        <row r="5747">
          <cell r="A5747">
            <v>50012</v>
          </cell>
          <cell r="B5747" t="str">
            <v>剧毒蜘蛛</v>
          </cell>
        </row>
        <row r="5748">
          <cell r="A5748">
            <v>50013</v>
          </cell>
          <cell r="B5748" t="str">
            <v>战甲喽啰</v>
          </cell>
        </row>
        <row r="5749">
          <cell r="A5749">
            <v>50014</v>
          </cell>
          <cell r="B5749" t="str">
            <v>空手道弟子</v>
          </cell>
        </row>
        <row r="5750">
          <cell r="A5750">
            <v>50015</v>
          </cell>
          <cell r="B5750" t="str">
            <v>可爱小萝莉</v>
          </cell>
        </row>
        <row r="5751">
          <cell r="A5751">
            <v>50016</v>
          </cell>
          <cell r="B5751" t="str">
            <v>黑带弟子</v>
          </cell>
        </row>
        <row r="5752">
          <cell r="A5752">
            <v>50017</v>
          </cell>
          <cell r="B5752" t="str">
            <v>小臭花</v>
          </cell>
        </row>
        <row r="5753">
          <cell r="A5753">
            <v>50018</v>
          </cell>
          <cell r="B5753" t="str">
            <v>蜘蛛半人兽</v>
          </cell>
        </row>
        <row r="5754">
          <cell r="A5754">
            <v>50019</v>
          </cell>
          <cell r="B5754" t="str">
            <v>天空人</v>
          </cell>
        </row>
        <row r="5755">
          <cell r="A5755">
            <v>50020</v>
          </cell>
          <cell r="B5755" t="str">
            <v>吃惊的美女</v>
          </cell>
        </row>
        <row r="5756">
          <cell r="A5756">
            <v>50021</v>
          </cell>
          <cell r="B5756" t="str">
            <v>小猪银行</v>
          </cell>
        </row>
        <row r="5757">
          <cell r="A5757">
            <v>50022</v>
          </cell>
          <cell r="B5757" t="str">
            <v>蜘蛛兽</v>
          </cell>
        </row>
        <row r="5758">
          <cell r="A5758">
            <v>50023</v>
          </cell>
          <cell r="B5758" t="str">
            <v>龟龟怪人</v>
          </cell>
        </row>
        <row r="5759">
          <cell r="A5759">
            <v>50024</v>
          </cell>
          <cell r="B5759" t="str">
            <v>剧毒蜘蛛</v>
          </cell>
        </row>
        <row r="5760">
          <cell r="A5760">
            <v>50025</v>
          </cell>
          <cell r="B5760" t="str">
            <v>战甲喽啰</v>
          </cell>
        </row>
        <row r="5761">
          <cell r="A5761">
            <v>50026</v>
          </cell>
          <cell r="B5761" t="str">
            <v>空手道弟子</v>
          </cell>
        </row>
        <row r="5762">
          <cell r="A5762">
            <v>50027</v>
          </cell>
          <cell r="B5762" t="str">
            <v>可爱小萝莉</v>
          </cell>
        </row>
        <row r="5763">
          <cell r="A5763">
            <v>50028</v>
          </cell>
          <cell r="B5763" t="str">
            <v>黑带弟子</v>
          </cell>
        </row>
        <row r="5764">
          <cell r="A5764">
            <v>50029</v>
          </cell>
          <cell r="B5764" t="str">
            <v>小臭花</v>
          </cell>
        </row>
        <row r="5765">
          <cell r="A5765">
            <v>50030</v>
          </cell>
          <cell r="B5765" t="str">
            <v>蜘蛛半人兽</v>
          </cell>
        </row>
        <row r="5766">
          <cell r="A5766">
            <v>50031</v>
          </cell>
          <cell r="B5766" t="str">
            <v>天空人</v>
          </cell>
        </row>
        <row r="5767">
          <cell r="A5767">
            <v>50032</v>
          </cell>
          <cell r="B5767" t="str">
            <v>吃惊的美女</v>
          </cell>
        </row>
        <row r="5768">
          <cell r="A5768">
            <v>50033</v>
          </cell>
          <cell r="B5768" t="str">
            <v>小猪银行</v>
          </cell>
        </row>
        <row r="5769">
          <cell r="A5769">
            <v>50034</v>
          </cell>
          <cell r="B5769" t="str">
            <v>蜘蛛兽</v>
          </cell>
        </row>
        <row r="5770">
          <cell r="A5770">
            <v>50035</v>
          </cell>
          <cell r="B5770" t="str">
            <v>龟龟怪人</v>
          </cell>
        </row>
        <row r="5771">
          <cell r="A5771">
            <v>50036</v>
          </cell>
          <cell r="B5771" t="str">
            <v>剧毒蜘蛛</v>
          </cell>
        </row>
        <row r="5772">
          <cell r="A5772">
            <v>50037</v>
          </cell>
          <cell r="B5772" t="str">
            <v>战甲喽啰</v>
          </cell>
        </row>
        <row r="5773">
          <cell r="A5773">
            <v>50038</v>
          </cell>
          <cell r="B5773" t="str">
            <v>空手道弟子</v>
          </cell>
        </row>
        <row r="5774">
          <cell r="A5774">
            <v>50039</v>
          </cell>
          <cell r="B5774" t="str">
            <v>可爱小萝莉</v>
          </cell>
        </row>
        <row r="5775">
          <cell r="A5775">
            <v>50040</v>
          </cell>
          <cell r="B5775" t="str">
            <v>黑带弟子</v>
          </cell>
        </row>
        <row r="5776">
          <cell r="A5776">
            <v>50041</v>
          </cell>
          <cell r="B5776" t="str">
            <v>小臭花</v>
          </cell>
        </row>
        <row r="5777">
          <cell r="A5777">
            <v>50042</v>
          </cell>
          <cell r="B5777" t="str">
            <v>蜘蛛半人兽</v>
          </cell>
        </row>
        <row r="5778">
          <cell r="A5778">
            <v>50043</v>
          </cell>
          <cell r="B5778" t="str">
            <v>天空人</v>
          </cell>
        </row>
        <row r="5779">
          <cell r="A5779">
            <v>50044</v>
          </cell>
          <cell r="B5779" t="str">
            <v>吃惊的美女</v>
          </cell>
        </row>
        <row r="5780">
          <cell r="A5780">
            <v>50045</v>
          </cell>
          <cell r="B5780" t="str">
            <v>小猪银行</v>
          </cell>
        </row>
        <row r="5781">
          <cell r="A5781">
            <v>50046</v>
          </cell>
          <cell r="B5781" t="str">
            <v>蜘蛛兽</v>
          </cell>
        </row>
        <row r="5782">
          <cell r="A5782">
            <v>50047</v>
          </cell>
          <cell r="B5782" t="str">
            <v>龟龟怪人</v>
          </cell>
        </row>
        <row r="5783">
          <cell r="A5783">
            <v>50048</v>
          </cell>
          <cell r="B5783" t="str">
            <v>剧毒蜘蛛</v>
          </cell>
        </row>
        <row r="5784">
          <cell r="A5784">
            <v>50049</v>
          </cell>
          <cell r="B5784" t="str">
            <v>战甲喽啰</v>
          </cell>
        </row>
        <row r="5785">
          <cell r="A5785">
            <v>50050</v>
          </cell>
          <cell r="B5785" t="str">
            <v>空手道弟子</v>
          </cell>
        </row>
        <row r="5786">
          <cell r="A5786">
            <v>50051</v>
          </cell>
          <cell r="B5786" t="str">
            <v>可爱小萝莉</v>
          </cell>
        </row>
        <row r="5787">
          <cell r="A5787">
            <v>50052</v>
          </cell>
          <cell r="B5787" t="str">
            <v>黑带弟子</v>
          </cell>
        </row>
        <row r="5788">
          <cell r="A5788">
            <v>50053</v>
          </cell>
          <cell r="B5788" t="str">
            <v>小臭花</v>
          </cell>
        </row>
        <row r="5789">
          <cell r="A5789">
            <v>50054</v>
          </cell>
          <cell r="B5789" t="str">
            <v>蜘蛛半人兽</v>
          </cell>
        </row>
        <row r="5790">
          <cell r="A5790">
            <v>50055</v>
          </cell>
          <cell r="B5790" t="str">
            <v>天空人</v>
          </cell>
        </row>
        <row r="5791">
          <cell r="A5791">
            <v>50056</v>
          </cell>
          <cell r="B5791" t="str">
            <v>吃惊的美女</v>
          </cell>
        </row>
        <row r="5792">
          <cell r="A5792">
            <v>50057</v>
          </cell>
          <cell r="B5792" t="str">
            <v>小猪银行</v>
          </cell>
        </row>
        <row r="5793">
          <cell r="A5793">
            <v>50058</v>
          </cell>
          <cell r="B5793" t="str">
            <v>蜘蛛兽</v>
          </cell>
        </row>
        <row r="5794">
          <cell r="A5794">
            <v>50059</v>
          </cell>
          <cell r="B5794" t="str">
            <v>龟龟怪人</v>
          </cell>
        </row>
        <row r="5795">
          <cell r="A5795">
            <v>50060</v>
          </cell>
          <cell r="B5795" t="str">
            <v>剧毒蜘蛛</v>
          </cell>
        </row>
        <row r="5796">
          <cell r="A5796">
            <v>50061</v>
          </cell>
          <cell r="B5796" t="str">
            <v>战甲喽啰</v>
          </cell>
        </row>
        <row r="5797">
          <cell r="A5797">
            <v>50062</v>
          </cell>
          <cell r="B5797" t="str">
            <v>空手道弟子</v>
          </cell>
        </row>
        <row r="5798">
          <cell r="A5798">
            <v>50063</v>
          </cell>
          <cell r="B5798" t="str">
            <v>可爱小萝莉</v>
          </cell>
        </row>
        <row r="5799">
          <cell r="A5799">
            <v>50064</v>
          </cell>
          <cell r="B5799" t="str">
            <v>黑带弟子</v>
          </cell>
        </row>
        <row r="5800">
          <cell r="A5800">
            <v>50065</v>
          </cell>
          <cell r="B5800" t="str">
            <v>小臭花</v>
          </cell>
        </row>
        <row r="5801">
          <cell r="A5801">
            <v>50066</v>
          </cell>
          <cell r="B5801" t="str">
            <v>蜘蛛半人兽</v>
          </cell>
        </row>
        <row r="5802">
          <cell r="A5802">
            <v>50067</v>
          </cell>
          <cell r="B5802" t="str">
            <v>天空人</v>
          </cell>
        </row>
        <row r="5803">
          <cell r="A5803">
            <v>50068</v>
          </cell>
          <cell r="B5803" t="str">
            <v>吃惊的美女</v>
          </cell>
        </row>
        <row r="5804">
          <cell r="A5804">
            <v>50069</v>
          </cell>
          <cell r="B5804" t="str">
            <v>小猪银行</v>
          </cell>
        </row>
        <row r="5805">
          <cell r="A5805">
            <v>50070</v>
          </cell>
          <cell r="B5805" t="str">
            <v>蜘蛛兽</v>
          </cell>
        </row>
        <row r="5806">
          <cell r="A5806">
            <v>50071</v>
          </cell>
          <cell r="B5806" t="str">
            <v>龟龟怪人</v>
          </cell>
        </row>
        <row r="5807">
          <cell r="A5807">
            <v>50072</v>
          </cell>
          <cell r="B5807" t="str">
            <v>剧毒蜘蛛</v>
          </cell>
        </row>
        <row r="5808">
          <cell r="A5808">
            <v>50073</v>
          </cell>
          <cell r="B5808" t="str">
            <v>战甲喽啰</v>
          </cell>
        </row>
        <row r="5809">
          <cell r="A5809">
            <v>50074</v>
          </cell>
          <cell r="B5809" t="str">
            <v>空手道弟子</v>
          </cell>
        </row>
        <row r="5810">
          <cell r="A5810">
            <v>50075</v>
          </cell>
          <cell r="B5810" t="str">
            <v>可爱小萝莉</v>
          </cell>
        </row>
        <row r="5811">
          <cell r="A5811">
            <v>50076</v>
          </cell>
          <cell r="B5811" t="str">
            <v>黑带弟子</v>
          </cell>
        </row>
        <row r="5812">
          <cell r="A5812">
            <v>50077</v>
          </cell>
          <cell r="B5812" t="str">
            <v>小臭花</v>
          </cell>
        </row>
        <row r="5813">
          <cell r="A5813">
            <v>50078</v>
          </cell>
          <cell r="B5813" t="str">
            <v>蜘蛛半人兽</v>
          </cell>
        </row>
        <row r="5814">
          <cell r="A5814">
            <v>50079</v>
          </cell>
          <cell r="B5814" t="str">
            <v>天空人</v>
          </cell>
        </row>
        <row r="5815">
          <cell r="A5815">
            <v>50080</v>
          </cell>
          <cell r="B5815" t="str">
            <v>吃惊的美女</v>
          </cell>
        </row>
        <row r="5816">
          <cell r="A5816">
            <v>50081</v>
          </cell>
          <cell r="B5816" t="str">
            <v>小猪银行</v>
          </cell>
        </row>
        <row r="5817">
          <cell r="A5817">
            <v>50082</v>
          </cell>
          <cell r="B5817" t="str">
            <v>蜘蛛兽</v>
          </cell>
        </row>
        <row r="5818">
          <cell r="A5818">
            <v>50083</v>
          </cell>
          <cell r="B5818" t="str">
            <v>龟龟怪人</v>
          </cell>
        </row>
        <row r="5819">
          <cell r="A5819">
            <v>50084</v>
          </cell>
          <cell r="B5819" t="str">
            <v>剧毒蜘蛛</v>
          </cell>
        </row>
        <row r="5820">
          <cell r="A5820">
            <v>50085</v>
          </cell>
          <cell r="B5820" t="str">
            <v>战甲喽啰</v>
          </cell>
        </row>
        <row r="5821">
          <cell r="A5821">
            <v>50086</v>
          </cell>
          <cell r="B5821" t="str">
            <v>空手道弟子</v>
          </cell>
        </row>
        <row r="5822">
          <cell r="A5822">
            <v>50087</v>
          </cell>
          <cell r="B5822" t="str">
            <v>可爱小萝莉</v>
          </cell>
        </row>
        <row r="5823">
          <cell r="A5823">
            <v>50088</v>
          </cell>
          <cell r="B5823" t="str">
            <v>黑带弟子</v>
          </cell>
        </row>
        <row r="5824">
          <cell r="A5824">
            <v>50089</v>
          </cell>
          <cell r="B5824" t="str">
            <v>小臭花</v>
          </cell>
        </row>
        <row r="5825">
          <cell r="A5825">
            <v>50090</v>
          </cell>
          <cell r="B5825" t="str">
            <v>蜘蛛半人兽</v>
          </cell>
        </row>
        <row r="5826">
          <cell r="A5826">
            <v>50091</v>
          </cell>
          <cell r="B5826" t="str">
            <v>天空人</v>
          </cell>
        </row>
        <row r="5827">
          <cell r="A5827">
            <v>50092</v>
          </cell>
          <cell r="B5827" t="str">
            <v>吃惊的美女</v>
          </cell>
        </row>
        <row r="5828">
          <cell r="A5828">
            <v>50093</v>
          </cell>
          <cell r="B5828" t="str">
            <v>小猪银行</v>
          </cell>
        </row>
        <row r="5829">
          <cell r="A5829">
            <v>50094</v>
          </cell>
          <cell r="B5829" t="str">
            <v>蜘蛛兽</v>
          </cell>
        </row>
        <row r="5830">
          <cell r="A5830">
            <v>50095</v>
          </cell>
          <cell r="B5830" t="str">
            <v>龟龟怪人</v>
          </cell>
        </row>
        <row r="5831">
          <cell r="A5831">
            <v>50096</v>
          </cell>
          <cell r="B5831" t="str">
            <v>剧毒蜘蛛</v>
          </cell>
        </row>
        <row r="5832">
          <cell r="A5832">
            <v>50097</v>
          </cell>
          <cell r="B5832" t="str">
            <v>战甲喽啰</v>
          </cell>
        </row>
        <row r="5833">
          <cell r="A5833">
            <v>50098</v>
          </cell>
          <cell r="B5833" t="str">
            <v>空手道弟子</v>
          </cell>
        </row>
        <row r="5834">
          <cell r="A5834">
            <v>50099</v>
          </cell>
          <cell r="B5834" t="str">
            <v>可爱小萝莉</v>
          </cell>
        </row>
        <row r="5835">
          <cell r="A5835">
            <v>50100</v>
          </cell>
          <cell r="B5835" t="str">
            <v>黑带弟子</v>
          </cell>
        </row>
        <row r="5836">
          <cell r="A5836">
            <v>50101</v>
          </cell>
          <cell r="B5836" t="str">
            <v>小臭花</v>
          </cell>
        </row>
        <row r="5837">
          <cell r="A5837">
            <v>50102</v>
          </cell>
          <cell r="B5837" t="str">
            <v>蜘蛛半人兽</v>
          </cell>
        </row>
        <row r="5838">
          <cell r="A5838">
            <v>50103</v>
          </cell>
          <cell r="B5838" t="str">
            <v>天空人</v>
          </cell>
        </row>
        <row r="5839">
          <cell r="A5839">
            <v>50104</v>
          </cell>
          <cell r="B5839" t="str">
            <v>吃惊的美女</v>
          </cell>
        </row>
        <row r="5840">
          <cell r="A5840">
            <v>50105</v>
          </cell>
          <cell r="B5840" t="str">
            <v>小猪银行</v>
          </cell>
        </row>
        <row r="5841">
          <cell r="A5841">
            <v>50106</v>
          </cell>
          <cell r="B5841" t="str">
            <v>蜘蛛兽</v>
          </cell>
        </row>
        <row r="5842">
          <cell r="A5842">
            <v>50107</v>
          </cell>
          <cell r="B5842" t="str">
            <v>龟龟怪人</v>
          </cell>
        </row>
        <row r="5843">
          <cell r="A5843">
            <v>50108</v>
          </cell>
          <cell r="B5843" t="str">
            <v>剧毒蜘蛛</v>
          </cell>
        </row>
        <row r="5844">
          <cell r="A5844">
            <v>50109</v>
          </cell>
          <cell r="B5844" t="str">
            <v>战甲喽啰</v>
          </cell>
        </row>
        <row r="5845">
          <cell r="A5845">
            <v>50110</v>
          </cell>
          <cell r="B5845" t="str">
            <v>空手道弟子</v>
          </cell>
        </row>
        <row r="5846">
          <cell r="A5846">
            <v>50111</v>
          </cell>
          <cell r="B5846" t="str">
            <v>可爱小萝莉</v>
          </cell>
        </row>
        <row r="5847">
          <cell r="A5847">
            <v>50112</v>
          </cell>
          <cell r="B5847" t="str">
            <v>黑带弟子</v>
          </cell>
        </row>
        <row r="5848">
          <cell r="A5848">
            <v>50113</v>
          </cell>
          <cell r="B5848" t="str">
            <v>小臭花</v>
          </cell>
        </row>
        <row r="5849">
          <cell r="A5849">
            <v>50114</v>
          </cell>
          <cell r="B5849" t="str">
            <v>蜘蛛半人兽</v>
          </cell>
        </row>
        <row r="5850">
          <cell r="A5850">
            <v>50115</v>
          </cell>
          <cell r="B5850" t="str">
            <v>天空人</v>
          </cell>
        </row>
        <row r="5851">
          <cell r="A5851">
            <v>50116</v>
          </cell>
          <cell r="B5851" t="str">
            <v>吃惊的美女</v>
          </cell>
        </row>
        <row r="5852">
          <cell r="A5852">
            <v>50117</v>
          </cell>
          <cell r="B5852" t="str">
            <v>小猪银行</v>
          </cell>
        </row>
        <row r="5853">
          <cell r="A5853">
            <v>50118</v>
          </cell>
          <cell r="B5853" t="str">
            <v>蜘蛛兽</v>
          </cell>
        </row>
        <row r="5854">
          <cell r="A5854">
            <v>50119</v>
          </cell>
          <cell r="B5854" t="str">
            <v>龟龟怪人</v>
          </cell>
        </row>
        <row r="5855">
          <cell r="A5855">
            <v>50120</v>
          </cell>
          <cell r="B5855" t="str">
            <v>剧毒蜘蛛</v>
          </cell>
        </row>
        <row r="5856">
          <cell r="A5856">
            <v>50121</v>
          </cell>
          <cell r="B5856" t="str">
            <v>战甲喽啰</v>
          </cell>
        </row>
        <row r="5857">
          <cell r="A5857">
            <v>50122</v>
          </cell>
          <cell r="B5857" t="str">
            <v>空手道弟子</v>
          </cell>
        </row>
        <row r="5858">
          <cell r="A5858">
            <v>50123</v>
          </cell>
          <cell r="B5858" t="str">
            <v>可爱小萝莉</v>
          </cell>
        </row>
        <row r="5859">
          <cell r="A5859">
            <v>50124</v>
          </cell>
          <cell r="B5859" t="str">
            <v>黑带弟子</v>
          </cell>
        </row>
        <row r="5860">
          <cell r="A5860">
            <v>50125</v>
          </cell>
          <cell r="B5860" t="str">
            <v>小臭花</v>
          </cell>
        </row>
        <row r="5861">
          <cell r="A5861">
            <v>50126</v>
          </cell>
          <cell r="B5861" t="str">
            <v>蜘蛛半人兽</v>
          </cell>
        </row>
        <row r="5862">
          <cell r="A5862">
            <v>50127</v>
          </cell>
          <cell r="B5862" t="str">
            <v>天空人</v>
          </cell>
        </row>
        <row r="5863">
          <cell r="A5863">
            <v>50128</v>
          </cell>
          <cell r="B5863" t="str">
            <v>吃惊的美女</v>
          </cell>
        </row>
        <row r="5864">
          <cell r="A5864">
            <v>50129</v>
          </cell>
          <cell r="B5864" t="str">
            <v>小猪银行</v>
          </cell>
        </row>
        <row r="5865">
          <cell r="A5865">
            <v>50130</v>
          </cell>
          <cell r="B5865" t="str">
            <v>蜘蛛兽</v>
          </cell>
        </row>
        <row r="5866">
          <cell r="A5866">
            <v>50131</v>
          </cell>
          <cell r="B5866" t="str">
            <v>龟龟怪人</v>
          </cell>
        </row>
        <row r="5867">
          <cell r="A5867">
            <v>50132</v>
          </cell>
          <cell r="B5867" t="str">
            <v>剧毒蜘蛛</v>
          </cell>
        </row>
        <row r="5868">
          <cell r="A5868">
            <v>50133</v>
          </cell>
          <cell r="B5868" t="str">
            <v>战甲喽啰</v>
          </cell>
        </row>
        <row r="5869">
          <cell r="A5869">
            <v>50134</v>
          </cell>
          <cell r="B5869" t="str">
            <v>空手道弟子</v>
          </cell>
        </row>
        <row r="5870">
          <cell r="A5870">
            <v>50135</v>
          </cell>
          <cell r="B5870" t="str">
            <v>可爱小萝莉</v>
          </cell>
        </row>
        <row r="5871">
          <cell r="A5871">
            <v>50136</v>
          </cell>
          <cell r="B5871" t="str">
            <v>黑带弟子</v>
          </cell>
        </row>
        <row r="5872">
          <cell r="A5872">
            <v>50137</v>
          </cell>
          <cell r="B5872" t="str">
            <v>小臭花</v>
          </cell>
        </row>
        <row r="5873">
          <cell r="A5873">
            <v>50138</v>
          </cell>
          <cell r="B5873" t="str">
            <v>蜘蛛半人兽</v>
          </cell>
        </row>
        <row r="5874">
          <cell r="A5874">
            <v>50139</v>
          </cell>
          <cell r="B5874" t="str">
            <v>天空人</v>
          </cell>
        </row>
        <row r="5875">
          <cell r="A5875">
            <v>50140</v>
          </cell>
          <cell r="B5875" t="str">
            <v>吃惊的美女</v>
          </cell>
        </row>
        <row r="5876">
          <cell r="A5876">
            <v>50141</v>
          </cell>
          <cell r="B5876" t="str">
            <v>小猪银行</v>
          </cell>
        </row>
        <row r="5877">
          <cell r="A5877">
            <v>50142</v>
          </cell>
          <cell r="B5877" t="str">
            <v>蜘蛛兽</v>
          </cell>
        </row>
        <row r="5878">
          <cell r="A5878">
            <v>50143</v>
          </cell>
          <cell r="B5878" t="str">
            <v>龟龟怪人</v>
          </cell>
        </row>
        <row r="5879">
          <cell r="A5879">
            <v>50144</v>
          </cell>
          <cell r="B5879" t="str">
            <v>剧毒蜘蛛</v>
          </cell>
        </row>
        <row r="5880">
          <cell r="A5880">
            <v>50145</v>
          </cell>
          <cell r="B5880" t="str">
            <v>战甲喽啰</v>
          </cell>
        </row>
        <row r="5881">
          <cell r="A5881">
            <v>50146</v>
          </cell>
          <cell r="B5881" t="str">
            <v>空手道弟子</v>
          </cell>
        </row>
        <row r="5882">
          <cell r="A5882">
            <v>50147</v>
          </cell>
          <cell r="B5882" t="str">
            <v>可爱小萝莉</v>
          </cell>
        </row>
        <row r="5883">
          <cell r="A5883">
            <v>50148</v>
          </cell>
          <cell r="B5883" t="str">
            <v>黑带弟子</v>
          </cell>
        </row>
        <row r="5884">
          <cell r="A5884">
            <v>50149</v>
          </cell>
          <cell r="B5884" t="str">
            <v>小臭花</v>
          </cell>
        </row>
        <row r="5885">
          <cell r="A5885">
            <v>50150</v>
          </cell>
          <cell r="B5885" t="str">
            <v>蜘蛛半人兽</v>
          </cell>
        </row>
        <row r="5886">
          <cell r="A5886">
            <v>50151</v>
          </cell>
          <cell r="B5886" t="str">
            <v>天空人</v>
          </cell>
        </row>
        <row r="5887">
          <cell r="A5887">
            <v>50152</v>
          </cell>
          <cell r="B5887" t="str">
            <v>吃惊的美女</v>
          </cell>
        </row>
        <row r="5888">
          <cell r="A5888">
            <v>50153</v>
          </cell>
          <cell r="B5888" t="str">
            <v>小猪银行</v>
          </cell>
        </row>
        <row r="5889">
          <cell r="A5889">
            <v>50154</v>
          </cell>
          <cell r="B5889" t="str">
            <v>蜘蛛兽</v>
          </cell>
        </row>
        <row r="5890">
          <cell r="A5890">
            <v>50155</v>
          </cell>
          <cell r="B5890" t="str">
            <v>龟龟怪人</v>
          </cell>
        </row>
        <row r="5891">
          <cell r="A5891">
            <v>50156</v>
          </cell>
          <cell r="B5891" t="str">
            <v>剧毒蜘蛛</v>
          </cell>
        </row>
        <row r="5892">
          <cell r="A5892">
            <v>50157</v>
          </cell>
          <cell r="B5892" t="str">
            <v>战甲喽啰</v>
          </cell>
        </row>
        <row r="5893">
          <cell r="A5893">
            <v>50158</v>
          </cell>
          <cell r="B5893" t="str">
            <v>空手道弟子</v>
          </cell>
        </row>
        <row r="5894">
          <cell r="A5894">
            <v>50159</v>
          </cell>
          <cell r="B5894" t="str">
            <v>可爱小萝莉</v>
          </cell>
        </row>
        <row r="5895">
          <cell r="A5895">
            <v>50160</v>
          </cell>
          <cell r="B5895" t="str">
            <v>黑带弟子</v>
          </cell>
        </row>
        <row r="5896">
          <cell r="A5896">
            <v>50161</v>
          </cell>
          <cell r="B5896" t="str">
            <v>小臭花</v>
          </cell>
        </row>
        <row r="5897">
          <cell r="A5897">
            <v>50162</v>
          </cell>
          <cell r="B5897" t="str">
            <v>蜘蛛半人兽</v>
          </cell>
        </row>
        <row r="5898">
          <cell r="A5898">
            <v>50163</v>
          </cell>
          <cell r="B5898" t="str">
            <v>天空人</v>
          </cell>
        </row>
        <row r="5899">
          <cell r="A5899">
            <v>50164</v>
          </cell>
          <cell r="B5899" t="str">
            <v>吃惊的美女</v>
          </cell>
        </row>
        <row r="5900">
          <cell r="A5900">
            <v>50165</v>
          </cell>
          <cell r="B5900" t="str">
            <v>小猪银行</v>
          </cell>
        </row>
        <row r="5901">
          <cell r="A5901">
            <v>50166</v>
          </cell>
          <cell r="B5901" t="str">
            <v>蜘蛛兽</v>
          </cell>
        </row>
        <row r="5902">
          <cell r="A5902">
            <v>50167</v>
          </cell>
          <cell r="B5902" t="str">
            <v>龟龟怪人</v>
          </cell>
        </row>
        <row r="5903">
          <cell r="A5903">
            <v>50168</v>
          </cell>
          <cell r="B5903" t="str">
            <v>剧毒蜘蛛</v>
          </cell>
        </row>
        <row r="5904">
          <cell r="A5904">
            <v>50169</v>
          </cell>
          <cell r="B5904" t="str">
            <v>战甲喽啰</v>
          </cell>
        </row>
        <row r="5905">
          <cell r="A5905">
            <v>50170</v>
          </cell>
          <cell r="B5905" t="str">
            <v>空手道弟子</v>
          </cell>
        </row>
        <row r="5906">
          <cell r="A5906">
            <v>50171</v>
          </cell>
          <cell r="B5906" t="str">
            <v>可爱小萝莉</v>
          </cell>
        </row>
        <row r="5907">
          <cell r="A5907">
            <v>50172</v>
          </cell>
          <cell r="B5907" t="str">
            <v>黑带弟子</v>
          </cell>
        </row>
        <row r="5908">
          <cell r="A5908">
            <v>50173</v>
          </cell>
          <cell r="B5908" t="str">
            <v>小臭花</v>
          </cell>
        </row>
        <row r="5909">
          <cell r="A5909">
            <v>50174</v>
          </cell>
          <cell r="B5909" t="str">
            <v>蜘蛛半人兽</v>
          </cell>
        </row>
        <row r="5910">
          <cell r="A5910">
            <v>50175</v>
          </cell>
          <cell r="B5910" t="str">
            <v>天空人</v>
          </cell>
        </row>
        <row r="5911">
          <cell r="A5911">
            <v>50176</v>
          </cell>
          <cell r="B5911" t="str">
            <v>吃惊的美女</v>
          </cell>
        </row>
        <row r="5912">
          <cell r="A5912">
            <v>50177</v>
          </cell>
          <cell r="B5912" t="str">
            <v>小猪银行</v>
          </cell>
        </row>
        <row r="5913">
          <cell r="A5913">
            <v>50178</v>
          </cell>
          <cell r="B5913" t="str">
            <v>蜘蛛兽</v>
          </cell>
        </row>
        <row r="5914">
          <cell r="A5914">
            <v>50179</v>
          </cell>
          <cell r="B5914" t="str">
            <v>龟龟怪人</v>
          </cell>
        </row>
        <row r="5915">
          <cell r="A5915">
            <v>50180</v>
          </cell>
          <cell r="B5915" t="str">
            <v>剧毒蜘蛛</v>
          </cell>
        </row>
        <row r="5916">
          <cell r="A5916">
            <v>50181</v>
          </cell>
          <cell r="B5916" t="str">
            <v>战甲喽啰</v>
          </cell>
        </row>
        <row r="5917">
          <cell r="A5917">
            <v>50182</v>
          </cell>
          <cell r="B5917" t="str">
            <v>空手道弟子</v>
          </cell>
        </row>
        <row r="5918">
          <cell r="A5918">
            <v>50183</v>
          </cell>
          <cell r="B5918" t="str">
            <v>可爱小萝莉</v>
          </cell>
        </row>
        <row r="5919">
          <cell r="A5919">
            <v>50184</v>
          </cell>
          <cell r="B5919" t="str">
            <v>黑带弟子</v>
          </cell>
        </row>
        <row r="5920">
          <cell r="A5920">
            <v>50185</v>
          </cell>
          <cell r="B5920" t="str">
            <v>小臭花</v>
          </cell>
        </row>
        <row r="5921">
          <cell r="A5921">
            <v>50186</v>
          </cell>
          <cell r="B5921" t="str">
            <v>蜘蛛半人兽</v>
          </cell>
        </row>
        <row r="5922">
          <cell r="A5922">
            <v>50187</v>
          </cell>
          <cell r="B5922" t="str">
            <v>天空人</v>
          </cell>
        </row>
        <row r="5923">
          <cell r="A5923">
            <v>50188</v>
          </cell>
          <cell r="B5923" t="str">
            <v>吃惊的美女</v>
          </cell>
        </row>
        <row r="5924">
          <cell r="A5924">
            <v>50189</v>
          </cell>
          <cell r="B5924" t="str">
            <v>小猪银行</v>
          </cell>
        </row>
        <row r="5925">
          <cell r="A5925">
            <v>50190</v>
          </cell>
          <cell r="B5925" t="str">
            <v>蜘蛛兽</v>
          </cell>
        </row>
        <row r="5926">
          <cell r="A5926">
            <v>50191</v>
          </cell>
          <cell r="B5926" t="str">
            <v>龟龟怪人</v>
          </cell>
        </row>
        <row r="5927">
          <cell r="A5927">
            <v>50192</v>
          </cell>
          <cell r="B5927" t="str">
            <v>剧毒蜘蛛</v>
          </cell>
        </row>
        <row r="5928">
          <cell r="A5928">
            <v>80001</v>
          </cell>
          <cell r="B5928" t="str">
            <v>地底人</v>
          </cell>
        </row>
        <row r="5929">
          <cell r="A5929">
            <v>80002</v>
          </cell>
          <cell r="B5929" t="str">
            <v>桃源杂兵</v>
          </cell>
        </row>
        <row r="5930">
          <cell r="A5930">
            <v>80003</v>
          </cell>
          <cell r="B5930" t="str">
            <v>三头怪人</v>
          </cell>
        </row>
        <row r="5931">
          <cell r="A5931">
            <v>80004</v>
          </cell>
          <cell r="B5931" t="str">
            <v>万年蝉幼虫</v>
          </cell>
        </row>
        <row r="5932">
          <cell r="A5932">
            <v>80005</v>
          </cell>
          <cell r="B5932" t="str">
            <v>章鱼怪</v>
          </cell>
        </row>
        <row r="5933">
          <cell r="A5933">
            <v>80006</v>
          </cell>
          <cell r="B5933" t="str">
            <v>大力怪</v>
          </cell>
        </row>
        <row r="5934">
          <cell r="A5934">
            <v>80007</v>
          </cell>
          <cell r="B5934" t="str">
            <v>百年蝉幼虫</v>
          </cell>
        </row>
        <row r="5935">
          <cell r="A5935">
            <v>80008</v>
          </cell>
          <cell r="B5935" t="str">
            <v>小猪银行</v>
          </cell>
        </row>
        <row r="5936">
          <cell r="A5936">
            <v>80009</v>
          </cell>
          <cell r="B5936" t="str">
            <v>猪怪</v>
          </cell>
        </row>
        <row r="5937">
          <cell r="A5937">
            <v>80010</v>
          </cell>
          <cell r="B5937" t="str">
            <v>机甲杂兵</v>
          </cell>
        </row>
        <row r="5938">
          <cell r="A5938">
            <v>80011</v>
          </cell>
          <cell r="B5938" t="str">
            <v>银行猪怪</v>
          </cell>
        </row>
        <row r="5939">
          <cell r="A5939">
            <v>80012</v>
          </cell>
          <cell r="B5939" t="str">
            <v>冰雪巨人</v>
          </cell>
        </row>
        <row r="5940">
          <cell r="A5940">
            <v>80013</v>
          </cell>
          <cell r="B5940" t="str">
            <v>快拳黑人</v>
          </cell>
        </row>
        <row r="5941">
          <cell r="A5941">
            <v>80014</v>
          </cell>
          <cell r="B5941" t="str">
            <v>千年陆行龟</v>
          </cell>
        </row>
        <row r="5942">
          <cell r="A5942">
            <v>80015</v>
          </cell>
          <cell r="B5942" t="str">
            <v>臭花</v>
          </cell>
        </row>
        <row r="5943">
          <cell r="A5943">
            <v>80016</v>
          </cell>
          <cell r="B5943" t="str">
            <v>贪吃蜘蛛怪</v>
          </cell>
        </row>
        <row r="5944">
          <cell r="A5944">
            <v>80017</v>
          </cell>
          <cell r="B5944" t="str">
            <v>白色雪怪</v>
          </cell>
        </row>
        <row r="5945">
          <cell r="A5945">
            <v>80018</v>
          </cell>
          <cell r="B5945" t="str">
            <v>光头拳怪</v>
          </cell>
        </row>
        <row r="5946">
          <cell r="A5946">
            <v>80019</v>
          </cell>
          <cell r="B5946" t="str">
            <v>快拳黑人</v>
          </cell>
        </row>
        <row r="5947">
          <cell r="A5947">
            <v>80020</v>
          </cell>
          <cell r="B5947" t="str">
            <v>快拳黑人</v>
          </cell>
        </row>
        <row r="5948">
          <cell r="A5948">
            <v>80021</v>
          </cell>
          <cell r="B5948" t="str">
            <v>钉锤头</v>
          </cell>
        </row>
        <row r="5949">
          <cell r="A5949">
            <v>80022</v>
          </cell>
          <cell r="B5949" t="str">
            <v>山猿</v>
          </cell>
        </row>
        <row r="5950">
          <cell r="A5950">
            <v>80023</v>
          </cell>
          <cell r="B5950" t="str">
            <v>雷光贤治</v>
          </cell>
        </row>
        <row r="5951">
          <cell r="A5951">
            <v>80024</v>
          </cell>
          <cell r="B5951" t="str">
            <v>螃蟹怪人</v>
          </cell>
        </row>
        <row r="5952">
          <cell r="A5952">
            <v>80025</v>
          </cell>
          <cell r="B5952" t="str">
            <v>黄金球</v>
          </cell>
        </row>
        <row r="5953">
          <cell r="A5953">
            <v>80026</v>
          </cell>
          <cell r="B5953" t="str">
            <v>学生</v>
          </cell>
        </row>
        <row r="5954">
          <cell r="A5954">
            <v>80027</v>
          </cell>
          <cell r="B5954" t="str">
            <v>睫毛</v>
          </cell>
        </row>
        <row r="5955">
          <cell r="A5955">
            <v>80028</v>
          </cell>
          <cell r="B5955" t="str">
            <v>老虎背心</v>
          </cell>
        </row>
        <row r="5956">
          <cell r="A5956">
            <v>80029</v>
          </cell>
          <cell r="B5956" t="str">
            <v>协会管理员</v>
          </cell>
        </row>
        <row r="5957">
          <cell r="A5957">
            <v>80030</v>
          </cell>
          <cell r="B5957" t="str">
            <v>重战车兜裆布</v>
          </cell>
        </row>
        <row r="5958">
          <cell r="A5958">
            <v>80031</v>
          </cell>
          <cell r="B5958" t="str">
            <v>莫西干头</v>
          </cell>
        </row>
        <row r="5959">
          <cell r="A5959">
            <v>80032</v>
          </cell>
          <cell r="B5959" t="str">
            <v>牛牛</v>
          </cell>
        </row>
        <row r="5960">
          <cell r="A5960">
            <v>80033</v>
          </cell>
          <cell r="B5960" t="str">
            <v>大哲人</v>
          </cell>
        </row>
        <row r="5961">
          <cell r="A5961">
            <v>80034</v>
          </cell>
          <cell r="B5961" t="str">
            <v>背心黑洞</v>
          </cell>
        </row>
        <row r="5962">
          <cell r="A5962">
            <v>80035</v>
          </cell>
          <cell r="B5962" t="str">
            <v>红围巾斗士</v>
          </cell>
        </row>
        <row r="5963">
          <cell r="A5963">
            <v>80036</v>
          </cell>
          <cell r="B5963" t="str">
            <v>无证骑士</v>
          </cell>
        </row>
        <row r="5964">
          <cell r="A5964">
            <v>80037</v>
          </cell>
          <cell r="B5964" t="str">
            <v>大背头侠</v>
          </cell>
        </row>
        <row r="5965">
          <cell r="A5965">
            <v>80038</v>
          </cell>
          <cell r="B5965" t="str">
            <v>赤鼻</v>
          </cell>
        </row>
        <row r="5966">
          <cell r="A5966">
            <v>80039</v>
          </cell>
          <cell r="B5966" t="str">
            <v>菠萝人</v>
          </cell>
        </row>
        <row r="5967">
          <cell r="A5967">
            <v>80040</v>
          </cell>
          <cell r="B5967" t="str">
            <v>乌马洪</v>
          </cell>
        </row>
        <row r="5968">
          <cell r="A5968">
            <v>80041</v>
          </cell>
          <cell r="B5968" t="str">
            <v>僵尸男</v>
          </cell>
        </row>
        <row r="5969">
          <cell r="A5969">
            <v>80042</v>
          </cell>
          <cell r="B5969" t="str">
            <v>狮子兽王</v>
          </cell>
        </row>
        <row r="5970">
          <cell r="A5970">
            <v>80043</v>
          </cell>
          <cell r="B5970" t="str">
            <v>格鲁甘修鲁</v>
          </cell>
        </row>
        <row r="5971">
          <cell r="A5971">
            <v>80044</v>
          </cell>
          <cell r="B5971" t="str">
            <v>杰诺斯</v>
          </cell>
        </row>
        <row r="5972">
          <cell r="A5972">
            <v>80045</v>
          </cell>
          <cell r="B5972" t="str">
            <v>甜心假面</v>
          </cell>
        </row>
        <row r="5973">
          <cell r="A5973">
            <v>80046</v>
          </cell>
          <cell r="B5973" t="str">
            <v>警犬侠</v>
          </cell>
        </row>
        <row r="5974">
          <cell r="A5974">
            <v>80047</v>
          </cell>
          <cell r="B5974" t="str">
            <v>外星女王</v>
          </cell>
        </row>
        <row r="5975">
          <cell r="A5975">
            <v>80048</v>
          </cell>
          <cell r="B5975" t="str">
            <v>原子武士</v>
          </cell>
        </row>
        <row r="5976">
          <cell r="A5976">
            <v>80049</v>
          </cell>
          <cell r="B5976" t="str">
            <v>万年蝉成虫</v>
          </cell>
        </row>
        <row r="5977">
          <cell r="A5977">
            <v>80050</v>
          </cell>
          <cell r="B5977" t="str">
            <v>驱动骑士</v>
          </cell>
        </row>
        <row r="5978">
          <cell r="A5978">
            <v>90001</v>
          </cell>
          <cell r="B5978" t="str">
            <v>杰诺斯</v>
          </cell>
        </row>
        <row r="5979">
          <cell r="A5979">
            <v>90002</v>
          </cell>
          <cell r="B5979" t="str">
            <v>琦玉</v>
          </cell>
        </row>
        <row r="5980">
          <cell r="A5980">
            <v>90003</v>
          </cell>
          <cell r="B5980" t="str">
            <v>KING</v>
          </cell>
        </row>
        <row r="5981">
          <cell r="A5981">
            <v>90011</v>
          </cell>
          <cell r="B5981" t="str">
            <v>天空鸟怪</v>
          </cell>
        </row>
        <row r="5982">
          <cell r="A5982">
            <v>90012</v>
          </cell>
          <cell r="B5982" t="str">
            <v>地底怪人</v>
          </cell>
        </row>
        <row r="5983">
          <cell r="A5983">
            <v>90013</v>
          </cell>
          <cell r="B5983" t="str">
            <v>天空鸟怪</v>
          </cell>
        </row>
        <row r="5984">
          <cell r="A5984">
            <v>90014</v>
          </cell>
          <cell r="B5984" t="str">
            <v>机械兵</v>
          </cell>
        </row>
        <row r="5985">
          <cell r="A5985">
            <v>90015</v>
          </cell>
          <cell r="B5985" t="str">
            <v>变异疫苗人</v>
          </cell>
        </row>
        <row r="5986">
          <cell r="A5986">
            <v>90016</v>
          </cell>
          <cell r="B5986" t="str">
            <v>海底人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武将表"/>
      <sheetName val="组合设计"/>
      <sheetName val="红将组合"/>
      <sheetName val="组合整理"/>
      <sheetName val="填表辅助1"/>
      <sheetName val="组合填表1"/>
      <sheetName val="物品整理"/>
      <sheetName val="组合填表2"/>
      <sheetName val="物品组合"/>
      <sheetName val="组合武将填表"/>
      <sheetName val="基础武将表"/>
      <sheetName val="装备表"/>
      <sheetName val="宝物表"/>
      <sheetName val="提议"/>
      <sheetName val="用将"/>
      <sheetName val="组合标准"/>
      <sheetName val="原始需求"/>
      <sheetName val="原缘分"/>
      <sheetName val="Sheet1"/>
    </sheetNames>
    <sheetDataSet>
      <sheetData sheetId="0"/>
      <sheetData sheetId="1"/>
      <sheetData sheetId="2"/>
      <sheetData sheetId="3"/>
      <sheetData sheetId="4"/>
      <sheetData sheetId="5">
        <row r="8">
          <cell r="AH8">
            <v>1000111</v>
          </cell>
          <cell r="AI8" t="str">
            <v>奇谋远略</v>
          </cell>
          <cell r="AJ8">
            <v>0</v>
          </cell>
          <cell r="AK8">
            <v>1</v>
          </cell>
          <cell r="AL8">
            <v>10067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2</v>
          </cell>
          <cell r="AR8">
            <v>240</v>
          </cell>
          <cell r="AS8">
            <v>0</v>
          </cell>
          <cell r="AT8">
            <v>0</v>
          </cell>
          <cell r="AU8" t="str">
            <v>与郭嘉一起上阵，攻击提高24%</v>
          </cell>
        </row>
        <row r="9">
          <cell r="AH9">
            <v>1000112</v>
          </cell>
          <cell r="AI9" t="str">
            <v>奇谋远略</v>
          </cell>
          <cell r="AJ9">
            <v>0</v>
          </cell>
          <cell r="AK9">
            <v>1</v>
          </cell>
          <cell r="AL9">
            <v>10001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2</v>
          </cell>
          <cell r="AR9">
            <v>240</v>
          </cell>
          <cell r="AS9">
            <v>0</v>
          </cell>
          <cell r="AT9">
            <v>0</v>
          </cell>
          <cell r="AU9" t="str">
            <v>与曹操一起上阵，攻击提高24%</v>
          </cell>
        </row>
        <row r="10">
          <cell r="AH10">
            <v>1000121</v>
          </cell>
          <cell r="AI10" t="str">
            <v>曹魏江山</v>
          </cell>
          <cell r="AJ10">
            <v>0</v>
          </cell>
          <cell r="AK10">
            <v>1</v>
          </cell>
          <cell r="AL10">
            <v>10023</v>
          </cell>
          <cell r="AM10">
            <v>10012</v>
          </cell>
          <cell r="AN10">
            <v>10111</v>
          </cell>
          <cell r="AO10">
            <v>0</v>
          </cell>
          <cell r="AP10">
            <v>0</v>
          </cell>
          <cell r="AQ10">
            <v>1</v>
          </cell>
          <cell r="AR10">
            <v>280</v>
          </cell>
          <cell r="AS10">
            <v>2</v>
          </cell>
          <cell r="AT10">
            <v>280</v>
          </cell>
          <cell r="AU10" t="str">
            <v>与夏侯惇、曹仁、司马懿一起上阵，生命提高28%，攻击提高28%</v>
          </cell>
        </row>
        <row r="11">
          <cell r="AH11">
            <v>1000122</v>
          </cell>
          <cell r="AI11" t="str">
            <v>曹魏江山</v>
          </cell>
          <cell r="AJ11">
            <v>0</v>
          </cell>
          <cell r="AK11">
            <v>1</v>
          </cell>
          <cell r="AL11">
            <v>10001</v>
          </cell>
          <cell r="AM11">
            <v>10012</v>
          </cell>
          <cell r="AN11">
            <v>10111</v>
          </cell>
          <cell r="AO11">
            <v>0</v>
          </cell>
          <cell r="AP11">
            <v>0</v>
          </cell>
          <cell r="AQ11">
            <v>1</v>
          </cell>
          <cell r="AR11">
            <v>280</v>
          </cell>
          <cell r="AS11">
            <v>2</v>
          </cell>
          <cell r="AT11">
            <v>280</v>
          </cell>
          <cell r="AU11" t="str">
            <v>与曹操、曹仁、司马懿一起上阵，生命提高28%，攻击提高28%</v>
          </cell>
        </row>
        <row r="12">
          <cell r="AH12">
            <v>1000123</v>
          </cell>
          <cell r="AI12" t="str">
            <v>曹魏江山</v>
          </cell>
          <cell r="AJ12">
            <v>0</v>
          </cell>
          <cell r="AK12">
            <v>1</v>
          </cell>
          <cell r="AL12">
            <v>10001</v>
          </cell>
          <cell r="AM12">
            <v>10023</v>
          </cell>
          <cell r="AN12">
            <v>10111</v>
          </cell>
          <cell r="AO12">
            <v>0</v>
          </cell>
          <cell r="AP12">
            <v>0</v>
          </cell>
          <cell r="AQ12">
            <v>1</v>
          </cell>
          <cell r="AR12">
            <v>280</v>
          </cell>
          <cell r="AS12">
            <v>2</v>
          </cell>
          <cell r="AT12">
            <v>280</v>
          </cell>
          <cell r="AU12" t="str">
            <v>与曹操、夏侯惇、司马懿一起上阵，生命提高28%，攻击提高28%</v>
          </cell>
        </row>
        <row r="13">
          <cell r="AH13">
            <v>1000131</v>
          </cell>
          <cell r="AI13" t="str">
            <v>第一功臣</v>
          </cell>
          <cell r="AJ13">
            <v>0</v>
          </cell>
          <cell r="AK13">
            <v>1</v>
          </cell>
          <cell r="AL13">
            <v>10045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1</v>
          </cell>
          <cell r="AR13">
            <v>240</v>
          </cell>
          <cell r="AS13">
            <v>0</v>
          </cell>
          <cell r="AT13">
            <v>0</v>
          </cell>
          <cell r="AU13" t="str">
            <v>与张辽一起上阵，生命提高24%</v>
          </cell>
        </row>
        <row r="14">
          <cell r="AH14">
            <v>1000141</v>
          </cell>
          <cell r="AI14" t="str">
            <v>挟天子</v>
          </cell>
          <cell r="AJ14">
            <v>0</v>
          </cell>
          <cell r="AK14">
            <v>1</v>
          </cell>
          <cell r="AL14">
            <v>10056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2</v>
          </cell>
          <cell r="AR14">
            <v>240</v>
          </cell>
          <cell r="AS14">
            <v>0</v>
          </cell>
          <cell r="AT14">
            <v>0</v>
          </cell>
          <cell r="AU14" t="str">
            <v>与荀彧一起上阵，攻击提高24%</v>
          </cell>
        </row>
        <row r="15">
          <cell r="AH15">
            <v>1000142</v>
          </cell>
          <cell r="AI15" t="str">
            <v>挟天子</v>
          </cell>
          <cell r="AJ15">
            <v>0</v>
          </cell>
          <cell r="AK15">
            <v>1</v>
          </cell>
          <cell r="AL15">
            <v>10001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2</v>
          </cell>
          <cell r="AR15">
            <v>240</v>
          </cell>
          <cell r="AS15">
            <v>0</v>
          </cell>
          <cell r="AT15">
            <v>0</v>
          </cell>
          <cell r="AU15" t="str">
            <v>与曹操一起上阵，攻击提高24%</v>
          </cell>
        </row>
        <row r="16">
          <cell r="AH16">
            <v>1005611</v>
          </cell>
          <cell r="AI16" t="str">
            <v>文成武德</v>
          </cell>
          <cell r="AJ16">
            <v>0</v>
          </cell>
          <cell r="AK16">
            <v>1</v>
          </cell>
          <cell r="AL16">
            <v>10012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1</v>
          </cell>
          <cell r="AR16">
            <v>240</v>
          </cell>
          <cell r="AS16">
            <v>0</v>
          </cell>
          <cell r="AT16">
            <v>0</v>
          </cell>
          <cell r="AU16" t="str">
            <v>与曹仁一起上阵，生命提高24%</v>
          </cell>
        </row>
        <row r="17">
          <cell r="AH17">
            <v>1005612</v>
          </cell>
          <cell r="AI17" t="str">
            <v>文成武德</v>
          </cell>
          <cell r="AJ17">
            <v>0</v>
          </cell>
          <cell r="AK17">
            <v>1</v>
          </cell>
          <cell r="AL17">
            <v>10056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1</v>
          </cell>
          <cell r="AR17">
            <v>240</v>
          </cell>
          <cell r="AS17">
            <v>0</v>
          </cell>
          <cell r="AT17">
            <v>0</v>
          </cell>
          <cell r="AU17" t="str">
            <v>与荀彧一起上阵，生命提高24%</v>
          </cell>
        </row>
        <row r="18">
          <cell r="AH18">
            <v>1005621</v>
          </cell>
          <cell r="AI18" t="str">
            <v>王佐之才</v>
          </cell>
          <cell r="AJ18">
            <v>0</v>
          </cell>
          <cell r="AK18">
            <v>1</v>
          </cell>
          <cell r="AL18">
            <v>10067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1</v>
          </cell>
          <cell r="AR18">
            <v>240</v>
          </cell>
          <cell r="AS18">
            <v>0</v>
          </cell>
          <cell r="AT18">
            <v>0</v>
          </cell>
          <cell r="AU18" t="str">
            <v>与郭嘉一起上阵，生命提高24%</v>
          </cell>
        </row>
        <row r="19">
          <cell r="AH19">
            <v>1005622</v>
          </cell>
          <cell r="AI19" t="str">
            <v>王佐之才</v>
          </cell>
          <cell r="AJ19">
            <v>0</v>
          </cell>
          <cell r="AK19">
            <v>1</v>
          </cell>
          <cell r="AL19">
            <v>10056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1</v>
          </cell>
          <cell r="AR19">
            <v>240</v>
          </cell>
          <cell r="AS19">
            <v>0</v>
          </cell>
          <cell r="AT19">
            <v>0</v>
          </cell>
          <cell r="AU19" t="str">
            <v>与荀彧一起上阵，生命提高24%</v>
          </cell>
        </row>
        <row r="20">
          <cell r="AH20">
            <v>1005631</v>
          </cell>
          <cell r="AI20" t="str">
            <v>秀才遇兵</v>
          </cell>
          <cell r="AJ20">
            <v>0</v>
          </cell>
          <cell r="AK20">
            <v>1</v>
          </cell>
          <cell r="AL20">
            <v>20012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2</v>
          </cell>
          <cell r="AR20">
            <v>240</v>
          </cell>
          <cell r="AS20">
            <v>0</v>
          </cell>
          <cell r="AT20">
            <v>0</v>
          </cell>
          <cell r="AU20" t="str">
            <v>与张飞一起上阵，攻击提高24%</v>
          </cell>
        </row>
        <row r="21">
          <cell r="AH21">
            <v>2000111</v>
          </cell>
          <cell r="AI21" t="str">
            <v>桃园结义</v>
          </cell>
          <cell r="AJ21">
            <v>0</v>
          </cell>
          <cell r="AK21">
            <v>1</v>
          </cell>
          <cell r="AL21">
            <v>20067</v>
          </cell>
          <cell r="AM21">
            <v>20012</v>
          </cell>
          <cell r="AN21">
            <v>0</v>
          </cell>
          <cell r="AO21">
            <v>0</v>
          </cell>
          <cell r="AP21">
            <v>0</v>
          </cell>
          <cell r="AQ21">
            <v>1</v>
          </cell>
          <cell r="AR21">
            <v>240</v>
          </cell>
          <cell r="AS21">
            <v>2</v>
          </cell>
          <cell r="AT21">
            <v>240</v>
          </cell>
          <cell r="AU21" t="str">
            <v>与刘备、张飞一起上阵，生命提高24%，攻击提高24%</v>
          </cell>
        </row>
        <row r="22">
          <cell r="AH22">
            <v>2000112</v>
          </cell>
          <cell r="AI22" t="str">
            <v>桃园结义</v>
          </cell>
          <cell r="AJ22">
            <v>0</v>
          </cell>
          <cell r="AK22">
            <v>1</v>
          </cell>
          <cell r="AL22">
            <v>20001</v>
          </cell>
          <cell r="AM22">
            <v>20012</v>
          </cell>
          <cell r="AN22">
            <v>0</v>
          </cell>
          <cell r="AO22">
            <v>0</v>
          </cell>
          <cell r="AP22">
            <v>0</v>
          </cell>
          <cell r="AQ22">
            <v>1</v>
          </cell>
          <cell r="AR22">
            <v>240</v>
          </cell>
          <cell r="AS22">
            <v>2</v>
          </cell>
          <cell r="AT22">
            <v>240</v>
          </cell>
          <cell r="AU22" t="str">
            <v>与关羽、张飞一起上阵，生命提高24%，攻击提高24%</v>
          </cell>
        </row>
        <row r="23">
          <cell r="AH23">
            <v>2000113</v>
          </cell>
          <cell r="AI23" t="str">
            <v>桃园结义</v>
          </cell>
          <cell r="AJ23">
            <v>0</v>
          </cell>
          <cell r="AK23">
            <v>1</v>
          </cell>
          <cell r="AL23">
            <v>20001</v>
          </cell>
          <cell r="AM23">
            <v>20067</v>
          </cell>
          <cell r="AN23">
            <v>0</v>
          </cell>
          <cell r="AO23">
            <v>0</v>
          </cell>
          <cell r="AP23">
            <v>0</v>
          </cell>
          <cell r="AQ23">
            <v>1</v>
          </cell>
          <cell r="AR23">
            <v>240</v>
          </cell>
          <cell r="AS23">
            <v>2</v>
          </cell>
          <cell r="AT23">
            <v>240</v>
          </cell>
          <cell r="AU23" t="str">
            <v>与关羽、刘备一起上阵，生命提高24%，攻击提高24%</v>
          </cell>
        </row>
        <row r="24">
          <cell r="AH24">
            <v>2000121</v>
          </cell>
          <cell r="AI24" t="str">
            <v>刮骨疗毒</v>
          </cell>
          <cell r="AJ24">
            <v>0</v>
          </cell>
          <cell r="AK24">
            <v>1</v>
          </cell>
          <cell r="AL24">
            <v>40177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2</v>
          </cell>
          <cell r="AR24">
            <v>240</v>
          </cell>
          <cell r="AS24">
            <v>0</v>
          </cell>
          <cell r="AT24">
            <v>0</v>
          </cell>
          <cell r="AU24" t="str">
            <v>与华佗一起上阵，攻击提高24%</v>
          </cell>
        </row>
        <row r="25">
          <cell r="AH25">
            <v>2000122</v>
          </cell>
          <cell r="AI25" t="str">
            <v>刮骨疗毒</v>
          </cell>
          <cell r="AJ25">
            <v>0</v>
          </cell>
          <cell r="AK25">
            <v>1</v>
          </cell>
          <cell r="AL25">
            <v>20001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2</v>
          </cell>
          <cell r="AR25">
            <v>240</v>
          </cell>
          <cell r="AS25">
            <v>0</v>
          </cell>
          <cell r="AT25">
            <v>0</v>
          </cell>
          <cell r="AU25" t="str">
            <v>与关羽一起上阵，攻击提高24%</v>
          </cell>
        </row>
        <row r="26">
          <cell r="AH26">
            <v>2000131</v>
          </cell>
          <cell r="AI26" t="str">
            <v>五虎上将</v>
          </cell>
          <cell r="AJ26">
            <v>0</v>
          </cell>
          <cell r="AK26">
            <v>1</v>
          </cell>
          <cell r="AL26">
            <v>20012</v>
          </cell>
          <cell r="AM26">
            <v>20023</v>
          </cell>
          <cell r="AN26">
            <v>20034</v>
          </cell>
          <cell r="AO26">
            <v>20045</v>
          </cell>
          <cell r="AP26">
            <v>0</v>
          </cell>
          <cell r="AQ26">
            <v>1</v>
          </cell>
          <cell r="AR26">
            <v>320</v>
          </cell>
          <cell r="AS26">
            <v>2</v>
          </cell>
          <cell r="AT26">
            <v>320</v>
          </cell>
          <cell r="AU26" t="str">
            <v>与张飞、赵云、马超、黄忠一起上阵，生命提高32%，攻击提高32%</v>
          </cell>
        </row>
        <row r="27">
          <cell r="AH27">
            <v>2000132</v>
          </cell>
          <cell r="AI27" t="str">
            <v>五虎上将</v>
          </cell>
          <cell r="AJ27">
            <v>0</v>
          </cell>
          <cell r="AK27">
            <v>1</v>
          </cell>
          <cell r="AL27">
            <v>20001</v>
          </cell>
          <cell r="AM27">
            <v>20023</v>
          </cell>
          <cell r="AN27">
            <v>20034</v>
          </cell>
          <cell r="AO27">
            <v>20045</v>
          </cell>
          <cell r="AP27">
            <v>0</v>
          </cell>
          <cell r="AQ27">
            <v>1</v>
          </cell>
          <cell r="AR27">
            <v>320</v>
          </cell>
          <cell r="AS27">
            <v>2</v>
          </cell>
          <cell r="AT27">
            <v>320</v>
          </cell>
          <cell r="AU27" t="str">
            <v>与关羽、赵云、马超、黄忠一起上阵，生命提高32%，攻击提高32%</v>
          </cell>
        </row>
        <row r="28">
          <cell r="AH28">
            <v>2000133</v>
          </cell>
          <cell r="AI28" t="str">
            <v>五虎上将</v>
          </cell>
          <cell r="AJ28">
            <v>0</v>
          </cell>
          <cell r="AK28">
            <v>1</v>
          </cell>
          <cell r="AL28">
            <v>20001</v>
          </cell>
          <cell r="AM28">
            <v>20012</v>
          </cell>
          <cell r="AN28">
            <v>20034</v>
          </cell>
          <cell r="AO28">
            <v>20045</v>
          </cell>
          <cell r="AP28">
            <v>0</v>
          </cell>
          <cell r="AQ28">
            <v>1</v>
          </cell>
          <cell r="AR28">
            <v>320</v>
          </cell>
          <cell r="AS28">
            <v>2</v>
          </cell>
          <cell r="AT28">
            <v>320</v>
          </cell>
          <cell r="AU28" t="str">
            <v>与关羽、张飞、马超、黄忠一起上阵，生命提高32%，攻击提高32%</v>
          </cell>
        </row>
        <row r="29">
          <cell r="AH29">
            <v>2000134</v>
          </cell>
          <cell r="AI29" t="str">
            <v>五虎上将</v>
          </cell>
          <cell r="AJ29">
            <v>0</v>
          </cell>
          <cell r="AK29">
            <v>1</v>
          </cell>
          <cell r="AL29">
            <v>20001</v>
          </cell>
          <cell r="AM29">
            <v>20012</v>
          </cell>
          <cell r="AN29">
            <v>20023</v>
          </cell>
          <cell r="AO29">
            <v>20045</v>
          </cell>
          <cell r="AP29">
            <v>0</v>
          </cell>
          <cell r="AQ29">
            <v>1</v>
          </cell>
          <cell r="AR29">
            <v>320</v>
          </cell>
          <cell r="AS29">
            <v>2</v>
          </cell>
          <cell r="AT29">
            <v>320</v>
          </cell>
          <cell r="AU29" t="str">
            <v>与关羽、张飞、赵云、黄忠一起上阵，生命提高32%，攻击提高32%</v>
          </cell>
        </row>
        <row r="30">
          <cell r="AH30">
            <v>2000135</v>
          </cell>
          <cell r="AI30" t="str">
            <v>五虎上将</v>
          </cell>
          <cell r="AJ30">
            <v>0</v>
          </cell>
          <cell r="AK30">
            <v>1</v>
          </cell>
          <cell r="AL30">
            <v>20001</v>
          </cell>
          <cell r="AM30">
            <v>20012</v>
          </cell>
          <cell r="AN30">
            <v>20023</v>
          </cell>
          <cell r="AO30">
            <v>20034</v>
          </cell>
          <cell r="AP30">
            <v>0</v>
          </cell>
          <cell r="AQ30">
            <v>1</v>
          </cell>
          <cell r="AR30">
            <v>320</v>
          </cell>
          <cell r="AS30">
            <v>2</v>
          </cell>
          <cell r="AT30">
            <v>320</v>
          </cell>
          <cell r="AU30" t="str">
            <v>与关羽、张飞、赵云、马超一起上阵，生命提高32%，攻击提高32%</v>
          </cell>
        </row>
        <row r="31">
          <cell r="AH31">
            <v>2000141</v>
          </cell>
          <cell r="AI31" t="str">
            <v>华容道</v>
          </cell>
          <cell r="AJ31">
            <v>0</v>
          </cell>
          <cell r="AK31">
            <v>1</v>
          </cell>
          <cell r="AL31">
            <v>20078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1</v>
          </cell>
          <cell r="AR31">
            <v>240</v>
          </cell>
          <cell r="AS31">
            <v>0</v>
          </cell>
          <cell r="AT31">
            <v>0</v>
          </cell>
          <cell r="AU31" t="str">
            <v>与诸葛亮一起上阵，生命提高24%</v>
          </cell>
        </row>
        <row r="32">
          <cell r="AH32">
            <v>2000142</v>
          </cell>
          <cell r="AI32" t="str">
            <v>华容道</v>
          </cell>
          <cell r="AJ32">
            <v>0</v>
          </cell>
          <cell r="AK32">
            <v>1</v>
          </cell>
          <cell r="AL32">
            <v>20001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1</v>
          </cell>
          <cell r="AR32">
            <v>240</v>
          </cell>
          <cell r="AS32">
            <v>0</v>
          </cell>
          <cell r="AT32">
            <v>0</v>
          </cell>
          <cell r="AU32" t="str">
            <v>与关羽一起上阵，生命提高24%</v>
          </cell>
        </row>
        <row r="33">
          <cell r="AH33">
            <v>2007811</v>
          </cell>
          <cell r="AI33" t="str">
            <v>神鬼八阵</v>
          </cell>
          <cell r="AJ33">
            <v>0</v>
          </cell>
          <cell r="AK33">
            <v>1</v>
          </cell>
          <cell r="AL33">
            <v>20111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2</v>
          </cell>
          <cell r="AR33">
            <v>240</v>
          </cell>
          <cell r="AS33">
            <v>0</v>
          </cell>
          <cell r="AT33">
            <v>0</v>
          </cell>
          <cell r="AU33" t="str">
            <v>与姜维一起上阵，攻击提高24%</v>
          </cell>
        </row>
        <row r="34">
          <cell r="AH34">
            <v>2007812</v>
          </cell>
          <cell r="AI34" t="str">
            <v>神鬼八阵</v>
          </cell>
          <cell r="AJ34">
            <v>0</v>
          </cell>
          <cell r="AK34">
            <v>1</v>
          </cell>
          <cell r="AL34">
            <v>20078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2</v>
          </cell>
          <cell r="AR34">
            <v>240</v>
          </cell>
          <cell r="AS34">
            <v>0</v>
          </cell>
          <cell r="AT34">
            <v>0</v>
          </cell>
          <cell r="AU34" t="str">
            <v>与诸葛亮一起上阵，攻击提高24%</v>
          </cell>
        </row>
        <row r="35">
          <cell r="AH35">
            <v>2007821</v>
          </cell>
          <cell r="AI35" t="str">
            <v>肱骨之臣</v>
          </cell>
          <cell r="AJ35">
            <v>0</v>
          </cell>
          <cell r="AK35">
            <v>1</v>
          </cell>
          <cell r="AL35">
            <v>20067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2</v>
          </cell>
          <cell r="AR35">
            <v>240</v>
          </cell>
          <cell r="AS35">
            <v>0</v>
          </cell>
          <cell r="AT35">
            <v>0</v>
          </cell>
          <cell r="AU35" t="str">
            <v>与刘备一起上阵，攻击提高24%</v>
          </cell>
        </row>
        <row r="36">
          <cell r="AH36">
            <v>2007822</v>
          </cell>
          <cell r="AI36" t="str">
            <v>肱骨之臣</v>
          </cell>
          <cell r="AJ36">
            <v>0</v>
          </cell>
          <cell r="AK36">
            <v>1</v>
          </cell>
          <cell r="AL36">
            <v>20078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2</v>
          </cell>
          <cell r="AR36">
            <v>240</v>
          </cell>
          <cell r="AS36">
            <v>0</v>
          </cell>
          <cell r="AT36">
            <v>0</v>
          </cell>
          <cell r="AU36" t="str">
            <v>与诸葛亮一起上阵，攻击提高24%</v>
          </cell>
        </row>
        <row r="37">
          <cell r="AH37">
            <v>2007831</v>
          </cell>
          <cell r="AI37" t="str">
            <v>伯仲之间</v>
          </cell>
          <cell r="AJ37">
            <v>0</v>
          </cell>
          <cell r="AK37">
            <v>1</v>
          </cell>
          <cell r="AL37">
            <v>10067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1</v>
          </cell>
          <cell r="AR37">
            <v>240</v>
          </cell>
          <cell r="AS37">
            <v>0</v>
          </cell>
          <cell r="AT37">
            <v>0</v>
          </cell>
          <cell r="AU37" t="str">
            <v>与郭嘉一起上阵，生命提高24%</v>
          </cell>
        </row>
        <row r="38">
          <cell r="AH38">
            <v>3000111</v>
          </cell>
          <cell r="AI38" t="str">
            <v>勇不可挡</v>
          </cell>
          <cell r="AJ38">
            <v>0</v>
          </cell>
          <cell r="AK38">
            <v>1</v>
          </cell>
          <cell r="AL38">
            <v>30089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2</v>
          </cell>
          <cell r="AR38">
            <v>240</v>
          </cell>
          <cell r="AS38">
            <v>0</v>
          </cell>
          <cell r="AT38">
            <v>0</v>
          </cell>
          <cell r="AU38" t="str">
            <v>与甘宁一起上阵，攻击提高24%</v>
          </cell>
        </row>
        <row r="39">
          <cell r="AH39">
            <v>3000112</v>
          </cell>
          <cell r="AI39" t="str">
            <v>勇不可挡</v>
          </cell>
          <cell r="AJ39">
            <v>0</v>
          </cell>
          <cell r="AK39">
            <v>1</v>
          </cell>
          <cell r="AL39">
            <v>30001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2</v>
          </cell>
          <cell r="AR39">
            <v>240</v>
          </cell>
          <cell r="AS39">
            <v>0</v>
          </cell>
          <cell r="AT39">
            <v>0</v>
          </cell>
          <cell r="AU39" t="str">
            <v>与孙坚一起上阵，攻击提高24%</v>
          </cell>
        </row>
        <row r="40">
          <cell r="AH40">
            <v>3000121</v>
          </cell>
          <cell r="AI40" t="str">
            <v>将星陨落</v>
          </cell>
          <cell r="AJ40">
            <v>0</v>
          </cell>
          <cell r="AK40">
            <v>1</v>
          </cell>
          <cell r="AL40">
            <v>30045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1</v>
          </cell>
          <cell r="AR40">
            <v>240</v>
          </cell>
          <cell r="AS40">
            <v>0</v>
          </cell>
          <cell r="AT40">
            <v>0</v>
          </cell>
          <cell r="AU40" t="str">
            <v>与周瑜一起上阵，生命提高24%</v>
          </cell>
        </row>
        <row r="41">
          <cell r="AH41">
            <v>3000122</v>
          </cell>
          <cell r="AI41" t="str">
            <v>将星陨落</v>
          </cell>
          <cell r="AJ41">
            <v>0</v>
          </cell>
          <cell r="AK41">
            <v>1</v>
          </cell>
          <cell r="AL41">
            <v>30001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1</v>
          </cell>
          <cell r="AR41">
            <v>240</v>
          </cell>
          <cell r="AS41">
            <v>0</v>
          </cell>
          <cell r="AT41">
            <v>0</v>
          </cell>
          <cell r="AU41" t="str">
            <v>与孙坚一起上阵，生命提高24%</v>
          </cell>
        </row>
        <row r="42">
          <cell r="AH42">
            <v>3000131</v>
          </cell>
          <cell r="AI42" t="str">
            <v>霸王血脉</v>
          </cell>
          <cell r="AJ42">
            <v>0</v>
          </cell>
          <cell r="AK42">
            <v>1</v>
          </cell>
          <cell r="AL42">
            <v>30012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2</v>
          </cell>
          <cell r="AR42">
            <v>240</v>
          </cell>
          <cell r="AS42">
            <v>0</v>
          </cell>
          <cell r="AT42">
            <v>0</v>
          </cell>
          <cell r="AU42" t="str">
            <v>与孙策一起上阵，攻击提高24%</v>
          </cell>
        </row>
        <row r="43">
          <cell r="AH43">
            <v>3000132</v>
          </cell>
          <cell r="AI43" t="str">
            <v>霸王血脉</v>
          </cell>
          <cell r="AJ43">
            <v>0</v>
          </cell>
          <cell r="AK43">
            <v>1</v>
          </cell>
          <cell r="AL43">
            <v>30001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2</v>
          </cell>
          <cell r="AR43">
            <v>240</v>
          </cell>
          <cell r="AS43">
            <v>0</v>
          </cell>
          <cell r="AT43">
            <v>0</v>
          </cell>
          <cell r="AU43" t="str">
            <v>与孙坚一起上阵，攻击提高24%</v>
          </cell>
        </row>
        <row r="44">
          <cell r="AH44">
            <v>3000141</v>
          </cell>
          <cell r="AI44" t="str">
            <v>求救无门</v>
          </cell>
          <cell r="AJ44">
            <v>0</v>
          </cell>
          <cell r="AK44">
            <v>1</v>
          </cell>
          <cell r="AL44">
            <v>40177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1</v>
          </cell>
          <cell r="AR44">
            <v>240</v>
          </cell>
          <cell r="AS44">
            <v>0</v>
          </cell>
          <cell r="AT44">
            <v>0</v>
          </cell>
          <cell r="AU44" t="str">
            <v>与华佗一起上阵，生命提高24%</v>
          </cell>
        </row>
        <row r="45">
          <cell r="AH45">
            <v>3004511</v>
          </cell>
          <cell r="AI45" t="str">
            <v>郎情妾意</v>
          </cell>
          <cell r="AJ45">
            <v>0</v>
          </cell>
          <cell r="AK45">
            <v>1</v>
          </cell>
          <cell r="AL45">
            <v>30144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2</v>
          </cell>
          <cell r="AR45">
            <v>240</v>
          </cell>
          <cell r="AS45">
            <v>0</v>
          </cell>
          <cell r="AT45">
            <v>0</v>
          </cell>
          <cell r="AU45" t="str">
            <v>与小乔一起上阵，攻击提高24%</v>
          </cell>
        </row>
        <row r="46">
          <cell r="AH46">
            <v>3004512</v>
          </cell>
          <cell r="AI46" t="str">
            <v>郎情妾意</v>
          </cell>
          <cell r="AJ46">
            <v>0</v>
          </cell>
          <cell r="AK46">
            <v>1</v>
          </cell>
          <cell r="AL46">
            <v>30045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2</v>
          </cell>
          <cell r="AR46">
            <v>240</v>
          </cell>
          <cell r="AS46">
            <v>0</v>
          </cell>
          <cell r="AT46">
            <v>0</v>
          </cell>
          <cell r="AU46" t="str">
            <v>与周瑜一起上阵，攻击提高24%</v>
          </cell>
        </row>
        <row r="47">
          <cell r="AH47">
            <v>3004521</v>
          </cell>
          <cell r="AI47" t="str">
            <v>托付江东</v>
          </cell>
          <cell r="AJ47">
            <v>0</v>
          </cell>
          <cell r="AK47">
            <v>1</v>
          </cell>
          <cell r="AL47">
            <v>30012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1</v>
          </cell>
          <cell r="AR47">
            <v>240</v>
          </cell>
          <cell r="AS47">
            <v>0</v>
          </cell>
          <cell r="AT47">
            <v>0</v>
          </cell>
          <cell r="AU47" t="str">
            <v>与孙策一起上阵，生命提高24%</v>
          </cell>
        </row>
        <row r="48">
          <cell r="AH48">
            <v>3004522</v>
          </cell>
          <cell r="AI48" t="str">
            <v>托付江东</v>
          </cell>
          <cell r="AJ48">
            <v>0</v>
          </cell>
          <cell r="AK48">
            <v>1</v>
          </cell>
          <cell r="AL48">
            <v>30045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1</v>
          </cell>
          <cell r="AR48">
            <v>240</v>
          </cell>
          <cell r="AS48">
            <v>0</v>
          </cell>
          <cell r="AT48">
            <v>0</v>
          </cell>
          <cell r="AU48" t="str">
            <v>与周瑜一起上阵，生命提高24%</v>
          </cell>
        </row>
        <row r="49">
          <cell r="AH49">
            <v>3004531</v>
          </cell>
          <cell r="AI49" t="str">
            <v>东吴之柱</v>
          </cell>
          <cell r="AJ49">
            <v>0</v>
          </cell>
          <cell r="AK49">
            <v>1</v>
          </cell>
          <cell r="AL49">
            <v>30056</v>
          </cell>
          <cell r="AM49">
            <v>30089</v>
          </cell>
          <cell r="AN49">
            <v>30078</v>
          </cell>
          <cell r="AO49">
            <v>0</v>
          </cell>
          <cell r="AP49">
            <v>0</v>
          </cell>
          <cell r="AQ49">
            <v>1</v>
          </cell>
          <cell r="AR49">
            <v>280</v>
          </cell>
          <cell r="AS49">
            <v>2</v>
          </cell>
          <cell r="AT49">
            <v>280</v>
          </cell>
          <cell r="AU49" t="str">
            <v>与鲁肃、甘宁、陆逊一起上阵，生命提高28%，攻击提高28%</v>
          </cell>
        </row>
        <row r="50">
          <cell r="AH50">
            <v>3004532</v>
          </cell>
          <cell r="AI50" t="str">
            <v>东吴之柱</v>
          </cell>
          <cell r="AJ50">
            <v>0</v>
          </cell>
          <cell r="AK50">
            <v>1</v>
          </cell>
          <cell r="AL50">
            <v>30045</v>
          </cell>
          <cell r="AM50">
            <v>30089</v>
          </cell>
          <cell r="AN50">
            <v>30078</v>
          </cell>
          <cell r="AO50">
            <v>0</v>
          </cell>
          <cell r="AP50">
            <v>0</v>
          </cell>
          <cell r="AQ50">
            <v>1</v>
          </cell>
          <cell r="AR50">
            <v>280</v>
          </cell>
          <cell r="AS50">
            <v>2</v>
          </cell>
          <cell r="AT50">
            <v>280</v>
          </cell>
          <cell r="AU50" t="str">
            <v>与周瑜、甘宁、陆逊一起上阵，生命提高28%，攻击提高28%</v>
          </cell>
        </row>
        <row r="51">
          <cell r="AH51">
            <v>3004534</v>
          </cell>
          <cell r="AI51" t="str">
            <v>东吴之柱</v>
          </cell>
          <cell r="AJ51">
            <v>0</v>
          </cell>
          <cell r="AK51">
            <v>1</v>
          </cell>
          <cell r="AL51">
            <v>30045</v>
          </cell>
          <cell r="AM51">
            <v>30056</v>
          </cell>
          <cell r="AN51">
            <v>30089</v>
          </cell>
          <cell r="AO51">
            <v>0</v>
          </cell>
          <cell r="AP51">
            <v>0</v>
          </cell>
          <cell r="AQ51">
            <v>1</v>
          </cell>
          <cell r="AR51">
            <v>280</v>
          </cell>
          <cell r="AS51">
            <v>2</v>
          </cell>
          <cell r="AT51">
            <v>280</v>
          </cell>
          <cell r="AU51" t="str">
            <v>与周瑜、鲁肃、甘宁一起上阵，生命提高28%，攻击提高28%</v>
          </cell>
        </row>
        <row r="52">
          <cell r="AH52">
            <v>4000111</v>
          </cell>
          <cell r="AI52" t="str">
            <v>英雄美人</v>
          </cell>
          <cell r="AJ52">
            <v>0</v>
          </cell>
          <cell r="AK52">
            <v>1</v>
          </cell>
          <cell r="AL52">
            <v>40023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2</v>
          </cell>
          <cell r="AR52">
            <v>240</v>
          </cell>
          <cell r="AS52">
            <v>0</v>
          </cell>
          <cell r="AT52">
            <v>0</v>
          </cell>
          <cell r="AU52" t="str">
            <v>与貂蝉一起上阵，攻击提高24%</v>
          </cell>
        </row>
        <row r="53">
          <cell r="AH53">
            <v>4000112</v>
          </cell>
          <cell r="AI53" t="str">
            <v>英雄美人</v>
          </cell>
          <cell r="AJ53">
            <v>0</v>
          </cell>
          <cell r="AK53">
            <v>1</v>
          </cell>
          <cell r="AL53">
            <v>40001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2</v>
          </cell>
          <cell r="AR53">
            <v>240</v>
          </cell>
          <cell r="AS53">
            <v>0</v>
          </cell>
          <cell r="AT53">
            <v>0</v>
          </cell>
          <cell r="AU53" t="str">
            <v>与吕布一起上阵，攻击提高24%</v>
          </cell>
        </row>
        <row r="54">
          <cell r="AH54">
            <v>4000121</v>
          </cell>
          <cell r="AI54" t="str">
            <v>色心贼胆</v>
          </cell>
          <cell r="AJ54">
            <v>0</v>
          </cell>
          <cell r="AK54">
            <v>1</v>
          </cell>
          <cell r="AL54">
            <v>30144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1</v>
          </cell>
          <cell r="AR54">
            <v>240</v>
          </cell>
          <cell r="AS54">
            <v>0</v>
          </cell>
          <cell r="AT54">
            <v>0</v>
          </cell>
          <cell r="AU54" t="str">
            <v>与小乔一起上阵，生命提高24%</v>
          </cell>
        </row>
        <row r="55">
          <cell r="AH55">
            <v>4000131</v>
          </cell>
          <cell r="AI55" t="str">
            <v>情场父子</v>
          </cell>
          <cell r="AJ55">
            <v>0</v>
          </cell>
          <cell r="AK55">
            <v>1</v>
          </cell>
          <cell r="AL55">
            <v>40144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1</v>
          </cell>
          <cell r="AR55">
            <v>240</v>
          </cell>
          <cell r="AS55">
            <v>0</v>
          </cell>
          <cell r="AT55">
            <v>0</v>
          </cell>
          <cell r="AU55" t="str">
            <v>与董卓一起上阵，生命提高24%</v>
          </cell>
        </row>
        <row r="56">
          <cell r="AH56">
            <v>4000141</v>
          </cell>
          <cell r="AI56" t="str">
            <v>飞将奇门</v>
          </cell>
          <cell r="AJ56">
            <v>0</v>
          </cell>
          <cell r="AK56">
            <v>1</v>
          </cell>
          <cell r="AL56">
            <v>40045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2</v>
          </cell>
          <cell r="AR56">
            <v>240</v>
          </cell>
          <cell r="AS56">
            <v>0</v>
          </cell>
          <cell r="AT56">
            <v>0</v>
          </cell>
          <cell r="AU56" t="str">
            <v>与左慈一起上阵，攻击提高24%</v>
          </cell>
        </row>
        <row r="57">
          <cell r="AH57">
            <v>4000142</v>
          </cell>
          <cell r="AI57" t="str">
            <v>飞将奇门</v>
          </cell>
          <cell r="AJ57">
            <v>0</v>
          </cell>
          <cell r="AK57">
            <v>1</v>
          </cell>
          <cell r="AL57">
            <v>40001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2</v>
          </cell>
          <cell r="AR57">
            <v>240</v>
          </cell>
          <cell r="AS57">
            <v>0</v>
          </cell>
          <cell r="AT57">
            <v>0</v>
          </cell>
          <cell r="AU57" t="str">
            <v>与吕布一起上阵，攻击提高24%</v>
          </cell>
        </row>
        <row r="58">
          <cell r="AH58">
            <v>4004511</v>
          </cell>
          <cell r="AI58" t="str">
            <v>医道同归</v>
          </cell>
          <cell r="AJ58">
            <v>0</v>
          </cell>
          <cell r="AK58">
            <v>1</v>
          </cell>
          <cell r="AL58">
            <v>40177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2</v>
          </cell>
          <cell r="AR58">
            <v>240</v>
          </cell>
          <cell r="AS58">
            <v>0</v>
          </cell>
          <cell r="AT58">
            <v>0</v>
          </cell>
          <cell r="AU58" t="str">
            <v>与华佗一起上阵，攻击提高24%</v>
          </cell>
        </row>
        <row r="59">
          <cell r="AH59">
            <v>4004512</v>
          </cell>
          <cell r="AI59" t="str">
            <v>医道同归</v>
          </cell>
          <cell r="AJ59">
            <v>0</v>
          </cell>
          <cell r="AK59">
            <v>1</v>
          </cell>
          <cell r="AL59">
            <v>40045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2</v>
          </cell>
          <cell r="AR59">
            <v>240</v>
          </cell>
          <cell r="AS59">
            <v>0</v>
          </cell>
          <cell r="AT59">
            <v>0</v>
          </cell>
          <cell r="AU59" t="str">
            <v>与左慈一起上阵，攻击提高24%</v>
          </cell>
        </row>
        <row r="60">
          <cell r="AH60">
            <v>4004521</v>
          </cell>
          <cell r="AI60" t="str">
            <v>逆天改命</v>
          </cell>
          <cell r="AJ60">
            <v>0</v>
          </cell>
          <cell r="AK60">
            <v>1</v>
          </cell>
          <cell r="AL60">
            <v>40133</v>
          </cell>
          <cell r="AM60">
            <v>40056</v>
          </cell>
          <cell r="AN60">
            <v>40188</v>
          </cell>
          <cell r="AO60">
            <v>0</v>
          </cell>
          <cell r="AP60">
            <v>0</v>
          </cell>
          <cell r="AQ60">
            <v>1</v>
          </cell>
          <cell r="AR60">
            <v>280</v>
          </cell>
          <cell r="AS60">
            <v>2</v>
          </cell>
          <cell r="AT60">
            <v>280</v>
          </cell>
          <cell r="AU60" t="str">
            <v>与卢植、于吉、张角一起上阵，生命提高28%，攻击提高28%</v>
          </cell>
        </row>
        <row r="61">
          <cell r="AH61">
            <v>4004523</v>
          </cell>
          <cell r="AI61" t="str">
            <v>逆天改命</v>
          </cell>
          <cell r="AJ61">
            <v>0</v>
          </cell>
          <cell r="AK61">
            <v>1</v>
          </cell>
          <cell r="AL61">
            <v>40045</v>
          </cell>
          <cell r="AM61">
            <v>40133</v>
          </cell>
          <cell r="AN61">
            <v>40188</v>
          </cell>
          <cell r="AO61">
            <v>0</v>
          </cell>
          <cell r="AP61">
            <v>0</v>
          </cell>
          <cell r="AQ61">
            <v>1</v>
          </cell>
          <cell r="AR61">
            <v>280</v>
          </cell>
          <cell r="AS61">
            <v>2</v>
          </cell>
          <cell r="AT61">
            <v>280</v>
          </cell>
          <cell r="AU61" t="str">
            <v>与左慈、卢植、张角一起上阵，生命提高28%，攻击提高28%</v>
          </cell>
        </row>
        <row r="62">
          <cell r="AH62">
            <v>4004531</v>
          </cell>
          <cell r="AI62" t="str">
            <v>邪魔外道</v>
          </cell>
          <cell r="AJ62">
            <v>0</v>
          </cell>
          <cell r="AK62">
            <v>1</v>
          </cell>
          <cell r="AL62">
            <v>40144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1</v>
          </cell>
          <cell r="AR62">
            <v>240</v>
          </cell>
          <cell r="AS62">
            <v>0</v>
          </cell>
          <cell r="AT62">
            <v>0</v>
          </cell>
          <cell r="AU62" t="str">
            <v>与董卓一起上阵，生命提高24%</v>
          </cell>
        </row>
        <row r="63">
          <cell r="AH63">
            <v>1001211</v>
          </cell>
          <cell r="AI63" t="str">
            <v>铜墙铁壁</v>
          </cell>
          <cell r="AJ63">
            <v>0</v>
          </cell>
          <cell r="AK63">
            <v>1</v>
          </cell>
          <cell r="AL63">
            <v>10144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3</v>
          </cell>
          <cell r="AR63">
            <v>180</v>
          </cell>
          <cell r="AS63">
            <v>0</v>
          </cell>
          <cell r="AT63">
            <v>0</v>
          </cell>
          <cell r="AU63" t="str">
            <v>与乐进一起上阵，防御提高18%</v>
          </cell>
        </row>
        <row r="64">
          <cell r="AH64">
            <v>1001212</v>
          </cell>
          <cell r="AI64" t="str">
            <v>铜墙铁壁</v>
          </cell>
          <cell r="AJ64">
            <v>0</v>
          </cell>
          <cell r="AK64">
            <v>1</v>
          </cell>
          <cell r="AL64">
            <v>10012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3</v>
          </cell>
          <cell r="AR64">
            <v>180</v>
          </cell>
          <cell r="AS64">
            <v>0</v>
          </cell>
          <cell r="AT64">
            <v>0</v>
          </cell>
          <cell r="AU64" t="str">
            <v>与曹仁一起上阵，防御提高18%</v>
          </cell>
        </row>
        <row r="65">
          <cell r="AH65">
            <v>1001221</v>
          </cell>
          <cell r="AI65" t="str">
            <v>风云大将</v>
          </cell>
          <cell r="AJ65">
            <v>0</v>
          </cell>
          <cell r="AK65">
            <v>1</v>
          </cell>
          <cell r="AL65">
            <v>30067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1</v>
          </cell>
          <cell r="AR65">
            <v>180</v>
          </cell>
          <cell r="AS65">
            <v>0</v>
          </cell>
          <cell r="AT65">
            <v>0</v>
          </cell>
          <cell r="AU65" t="str">
            <v>与吕蒙一起上阵，生命提高18%</v>
          </cell>
        </row>
        <row r="66">
          <cell r="AH66">
            <v>1002311</v>
          </cell>
          <cell r="AI66" t="str">
            <v>虎豹骑</v>
          </cell>
          <cell r="AJ66">
            <v>0</v>
          </cell>
          <cell r="AK66">
            <v>1</v>
          </cell>
          <cell r="AL66">
            <v>10034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2</v>
          </cell>
          <cell r="AR66">
            <v>180</v>
          </cell>
          <cell r="AS66">
            <v>0</v>
          </cell>
          <cell r="AT66">
            <v>0</v>
          </cell>
          <cell r="AU66" t="str">
            <v>与夏侯渊一起上阵，攻击提高18%</v>
          </cell>
        </row>
        <row r="67">
          <cell r="AH67">
            <v>1002312</v>
          </cell>
          <cell r="AI67" t="str">
            <v>虎豹骑</v>
          </cell>
          <cell r="AJ67">
            <v>0</v>
          </cell>
          <cell r="AK67">
            <v>1</v>
          </cell>
          <cell r="AL67">
            <v>10023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2</v>
          </cell>
          <cell r="AR67">
            <v>180</v>
          </cell>
          <cell r="AS67">
            <v>0</v>
          </cell>
          <cell r="AT67">
            <v>0</v>
          </cell>
          <cell r="AU67" t="str">
            <v>与夏侯惇一起上阵，攻击提高18%</v>
          </cell>
        </row>
        <row r="68">
          <cell r="AH68">
            <v>1002321</v>
          </cell>
          <cell r="AI68" t="str">
            <v>并肩突击</v>
          </cell>
          <cell r="AJ68">
            <v>0</v>
          </cell>
          <cell r="AK68">
            <v>1</v>
          </cell>
          <cell r="AL68">
            <v>10133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1</v>
          </cell>
          <cell r="AR68">
            <v>170</v>
          </cell>
          <cell r="AS68">
            <v>0</v>
          </cell>
          <cell r="AT68">
            <v>0</v>
          </cell>
          <cell r="AU68" t="str">
            <v>与于禁一起上阵，生命提高17%</v>
          </cell>
        </row>
        <row r="69">
          <cell r="AH69">
            <v>1002322</v>
          </cell>
          <cell r="AI69" t="str">
            <v>并肩突击</v>
          </cell>
          <cell r="AJ69">
            <v>0</v>
          </cell>
          <cell r="AK69">
            <v>1</v>
          </cell>
          <cell r="AL69">
            <v>10023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1</v>
          </cell>
          <cell r="AR69">
            <v>170</v>
          </cell>
          <cell r="AS69">
            <v>0</v>
          </cell>
          <cell r="AT69">
            <v>0</v>
          </cell>
          <cell r="AU69" t="str">
            <v>与夏侯惇一起上阵，生命提高17%</v>
          </cell>
        </row>
        <row r="70">
          <cell r="AH70">
            <v>1002331</v>
          </cell>
          <cell r="AI70" t="str">
            <v>犄角之势</v>
          </cell>
          <cell r="AJ70">
            <v>0</v>
          </cell>
          <cell r="AK70">
            <v>1</v>
          </cell>
          <cell r="AL70">
            <v>10056</v>
          </cell>
          <cell r="AM70">
            <v>10100</v>
          </cell>
          <cell r="AN70">
            <v>0</v>
          </cell>
          <cell r="AO70">
            <v>0</v>
          </cell>
          <cell r="AP70">
            <v>0</v>
          </cell>
          <cell r="AQ70">
            <v>1</v>
          </cell>
          <cell r="AR70">
            <v>240</v>
          </cell>
          <cell r="AS70">
            <v>2</v>
          </cell>
          <cell r="AT70">
            <v>240</v>
          </cell>
          <cell r="AU70" t="str">
            <v>与荀彧、程昱一起上阵，生命提高24%，攻击提高24%</v>
          </cell>
        </row>
        <row r="71">
          <cell r="AH71">
            <v>1002333</v>
          </cell>
          <cell r="AI71" t="str">
            <v>犄角之势</v>
          </cell>
          <cell r="AJ71">
            <v>0</v>
          </cell>
          <cell r="AK71">
            <v>1</v>
          </cell>
          <cell r="AL71">
            <v>10023</v>
          </cell>
          <cell r="AM71">
            <v>10056</v>
          </cell>
          <cell r="AN71">
            <v>0</v>
          </cell>
          <cell r="AO71">
            <v>0</v>
          </cell>
          <cell r="AP71">
            <v>0</v>
          </cell>
          <cell r="AQ71">
            <v>1</v>
          </cell>
          <cell r="AR71">
            <v>240</v>
          </cell>
          <cell r="AS71">
            <v>2</v>
          </cell>
          <cell r="AT71">
            <v>240</v>
          </cell>
          <cell r="AU71" t="str">
            <v>与夏侯惇、荀彧一起上阵，生命提高24%，攻击提高24%</v>
          </cell>
        </row>
        <row r="72">
          <cell r="AH72">
            <v>1004511</v>
          </cell>
          <cell r="AI72" t="str">
            <v>良禽择木</v>
          </cell>
          <cell r="AJ72">
            <v>0</v>
          </cell>
          <cell r="AK72">
            <v>1</v>
          </cell>
          <cell r="AL72">
            <v>10122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2</v>
          </cell>
          <cell r="AR72">
            <v>180</v>
          </cell>
          <cell r="AS72">
            <v>0</v>
          </cell>
          <cell r="AT72">
            <v>0</v>
          </cell>
          <cell r="AU72" t="str">
            <v>与张郃一起上阵，攻击提高18%</v>
          </cell>
        </row>
        <row r="73">
          <cell r="AH73">
            <v>1004512</v>
          </cell>
          <cell r="AI73" t="str">
            <v>良禽择木</v>
          </cell>
          <cell r="AJ73">
            <v>0</v>
          </cell>
          <cell r="AK73">
            <v>1</v>
          </cell>
          <cell r="AL73">
            <v>10045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2</v>
          </cell>
          <cell r="AR73">
            <v>180</v>
          </cell>
          <cell r="AS73">
            <v>0</v>
          </cell>
          <cell r="AT73">
            <v>0</v>
          </cell>
          <cell r="AU73" t="str">
            <v>与张辽一起上阵，攻击提高18%</v>
          </cell>
        </row>
        <row r="74">
          <cell r="AH74">
            <v>1004521</v>
          </cell>
          <cell r="AI74" t="str">
            <v>合围东海</v>
          </cell>
          <cell r="AJ74">
            <v>0</v>
          </cell>
          <cell r="AK74">
            <v>1</v>
          </cell>
          <cell r="AL74">
            <v>10034</v>
          </cell>
          <cell r="AM74">
            <v>10144</v>
          </cell>
          <cell r="AN74">
            <v>0</v>
          </cell>
          <cell r="AO74">
            <v>0</v>
          </cell>
          <cell r="AP74">
            <v>0</v>
          </cell>
          <cell r="AQ74">
            <v>1</v>
          </cell>
          <cell r="AR74">
            <v>200</v>
          </cell>
          <cell r="AS74">
            <v>2</v>
          </cell>
          <cell r="AT74">
            <v>200</v>
          </cell>
          <cell r="AU74" t="str">
            <v>与夏侯渊、乐进一起上阵，生命提高20%，攻击提高20%</v>
          </cell>
        </row>
        <row r="75">
          <cell r="AH75">
            <v>1004522</v>
          </cell>
          <cell r="AI75" t="str">
            <v>合围东海</v>
          </cell>
          <cell r="AJ75">
            <v>0</v>
          </cell>
          <cell r="AK75">
            <v>1</v>
          </cell>
          <cell r="AL75">
            <v>10045</v>
          </cell>
          <cell r="AM75">
            <v>10144</v>
          </cell>
          <cell r="AN75">
            <v>0</v>
          </cell>
          <cell r="AO75">
            <v>0</v>
          </cell>
          <cell r="AP75">
            <v>0</v>
          </cell>
          <cell r="AQ75">
            <v>1</v>
          </cell>
          <cell r="AR75">
            <v>200</v>
          </cell>
          <cell r="AS75">
            <v>2</v>
          </cell>
          <cell r="AT75">
            <v>200</v>
          </cell>
          <cell r="AU75" t="str">
            <v>与张辽、乐进一起上阵，生命提高20%，攻击提高20%</v>
          </cell>
        </row>
        <row r="76">
          <cell r="AH76">
            <v>1004523</v>
          </cell>
          <cell r="AI76" t="str">
            <v>合围东海</v>
          </cell>
          <cell r="AJ76">
            <v>0</v>
          </cell>
          <cell r="AK76">
            <v>1</v>
          </cell>
          <cell r="AL76">
            <v>10045</v>
          </cell>
          <cell r="AM76">
            <v>10034</v>
          </cell>
          <cell r="AN76">
            <v>0</v>
          </cell>
          <cell r="AO76">
            <v>0</v>
          </cell>
          <cell r="AP76">
            <v>0</v>
          </cell>
          <cell r="AQ76">
            <v>1</v>
          </cell>
          <cell r="AR76">
            <v>200</v>
          </cell>
          <cell r="AS76">
            <v>2</v>
          </cell>
          <cell r="AT76">
            <v>200</v>
          </cell>
          <cell r="AU76" t="str">
            <v>与张辽、夏侯渊一起上阵，生命提高20%，攻击提高20%</v>
          </cell>
        </row>
        <row r="77">
          <cell r="AH77">
            <v>1004531</v>
          </cell>
          <cell r="AI77" t="str">
            <v>兵贵神速</v>
          </cell>
          <cell r="AJ77">
            <v>0</v>
          </cell>
          <cell r="AK77">
            <v>1</v>
          </cell>
          <cell r="AL77">
            <v>10067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1</v>
          </cell>
          <cell r="AR77">
            <v>180</v>
          </cell>
          <cell r="AS77">
            <v>0</v>
          </cell>
          <cell r="AT77">
            <v>0</v>
          </cell>
          <cell r="AU77" t="str">
            <v>与郭嘉一起上阵，生命提高18%</v>
          </cell>
        </row>
        <row r="78">
          <cell r="AH78">
            <v>1004532</v>
          </cell>
          <cell r="AI78" t="str">
            <v>兵贵神速</v>
          </cell>
          <cell r="AJ78">
            <v>0</v>
          </cell>
          <cell r="AK78">
            <v>1</v>
          </cell>
          <cell r="AL78">
            <v>10045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1</v>
          </cell>
          <cell r="AR78">
            <v>180</v>
          </cell>
          <cell r="AS78">
            <v>0</v>
          </cell>
          <cell r="AT78">
            <v>0</v>
          </cell>
          <cell r="AU78" t="str">
            <v>与张辽一起上阵，生命提高18%</v>
          </cell>
        </row>
        <row r="79">
          <cell r="AH79">
            <v>1004541</v>
          </cell>
          <cell r="AI79" t="str">
            <v>以少胜多</v>
          </cell>
          <cell r="AJ79">
            <v>0</v>
          </cell>
          <cell r="AK79">
            <v>1</v>
          </cell>
          <cell r="AL79">
            <v>10155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2</v>
          </cell>
          <cell r="AR79">
            <v>170</v>
          </cell>
          <cell r="AS79">
            <v>0</v>
          </cell>
          <cell r="AT79">
            <v>0</v>
          </cell>
          <cell r="AU79" t="str">
            <v>与徐晃一起上阵，攻击提高17%</v>
          </cell>
        </row>
        <row r="80">
          <cell r="AH80">
            <v>1004542</v>
          </cell>
          <cell r="AI80" t="str">
            <v>以少胜多</v>
          </cell>
          <cell r="AJ80">
            <v>0</v>
          </cell>
          <cell r="AK80">
            <v>1</v>
          </cell>
          <cell r="AL80">
            <v>10045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2</v>
          </cell>
          <cell r="AR80">
            <v>170</v>
          </cell>
          <cell r="AS80">
            <v>0</v>
          </cell>
          <cell r="AT80">
            <v>0</v>
          </cell>
          <cell r="AU80" t="str">
            <v>与张辽一起上阵，攻击提高17%</v>
          </cell>
        </row>
        <row r="81">
          <cell r="AH81">
            <v>1006711</v>
          </cell>
          <cell r="AI81" t="str">
            <v>奇谋鬼才</v>
          </cell>
          <cell r="AJ81">
            <v>0</v>
          </cell>
          <cell r="AK81">
            <v>1</v>
          </cell>
          <cell r="AL81">
            <v>10111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2</v>
          </cell>
          <cell r="AR81">
            <v>180</v>
          </cell>
          <cell r="AS81">
            <v>0</v>
          </cell>
          <cell r="AT81">
            <v>0</v>
          </cell>
          <cell r="AU81" t="str">
            <v>与司马懿一起上阵，攻击提高18%</v>
          </cell>
        </row>
        <row r="82">
          <cell r="AH82">
            <v>1006712</v>
          </cell>
          <cell r="AI82" t="str">
            <v>奇谋鬼才</v>
          </cell>
          <cell r="AJ82">
            <v>0</v>
          </cell>
          <cell r="AK82">
            <v>1</v>
          </cell>
          <cell r="AL82">
            <v>10067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2</v>
          </cell>
          <cell r="AR82">
            <v>180</v>
          </cell>
          <cell r="AS82">
            <v>0</v>
          </cell>
          <cell r="AT82">
            <v>0</v>
          </cell>
          <cell r="AU82" t="str">
            <v>与郭嘉一起上阵，攻击提高18%</v>
          </cell>
        </row>
        <row r="83">
          <cell r="AH83">
            <v>1011111</v>
          </cell>
          <cell r="AI83" t="str">
            <v>托孤重臣</v>
          </cell>
          <cell r="AJ83">
            <v>0</v>
          </cell>
          <cell r="AK83">
            <v>1</v>
          </cell>
          <cell r="AL83">
            <v>10210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1</v>
          </cell>
          <cell r="AR83">
            <v>170</v>
          </cell>
          <cell r="AS83">
            <v>0</v>
          </cell>
          <cell r="AT83">
            <v>0</v>
          </cell>
          <cell r="AU83" t="str">
            <v>与曹丕一起上阵，生命提高17%</v>
          </cell>
        </row>
        <row r="84">
          <cell r="AH84">
            <v>1011112</v>
          </cell>
          <cell r="AI84" t="str">
            <v>托孤重臣</v>
          </cell>
          <cell r="AJ84">
            <v>0</v>
          </cell>
          <cell r="AK84">
            <v>1</v>
          </cell>
          <cell r="AL84">
            <v>10111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1</v>
          </cell>
          <cell r="AR84">
            <v>170</v>
          </cell>
          <cell r="AS84">
            <v>0</v>
          </cell>
          <cell r="AT84">
            <v>0</v>
          </cell>
          <cell r="AU84" t="str">
            <v>与司马懿一起上阵，生命提高17%</v>
          </cell>
        </row>
        <row r="85">
          <cell r="AH85">
            <v>1011121</v>
          </cell>
          <cell r="AI85" t="str">
            <v>乱世鬼谋</v>
          </cell>
          <cell r="AJ85">
            <v>0</v>
          </cell>
          <cell r="AK85">
            <v>1</v>
          </cell>
          <cell r="AL85">
            <v>10089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2</v>
          </cell>
          <cell r="AR85">
            <v>180</v>
          </cell>
          <cell r="AS85">
            <v>0</v>
          </cell>
          <cell r="AT85">
            <v>0</v>
          </cell>
          <cell r="AU85" t="str">
            <v>与贾诩一起上阵，攻击提高18%</v>
          </cell>
        </row>
        <row r="86">
          <cell r="AH86">
            <v>1011122</v>
          </cell>
          <cell r="AI86" t="str">
            <v>乱世鬼谋</v>
          </cell>
          <cell r="AJ86">
            <v>0</v>
          </cell>
          <cell r="AK86">
            <v>1</v>
          </cell>
          <cell r="AL86">
            <v>10111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2</v>
          </cell>
          <cell r="AR86">
            <v>180</v>
          </cell>
          <cell r="AS86">
            <v>0</v>
          </cell>
          <cell r="AT86">
            <v>0</v>
          </cell>
          <cell r="AU86" t="str">
            <v>与司马懿一起上阵，攻击提高18%</v>
          </cell>
        </row>
        <row r="87">
          <cell r="AH87">
            <v>1011131</v>
          </cell>
          <cell r="AI87" t="str">
            <v>巧变破军</v>
          </cell>
          <cell r="AJ87">
            <v>0</v>
          </cell>
          <cell r="AK87">
            <v>1</v>
          </cell>
          <cell r="AL87">
            <v>10122</v>
          </cell>
          <cell r="AM87">
            <v>10155</v>
          </cell>
          <cell r="AN87">
            <v>0</v>
          </cell>
          <cell r="AO87">
            <v>0</v>
          </cell>
          <cell r="AP87">
            <v>0</v>
          </cell>
          <cell r="AQ87">
            <v>2</v>
          </cell>
          <cell r="AR87">
            <v>200</v>
          </cell>
          <cell r="AS87">
            <v>3</v>
          </cell>
          <cell r="AT87">
            <v>200</v>
          </cell>
          <cell r="AU87" t="str">
            <v>与张郃、徐晃一起上阵，攻击提高20%，防御提高20%</v>
          </cell>
        </row>
        <row r="88">
          <cell r="AH88">
            <v>1011132</v>
          </cell>
          <cell r="AI88" t="str">
            <v>巧变破军</v>
          </cell>
          <cell r="AJ88">
            <v>0</v>
          </cell>
          <cell r="AK88">
            <v>1</v>
          </cell>
          <cell r="AL88">
            <v>10111</v>
          </cell>
          <cell r="AM88">
            <v>10155</v>
          </cell>
          <cell r="AN88">
            <v>0</v>
          </cell>
          <cell r="AO88">
            <v>0</v>
          </cell>
          <cell r="AP88">
            <v>0</v>
          </cell>
          <cell r="AQ88">
            <v>2</v>
          </cell>
          <cell r="AR88">
            <v>200</v>
          </cell>
          <cell r="AS88">
            <v>3</v>
          </cell>
          <cell r="AT88">
            <v>200</v>
          </cell>
          <cell r="AU88" t="str">
            <v>与司马懿、徐晃一起上阵，攻击提高20%，防御提高20%</v>
          </cell>
        </row>
        <row r="89">
          <cell r="AH89">
            <v>1011133</v>
          </cell>
          <cell r="AI89" t="str">
            <v>巧变破军</v>
          </cell>
          <cell r="AJ89">
            <v>0</v>
          </cell>
          <cell r="AK89">
            <v>1</v>
          </cell>
          <cell r="AL89">
            <v>10111</v>
          </cell>
          <cell r="AM89">
            <v>10122</v>
          </cell>
          <cell r="AN89">
            <v>0</v>
          </cell>
          <cell r="AO89">
            <v>0</v>
          </cell>
          <cell r="AP89">
            <v>0</v>
          </cell>
          <cell r="AQ89">
            <v>2</v>
          </cell>
          <cell r="AR89">
            <v>200</v>
          </cell>
          <cell r="AS89">
            <v>3</v>
          </cell>
          <cell r="AT89">
            <v>200</v>
          </cell>
          <cell r="AU89" t="str">
            <v>与司马懿、张郃一起上阵，攻击提高20%，防御提高20%</v>
          </cell>
        </row>
        <row r="90">
          <cell r="AH90">
            <v>2001211</v>
          </cell>
          <cell r="AI90" t="str">
            <v>美人图</v>
          </cell>
          <cell r="AJ90">
            <v>0</v>
          </cell>
          <cell r="AK90">
            <v>1</v>
          </cell>
          <cell r="AL90">
            <v>20133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1</v>
          </cell>
          <cell r="AR90">
            <v>170</v>
          </cell>
          <cell r="AS90">
            <v>0</v>
          </cell>
          <cell r="AT90">
            <v>0</v>
          </cell>
          <cell r="AU90" t="str">
            <v>与夏侯涓一起上阵，生命提高17%</v>
          </cell>
        </row>
        <row r="91">
          <cell r="AH91">
            <v>2001212</v>
          </cell>
          <cell r="AI91" t="str">
            <v>美人图</v>
          </cell>
          <cell r="AJ91">
            <v>0</v>
          </cell>
          <cell r="AK91">
            <v>1</v>
          </cell>
          <cell r="AL91">
            <v>20012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1</v>
          </cell>
          <cell r="AR91">
            <v>170</v>
          </cell>
          <cell r="AS91">
            <v>0</v>
          </cell>
          <cell r="AT91">
            <v>0</v>
          </cell>
          <cell r="AU91" t="str">
            <v>与张飞一起上阵，生命提高17%</v>
          </cell>
        </row>
        <row r="92">
          <cell r="AH92">
            <v>2001221</v>
          </cell>
          <cell r="AI92" t="str">
            <v>横眉怒吼</v>
          </cell>
          <cell r="AJ92">
            <v>0</v>
          </cell>
          <cell r="AK92">
            <v>1</v>
          </cell>
          <cell r="AL92">
            <v>10166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1</v>
          </cell>
          <cell r="AR92">
            <v>170</v>
          </cell>
          <cell r="AS92">
            <v>0</v>
          </cell>
          <cell r="AT92">
            <v>0</v>
          </cell>
          <cell r="AU92" t="str">
            <v>与许褚一起上阵，生命提高17%</v>
          </cell>
        </row>
        <row r="93">
          <cell r="AH93">
            <v>2001222</v>
          </cell>
          <cell r="AI93" t="str">
            <v>横眉怒吼</v>
          </cell>
          <cell r="AJ93">
            <v>0</v>
          </cell>
          <cell r="AK93">
            <v>1</v>
          </cell>
          <cell r="AL93">
            <v>20012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1</v>
          </cell>
          <cell r="AR93">
            <v>170</v>
          </cell>
          <cell r="AS93">
            <v>0</v>
          </cell>
          <cell r="AT93">
            <v>0</v>
          </cell>
          <cell r="AU93" t="str">
            <v>与张飞一起上阵，生命提高17%</v>
          </cell>
        </row>
        <row r="94">
          <cell r="AH94">
            <v>2002311</v>
          </cell>
          <cell r="AI94" t="str">
            <v>勇冠千军</v>
          </cell>
          <cell r="AJ94">
            <v>0</v>
          </cell>
          <cell r="AK94">
            <v>1</v>
          </cell>
          <cell r="AL94">
            <v>20045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2</v>
          </cell>
          <cell r="AR94">
            <v>180</v>
          </cell>
          <cell r="AS94">
            <v>0</v>
          </cell>
          <cell r="AT94">
            <v>0</v>
          </cell>
          <cell r="AU94" t="str">
            <v>与黄忠一起上阵，攻击提高18%</v>
          </cell>
        </row>
        <row r="95">
          <cell r="AH95">
            <v>2002312</v>
          </cell>
          <cell r="AI95" t="str">
            <v>勇冠千军</v>
          </cell>
          <cell r="AJ95">
            <v>0</v>
          </cell>
          <cell r="AK95">
            <v>1</v>
          </cell>
          <cell r="AL95">
            <v>20023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2</v>
          </cell>
          <cell r="AR95">
            <v>180</v>
          </cell>
          <cell r="AS95">
            <v>0</v>
          </cell>
          <cell r="AT95">
            <v>0</v>
          </cell>
          <cell r="AU95" t="str">
            <v>与赵云一起上阵，攻击提高18%</v>
          </cell>
        </row>
        <row r="96">
          <cell r="AH96">
            <v>2002321</v>
          </cell>
          <cell r="AI96" t="str">
            <v>仁君猛将</v>
          </cell>
          <cell r="AJ96">
            <v>0</v>
          </cell>
          <cell r="AK96">
            <v>1</v>
          </cell>
          <cell r="AL96">
            <v>20067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1</v>
          </cell>
          <cell r="AR96">
            <v>180</v>
          </cell>
          <cell r="AS96">
            <v>0</v>
          </cell>
          <cell r="AT96">
            <v>0</v>
          </cell>
          <cell r="AU96" t="str">
            <v>与刘备一起上阵，生命提高18%</v>
          </cell>
        </row>
        <row r="97">
          <cell r="AH97">
            <v>2002322</v>
          </cell>
          <cell r="AI97" t="str">
            <v>仁君猛将</v>
          </cell>
          <cell r="AJ97">
            <v>0</v>
          </cell>
          <cell r="AK97">
            <v>1</v>
          </cell>
          <cell r="AL97">
            <v>20023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1</v>
          </cell>
          <cell r="AR97">
            <v>180</v>
          </cell>
          <cell r="AS97">
            <v>0</v>
          </cell>
          <cell r="AT97">
            <v>0</v>
          </cell>
          <cell r="AU97" t="str">
            <v>与赵云一起上阵，生命提高18%</v>
          </cell>
        </row>
        <row r="98">
          <cell r="AH98">
            <v>2002331</v>
          </cell>
          <cell r="AI98" t="str">
            <v>一战成名</v>
          </cell>
          <cell r="AJ98">
            <v>0</v>
          </cell>
          <cell r="AK98">
            <v>1</v>
          </cell>
          <cell r="AL98">
            <v>20012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2</v>
          </cell>
          <cell r="AR98">
            <v>180</v>
          </cell>
          <cell r="AS98">
            <v>0</v>
          </cell>
          <cell r="AT98">
            <v>0</v>
          </cell>
          <cell r="AU98" t="str">
            <v>与张飞一起上阵，攻击提高18%</v>
          </cell>
        </row>
        <row r="99">
          <cell r="AH99">
            <v>2003411</v>
          </cell>
          <cell r="AI99" t="str">
            <v>桀骜不驯</v>
          </cell>
          <cell r="AJ99">
            <v>0</v>
          </cell>
          <cell r="AK99">
            <v>1</v>
          </cell>
          <cell r="AL99">
            <v>20056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2</v>
          </cell>
          <cell r="AR99">
            <v>180</v>
          </cell>
          <cell r="AS99">
            <v>0</v>
          </cell>
          <cell r="AT99">
            <v>0</v>
          </cell>
          <cell r="AU99" t="str">
            <v>与魏延一起上阵，攻击提高18%</v>
          </cell>
        </row>
        <row r="100">
          <cell r="AH100">
            <v>2003412</v>
          </cell>
          <cell r="AI100" t="str">
            <v>桀骜不驯</v>
          </cell>
          <cell r="AJ100">
            <v>0</v>
          </cell>
          <cell r="AK100">
            <v>1</v>
          </cell>
          <cell r="AL100">
            <v>20034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2</v>
          </cell>
          <cell r="AR100">
            <v>180</v>
          </cell>
          <cell r="AS100">
            <v>0</v>
          </cell>
          <cell r="AT100">
            <v>0</v>
          </cell>
          <cell r="AU100" t="str">
            <v>与马超一起上阵，攻击提高18%</v>
          </cell>
        </row>
        <row r="101">
          <cell r="AH101">
            <v>2003421</v>
          </cell>
          <cell r="AI101" t="str">
            <v>大漠飞将</v>
          </cell>
          <cell r="AJ101">
            <v>0</v>
          </cell>
          <cell r="AK101">
            <v>1</v>
          </cell>
          <cell r="AL101">
            <v>40155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1</v>
          </cell>
          <cell r="AR101">
            <v>180</v>
          </cell>
          <cell r="AS101">
            <v>0</v>
          </cell>
          <cell r="AT101">
            <v>0</v>
          </cell>
          <cell r="AU101" t="str">
            <v>与华雄一起上阵，生命提高18%</v>
          </cell>
        </row>
        <row r="102">
          <cell r="AH102">
            <v>2003422</v>
          </cell>
          <cell r="AI102" t="str">
            <v>大漠飞将</v>
          </cell>
          <cell r="AJ102">
            <v>0</v>
          </cell>
          <cell r="AK102">
            <v>1</v>
          </cell>
          <cell r="AL102">
            <v>20034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1</v>
          </cell>
          <cell r="AR102">
            <v>180</v>
          </cell>
          <cell r="AS102">
            <v>0</v>
          </cell>
          <cell r="AT102">
            <v>0</v>
          </cell>
          <cell r="AU102" t="str">
            <v>与马超一起上阵，生命提高18%</v>
          </cell>
        </row>
        <row r="103">
          <cell r="AH103">
            <v>2003431</v>
          </cell>
          <cell r="AI103" t="str">
            <v>裸衣恶斗</v>
          </cell>
          <cell r="AJ103">
            <v>0</v>
          </cell>
          <cell r="AK103">
            <v>1</v>
          </cell>
          <cell r="AL103">
            <v>10166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2</v>
          </cell>
          <cell r="AR103">
            <v>170</v>
          </cell>
          <cell r="AS103">
            <v>0</v>
          </cell>
          <cell r="AT103">
            <v>0</v>
          </cell>
          <cell r="AU103" t="str">
            <v>与许褚一起上阵，攻击提高17%</v>
          </cell>
        </row>
        <row r="104">
          <cell r="AH104">
            <v>2003432</v>
          </cell>
          <cell r="AI104" t="str">
            <v>裸衣恶斗</v>
          </cell>
          <cell r="AJ104">
            <v>0</v>
          </cell>
          <cell r="AK104">
            <v>1</v>
          </cell>
          <cell r="AL104">
            <v>20034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2</v>
          </cell>
          <cell r="AR104">
            <v>170</v>
          </cell>
          <cell r="AS104">
            <v>0</v>
          </cell>
          <cell r="AT104">
            <v>0</v>
          </cell>
          <cell r="AU104" t="str">
            <v>与马超一起上阵，攻击提高17%</v>
          </cell>
        </row>
        <row r="105">
          <cell r="AH105">
            <v>2004511</v>
          </cell>
          <cell r="AI105" t="str">
            <v>箭不虚发</v>
          </cell>
          <cell r="AJ105">
            <v>0</v>
          </cell>
          <cell r="AK105">
            <v>1</v>
          </cell>
          <cell r="AL105">
            <v>30034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2</v>
          </cell>
          <cell r="AR105">
            <v>180</v>
          </cell>
          <cell r="AS105">
            <v>0</v>
          </cell>
          <cell r="AT105">
            <v>0</v>
          </cell>
          <cell r="AU105" t="str">
            <v>与太史慈一起上阵，攻击提高18%</v>
          </cell>
        </row>
        <row r="106">
          <cell r="AH106">
            <v>2004521</v>
          </cell>
          <cell r="AI106" t="str">
            <v>定军山</v>
          </cell>
          <cell r="AJ106">
            <v>0</v>
          </cell>
          <cell r="AK106">
            <v>1</v>
          </cell>
          <cell r="AL106">
            <v>20100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1</v>
          </cell>
          <cell r="AR106">
            <v>170</v>
          </cell>
          <cell r="AS106">
            <v>0</v>
          </cell>
          <cell r="AT106">
            <v>0</v>
          </cell>
          <cell r="AU106" t="str">
            <v>与法正一起上阵，生命提高17%</v>
          </cell>
        </row>
        <row r="107">
          <cell r="AH107">
            <v>2004522</v>
          </cell>
          <cell r="AI107" t="str">
            <v>定军山</v>
          </cell>
          <cell r="AJ107">
            <v>0</v>
          </cell>
          <cell r="AK107">
            <v>1</v>
          </cell>
          <cell r="AL107">
            <v>20045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1</v>
          </cell>
          <cell r="AR107">
            <v>170</v>
          </cell>
          <cell r="AS107">
            <v>0</v>
          </cell>
          <cell r="AT107">
            <v>0</v>
          </cell>
          <cell r="AU107" t="str">
            <v>与黄忠一起上阵，生命提高17%</v>
          </cell>
        </row>
        <row r="108">
          <cell r="AH108">
            <v>2006711</v>
          </cell>
          <cell r="AI108" t="str">
            <v>有凤来仪</v>
          </cell>
          <cell r="AJ108">
            <v>0</v>
          </cell>
          <cell r="AK108">
            <v>1</v>
          </cell>
          <cell r="AL108">
            <v>20089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1</v>
          </cell>
          <cell r="AR108">
            <v>180</v>
          </cell>
          <cell r="AS108">
            <v>0</v>
          </cell>
          <cell r="AT108">
            <v>0</v>
          </cell>
          <cell r="AU108" t="str">
            <v>与庞统一起上阵，生命提高18%</v>
          </cell>
        </row>
        <row r="109">
          <cell r="AH109">
            <v>2006712</v>
          </cell>
          <cell r="AI109" t="str">
            <v>有凤来仪</v>
          </cell>
          <cell r="AJ109">
            <v>0</v>
          </cell>
          <cell r="AK109">
            <v>1</v>
          </cell>
          <cell r="AL109">
            <v>20067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1</v>
          </cell>
          <cell r="AR109">
            <v>180</v>
          </cell>
          <cell r="AS109">
            <v>0</v>
          </cell>
          <cell r="AT109">
            <v>0</v>
          </cell>
          <cell r="AU109" t="str">
            <v>与刘备一起上阵，生命提高18%</v>
          </cell>
        </row>
        <row r="110">
          <cell r="AH110">
            <v>3001211</v>
          </cell>
          <cell r="AI110" t="str">
            <v>此生有你</v>
          </cell>
          <cell r="AJ110">
            <v>0</v>
          </cell>
          <cell r="AK110">
            <v>1</v>
          </cell>
          <cell r="AL110">
            <v>30133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1</v>
          </cell>
          <cell r="AR110">
            <v>180</v>
          </cell>
          <cell r="AS110">
            <v>0</v>
          </cell>
          <cell r="AT110">
            <v>0</v>
          </cell>
          <cell r="AU110" t="str">
            <v>与大乔一起上阵，生命提高18%</v>
          </cell>
        </row>
        <row r="111">
          <cell r="AH111">
            <v>3001212</v>
          </cell>
          <cell r="AI111" t="str">
            <v>此生有你</v>
          </cell>
          <cell r="AJ111">
            <v>0</v>
          </cell>
          <cell r="AK111">
            <v>1</v>
          </cell>
          <cell r="AL111">
            <v>30012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1</v>
          </cell>
          <cell r="AR111">
            <v>180</v>
          </cell>
          <cell r="AS111">
            <v>0</v>
          </cell>
          <cell r="AT111">
            <v>0</v>
          </cell>
          <cell r="AU111" t="str">
            <v>与孙策一起上阵，生命提高18%</v>
          </cell>
        </row>
        <row r="112">
          <cell r="AH112">
            <v>3005611</v>
          </cell>
          <cell r="AI112" t="str">
            <v>君臣一心</v>
          </cell>
          <cell r="AJ112">
            <v>0</v>
          </cell>
          <cell r="AK112">
            <v>1</v>
          </cell>
          <cell r="AL112">
            <v>30023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2</v>
          </cell>
          <cell r="AR112">
            <v>180</v>
          </cell>
          <cell r="AS112">
            <v>0</v>
          </cell>
          <cell r="AT112">
            <v>0</v>
          </cell>
          <cell r="AU112" t="str">
            <v>与孙权一起上阵，攻击提高18%</v>
          </cell>
        </row>
        <row r="113">
          <cell r="AH113">
            <v>3005612</v>
          </cell>
          <cell r="AI113" t="str">
            <v>君臣一心</v>
          </cell>
          <cell r="AJ113">
            <v>0</v>
          </cell>
          <cell r="AK113">
            <v>1</v>
          </cell>
          <cell r="AL113">
            <v>30056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2</v>
          </cell>
          <cell r="AR113">
            <v>180</v>
          </cell>
          <cell r="AS113">
            <v>0</v>
          </cell>
          <cell r="AT113">
            <v>0</v>
          </cell>
          <cell r="AU113" t="str">
            <v>与鲁肃一起上阵，攻击提高18%</v>
          </cell>
        </row>
        <row r="114">
          <cell r="AH114">
            <v>3005621</v>
          </cell>
          <cell r="AI114" t="str">
            <v>年少成名</v>
          </cell>
          <cell r="AJ114">
            <v>0</v>
          </cell>
          <cell r="AK114">
            <v>1</v>
          </cell>
          <cell r="AL114">
            <v>30089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1</v>
          </cell>
          <cell r="AR114">
            <v>180</v>
          </cell>
          <cell r="AS114">
            <v>0</v>
          </cell>
          <cell r="AT114">
            <v>0</v>
          </cell>
          <cell r="AU114" t="str">
            <v>与甘宁一起上阵，生命提高18%</v>
          </cell>
        </row>
        <row r="115">
          <cell r="AH115">
            <v>3005622</v>
          </cell>
          <cell r="AI115" t="str">
            <v>年少成名</v>
          </cell>
          <cell r="AJ115">
            <v>0</v>
          </cell>
          <cell r="AK115">
            <v>1</v>
          </cell>
          <cell r="AL115">
            <v>30056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1</v>
          </cell>
          <cell r="AR115">
            <v>180</v>
          </cell>
          <cell r="AS115">
            <v>0</v>
          </cell>
          <cell r="AT115">
            <v>0</v>
          </cell>
          <cell r="AU115" t="str">
            <v>与鲁肃一起上阵，生命提高18%</v>
          </cell>
        </row>
        <row r="116">
          <cell r="AH116">
            <v>3005631</v>
          </cell>
          <cell r="AI116" t="str">
            <v>赤壁奇功</v>
          </cell>
          <cell r="AJ116">
            <v>0</v>
          </cell>
          <cell r="AK116">
            <v>1</v>
          </cell>
          <cell r="AL116">
            <v>30166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1</v>
          </cell>
          <cell r="AR116">
            <v>170</v>
          </cell>
          <cell r="AS116">
            <v>0</v>
          </cell>
          <cell r="AT116">
            <v>0</v>
          </cell>
          <cell r="AU116" t="str">
            <v>与黄盖一起上阵，生命提高17%</v>
          </cell>
        </row>
        <row r="117">
          <cell r="AH117">
            <v>3005632</v>
          </cell>
          <cell r="AI117" t="str">
            <v>赤壁奇功</v>
          </cell>
          <cell r="AJ117">
            <v>0</v>
          </cell>
          <cell r="AK117">
            <v>1</v>
          </cell>
          <cell r="AL117">
            <v>30056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1</v>
          </cell>
          <cell r="AR117">
            <v>170</v>
          </cell>
          <cell r="AS117">
            <v>0</v>
          </cell>
          <cell r="AT117">
            <v>0</v>
          </cell>
          <cell r="AU117" t="str">
            <v>与鲁肃一起上阵，生命提高17%</v>
          </cell>
        </row>
        <row r="118">
          <cell r="AH118">
            <v>3006711</v>
          </cell>
          <cell r="AI118" t="str">
            <v>大都督</v>
          </cell>
          <cell r="AJ118">
            <v>0</v>
          </cell>
          <cell r="AK118">
            <v>1</v>
          </cell>
          <cell r="AL118">
            <v>30078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2</v>
          </cell>
          <cell r="AR118">
            <v>180</v>
          </cell>
          <cell r="AS118">
            <v>0</v>
          </cell>
          <cell r="AT118">
            <v>0</v>
          </cell>
          <cell r="AU118" t="str">
            <v>与陆逊一起上阵，攻击提高18%</v>
          </cell>
        </row>
        <row r="119">
          <cell r="AH119">
            <v>3006712</v>
          </cell>
          <cell r="AI119" t="str">
            <v>大都督</v>
          </cell>
          <cell r="AJ119">
            <v>0</v>
          </cell>
          <cell r="AK119">
            <v>1</v>
          </cell>
          <cell r="AL119">
            <v>30067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2</v>
          </cell>
          <cell r="AR119">
            <v>180</v>
          </cell>
          <cell r="AS119">
            <v>0</v>
          </cell>
          <cell r="AT119">
            <v>0</v>
          </cell>
          <cell r="AU119" t="str">
            <v>与吕蒙一起上阵，攻击提高18%</v>
          </cell>
        </row>
        <row r="120">
          <cell r="AH120">
            <v>3006721</v>
          </cell>
          <cell r="AI120" t="str">
            <v>攻城掠地</v>
          </cell>
          <cell r="AJ120">
            <v>0</v>
          </cell>
          <cell r="AK120">
            <v>1</v>
          </cell>
          <cell r="AL120">
            <v>30089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2</v>
          </cell>
          <cell r="AR120">
            <v>180</v>
          </cell>
          <cell r="AS120">
            <v>0</v>
          </cell>
          <cell r="AT120">
            <v>0</v>
          </cell>
          <cell r="AU120" t="str">
            <v>与甘宁一起上阵，攻击提高18%</v>
          </cell>
        </row>
        <row r="121">
          <cell r="AH121">
            <v>3006722</v>
          </cell>
          <cell r="AI121" t="str">
            <v>攻城掠地</v>
          </cell>
          <cell r="AJ121">
            <v>0</v>
          </cell>
          <cell r="AK121">
            <v>1</v>
          </cell>
          <cell r="AL121">
            <v>30067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2</v>
          </cell>
          <cell r="AR121">
            <v>180</v>
          </cell>
          <cell r="AS121">
            <v>0</v>
          </cell>
          <cell r="AT121">
            <v>0</v>
          </cell>
          <cell r="AU121" t="str">
            <v>与吕蒙一起上阵，攻击提高18%</v>
          </cell>
        </row>
        <row r="122">
          <cell r="AH122">
            <v>3006731</v>
          </cell>
          <cell r="AI122" t="str">
            <v>白衣渡江</v>
          </cell>
          <cell r="AJ122">
            <v>0</v>
          </cell>
          <cell r="AK122">
            <v>1</v>
          </cell>
          <cell r="AL122">
            <v>30023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1</v>
          </cell>
          <cell r="AR122">
            <v>180</v>
          </cell>
          <cell r="AS122">
            <v>0</v>
          </cell>
          <cell r="AT122">
            <v>0</v>
          </cell>
          <cell r="AU122" t="str">
            <v>与孙权一起上阵，生命提高18%</v>
          </cell>
        </row>
        <row r="123">
          <cell r="AH123">
            <v>3006732</v>
          </cell>
          <cell r="AI123" t="str">
            <v>白衣渡江</v>
          </cell>
          <cell r="AJ123">
            <v>0</v>
          </cell>
          <cell r="AK123">
            <v>1</v>
          </cell>
          <cell r="AL123">
            <v>30067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1</v>
          </cell>
          <cell r="AR123">
            <v>180</v>
          </cell>
          <cell r="AS123">
            <v>0</v>
          </cell>
          <cell r="AT123">
            <v>0</v>
          </cell>
          <cell r="AU123" t="str">
            <v>与吕蒙一起上阵，生命提高18%</v>
          </cell>
        </row>
        <row r="124">
          <cell r="AH124">
            <v>3006741</v>
          </cell>
          <cell r="AI124" t="str">
            <v>凌云之志</v>
          </cell>
          <cell r="AJ124">
            <v>0</v>
          </cell>
          <cell r="AK124">
            <v>1</v>
          </cell>
          <cell r="AL124">
            <v>30034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1</v>
          </cell>
          <cell r="AR124">
            <v>180</v>
          </cell>
          <cell r="AS124">
            <v>0</v>
          </cell>
          <cell r="AT124">
            <v>0</v>
          </cell>
          <cell r="AU124" t="str">
            <v>与太史慈一起上阵，生命提高18%</v>
          </cell>
        </row>
        <row r="125">
          <cell r="AH125">
            <v>3006742</v>
          </cell>
          <cell r="AI125" t="str">
            <v>凌云之志</v>
          </cell>
          <cell r="AJ125">
            <v>0</v>
          </cell>
          <cell r="AK125">
            <v>1</v>
          </cell>
          <cell r="AL125">
            <v>30067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1</v>
          </cell>
          <cell r="AR125">
            <v>180</v>
          </cell>
          <cell r="AS125">
            <v>0</v>
          </cell>
          <cell r="AT125">
            <v>0</v>
          </cell>
          <cell r="AU125" t="str">
            <v>与吕蒙一起上阵，生命提高18%</v>
          </cell>
        </row>
        <row r="126">
          <cell r="AH126">
            <v>3007811</v>
          </cell>
          <cell r="AI126" t="str">
            <v>儒将风范</v>
          </cell>
          <cell r="AJ126">
            <v>0</v>
          </cell>
          <cell r="AK126">
            <v>1</v>
          </cell>
          <cell r="AL126">
            <v>10122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1</v>
          </cell>
          <cell r="AR126">
            <v>180</v>
          </cell>
          <cell r="AS126">
            <v>0</v>
          </cell>
          <cell r="AT126">
            <v>0</v>
          </cell>
          <cell r="AU126" t="str">
            <v>与张郃一起上阵，生命提高18%</v>
          </cell>
        </row>
        <row r="127">
          <cell r="AH127">
            <v>3007812</v>
          </cell>
          <cell r="AI127" t="str">
            <v>儒将风范</v>
          </cell>
          <cell r="AJ127">
            <v>0</v>
          </cell>
          <cell r="AK127">
            <v>1</v>
          </cell>
          <cell r="AL127">
            <v>30078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1</v>
          </cell>
          <cell r="AR127">
            <v>180</v>
          </cell>
          <cell r="AS127">
            <v>0</v>
          </cell>
          <cell r="AT127">
            <v>0</v>
          </cell>
          <cell r="AU127" t="str">
            <v>与陆逊一起上阵，生命提高18%</v>
          </cell>
        </row>
        <row r="128">
          <cell r="AH128">
            <v>3007821</v>
          </cell>
          <cell r="AI128" t="str">
            <v>功高震主</v>
          </cell>
          <cell r="AJ128">
            <v>0</v>
          </cell>
          <cell r="AK128">
            <v>1</v>
          </cell>
          <cell r="AL128">
            <v>30023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1</v>
          </cell>
          <cell r="AR128">
            <v>180</v>
          </cell>
          <cell r="AS128">
            <v>0</v>
          </cell>
          <cell r="AT128">
            <v>0</v>
          </cell>
          <cell r="AU128" t="str">
            <v>与孙权一起上阵，生命提高18%</v>
          </cell>
        </row>
        <row r="129">
          <cell r="AH129">
            <v>3008911</v>
          </cell>
          <cell r="AI129" t="str">
            <v>悍将凶猛</v>
          </cell>
          <cell r="AJ129">
            <v>0</v>
          </cell>
          <cell r="AK129">
            <v>1</v>
          </cell>
          <cell r="AL129">
            <v>30155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2</v>
          </cell>
          <cell r="AR129">
            <v>170</v>
          </cell>
          <cell r="AS129">
            <v>0</v>
          </cell>
          <cell r="AT129">
            <v>0</v>
          </cell>
          <cell r="AU129" t="str">
            <v>与周泰一起上阵，攻击提高17%</v>
          </cell>
        </row>
        <row r="130">
          <cell r="AH130">
            <v>3008912</v>
          </cell>
          <cell r="AI130" t="str">
            <v>悍将凶猛</v>
          </cell>
          <cell r="AJ130">
            <v>0</v>
          </cell>
          <cell r="AK130">
            <v>1</v>
          </cell>
          <cell r="AL130">
            <v>30089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2</v>
          </cell>
          <cell r="AR130">
            <v>170</v>
          </cell>
          <cell r="AS130">
            <v>0</v>
          </cell>
          <cell r="AT130">
            <v>0</v>
          </cell>
          <cell r="AU130" t="str">
            <v>与甘宁一起上阵，攻击提高17%</v>
          </cell>
        </row>
        <row r="131">
          <cell r="AH131">
            <v>4002311</v>
          </cell>
          <cell r="AI131" t="str">
            <v>戏貂蝉</v>
          </cell>
          <cell r="AJ131">
            <v>0</v>
          </cell>
          <cell r="AK131">
            <v>1</v>
          </cell>
          <cell r="AL131">
            <v>40144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1</v>
          </cell>
          <cell r="AR131">
            <v>180</v>
          </cell>
          <cell r="AS131">
            <v>0</v>
          </cell>
          <cell r="AT131">
            <v>0</v>
          </cell>
          <cell r="AU131" t="str">
            <v>与董卓一起上阵，生命提高18%</v>
          </cell>
        </row>
        <row r="132">
          <cell r="AH132">
            <v>4002312</v>
          </cell>
          <cell r="AI132" t="str">
            <v>戏貂蝉</v>
          </cell>
          <cell r="AJ132">
            <v>0</v>
          </cell>
          <cell r="AK132">
            <v>1</v>
          </cell>
          <cell r="AL132">
            <v>40023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1</v>
          </cell>
          <cell r="AR132">
            <v>180</v>
          </cell>
          <cell r="AS132">
            <v>0</v>
          </cell>
          <cell r="AT132">
            <v>0</v>
          </cell>
          <cell r="AU132" t="str">
            <v>与貂蝉一起上阵，生命提高18%</v>
          </cell>
        </row>
        <row r="133">
          <cell r="AH133">
            <v>4002321</v>
          </cell>
          <cell r="AI133" t="str">
            <v>国色天香</v>
          </cell>
          <cell r="AJ133">
            <v>0</v>
          </cell>
          <cell r="AK133">
            <v>1</v>
          </cell>
          <cell r="AL133">
            <v>30144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2</v>
          </cell>
          <cell r="AR133">
            <v>180</v>
          </cell>
          <cell r="AS133">
            <v>0</v>
          </cell>
          <cell r="AT133">
            <v>0</v>
          </cell>
          <cell r="AU133" t="str">
            <v>与小乔一起上阵，攻击提高18%</v>
          </cell>
        </row>
        <row r="134">
          <cell r="AH134">
            <v>4002322</v>
          </cell>
          <cell r="AI134" t="str">
            <v>国色天香</v>
          </cell>
          <cell r="AJ134">
            <v>0</v>
          </cell>
          <cell r="AK134">
            <v>1</v>
          </cell>
          <cell r="AL134">
            <v>40023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2</v>
          </cell>
          <cell r="AR134">
            <v>180</v>
          </cell>
          <cell r="AS134">
            <v>0</v>
          </cell>
          <cell r="AT134">
            <v>0</v>
          </cell>
          <cell r="AU134" t="str">
            <v>与貂蝉一起上阵，攻击提高18%</v>
          </cell>
        </row>
        <row r="135">
          <cell r="AH135">
            <v>4002331</v>
          </cell>
          <cell r="AI135" t="str">
            <v>美人如画</v>
          </cell>
          <cell r="AJ135">
            <v>0</v>
          </cell>
          <cell r="AK135">
            <v>1</v>
          </cell>
          <cell r="AL135">
            <v>30133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1</v>
          </cell>
          <cell r="AR135">
            <v>180</v>
          </cell>
          <cell r="AS135">
            <v>0</v>
          </cell>
          <cell r="AT135">
            <v>0</v>
          </cell>
          <cell r="AU135" t="str">
            <v>与大乔一起上阵，生命提高18%</v>
          </cell>
        </row>
        <row r="136">
          <cell r="AH136">
            <v>4003411</v>
          </cell>
          <cell r="AI136" t="str">
            <v>命途多舛</v>
          </cell>
          <cell r="AJ136">
            <v>0</v>
          </cell>
          <cell r="AK136">
            <v>1</v>
          </cell>
          <cell r="AL136">
            <v>10188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2</v>
          </cell>
          <cell r="AR136">
            <v>160</v>
          </cell>
          <cell r="AS136">
            <v>0</v>
          </cell>
          <cell r="AT136">
            <v>0</v>
          </cell>
          <cell r="AU136" t="str">
            <v>与甄姬一起上阵，攻击提高16%</v>
          </cell>
        </row>
        <row r="137">
          <cell r="AH137">
            <v>4003412</v>
          </cell>
          <cell r="AI137" t="str">
            <v>命途多舛</v>
          </cell>
          <cell r="AJ137">
            <v>0</v>
          </cell>
          <cell r="AK137">
            <v>1</v>
          </cell>
          <cell r="AL137">
            <v>40034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2</v>
          </cell>
          <cell r="AR137">
            <v>160</v>
          </cell>
          <cell r="AS137">
            <v>0</v>
          </cell>
          <cell r="AT137">
            <v>0</v>
          </cell>
          <cell r="AU137" t="str">
            <v>与蔡文姬一起上阵，攻击提高16%</v>
          </cell>
        </row>
        <row r="138">
          <cell r="AH138">
            <v>4003421</v>
          </cell>
          <cell r="AI138" t="str">
            <v>文德兼备</v>
          </cell>
          <cell r="AJ138">
            <v>0</v>
          </cell>
          <cell r="AK138">
            <v>1</v>
          </cell>
          <cell r="AL138">
            <v>40133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1</v>
          </cell>
          <cell r="AR138">
            <v>170</v>
          </cell>
          <cell r="AS138">
            <v>0</v>
          </cell>
          <cell r="AT138">
            <v>0</v>
          </cell>
          <cell r="AU138" t="str">
            <v>与卢植一起上阵，生命提高17%</v>
          </cell>
        </row>
        <row r="139">
          <cell r="AH139">
            <v>4003422</v>
          </cell>
          <cell r="AI139" t="str">
            <v>文德兼备</v>
          </cell>
          <cell r="AJ139">
            <v>0</v>
          </cell>
          <cell r="AK139">
            <v>1</v>
          </cell>
          <cell r="AL139">
            <v>40034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1</v>
          </cell>
          <cell r="AR139">
            <v>170</v>
          </cell>
          <cell r="AS139">
            <v>0</v>
          </cell>
          <cell r="AT139">
            <v>0</v>
          </cell>
          <cell r="AU139" t="str">
            <v>与蔡文姬一起上阵，生命提高17%</v>
          </cell>
        </row>
        <row r="140">
          <cell r="AH140">
            <v>4003431</v>
          </cell>
          <cell r="AI140" t="str">
            <v>兰心蕙质</v>
          </cell>
          <cell r="AJ140">
            <v>0</v>
          </cell>
          <cell r="AK140">
            <v>1</v>
          </cell>
          <cell r="AL140">
            <v>20144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2</v>
          </cell>
          <cell r="AR140">
            <v>160</v>
          </cell>
          <cell r="AS140">
            <v>0</v>
          </cell>
          <cell r="AT140">
            <v>0</v>
          </cell>
          <cell r="AU140" t="str">
            <v>与黄月英一起上阵，攻击提高16%</v>
          </cell>
        </row>
        <row r="141">
          <cell r="AH141">
            <v>4003432</v>
          </cell>
          <cell r="AI141" t="str">
            <v>兰心蕙质</v>
          </cell>
          <cell r="AJ141">
            <v>0</v>
          </cell>
          <cell r="AK141">
            <v>1</v>
          </cell>
          <cell r="AL141">
            <v>40034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2</v>
          </cell>
          <cell r="AR141">
            <v>160</v>
          </cell>
          <cell r="AS141">
            <v>0</v>
          </cell>
          <cell r="AT141">
            <v>0</v>
          </cell>
          <cell r="AU141" t="str">
            <v>与蔡文姬一起上阵，攻击提高16%</v>
          </cell>
        </row>
        <row r="142">
          <cell r="AH142">
            <v>4003441</v>
          </cell>
          <cell r="AI142" t="str">
            <v>美人流离</v>
          </cell>
          <cell r="AJ142">
            <v>0</v>
          </cell>
          <cell r="AK142">
            <v>1</v>
          </cell>
          <cell r="AL142">
            <v>40023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1</v>
          </cell>
          <cell r="AR142">
            <v>170</v>
          </cell>
          <cell r="AS142">
            <v>0</v>
          </cell>
          <cell r="AT142">
            <v>0</v>
          </cell>
          <cell r="AU142" t="str">
            <v>与貂蝉一起上阵，生命提高17%</v>
          </cell>
        </row>
        <row r="143">
          <cell r="AH143">
            <v>4013311</v>
          </cell>
          <cell r="AI143" t="str">
            <v>武德昌盛</v>
          </cell>
          <cell r="AJ143">
            <v>0</v>
          </cell>
          <cell r="AK143">
            <v>1</v>
          </cell>
          <cell r="AL143">
            <v>40166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2</v>
          </cell>
          <cell r="AR143">
            <v>180</v>
          </cell>
          <cell r="AS143">
            <v>0</v>
          </cell>
          <cell r="AT143">
            <v>0</v>
          </cell>
          <cell r="AU143" t="str">
            <v>与公孙瓒一起上阵，攻击提高18%</v>
          </cell>
        </row>
        <row r="144">
          <cell r="AH144">
            <v>4013312</v>
          </cell>
          <cell r="AI144" t="str">
            <v>武德昌盛</v>
          </cell>
          <cell r="AJ144">
            <v>0</v>
          </cell>
          <cell r="AK144">
            <v>1</v>
          </cell>
          <cell r="AL144">
            <v>40133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2</v>
          </cell>
          <cell r="AR144">
            <v>180</v>
          </cell>
          <cell r="AS144">
            <v>0</v>
          </cell>
          <cell r="AT144">
            <v>0</v>
          </cell>
          <cell r="AU144" t="str">
            <v>与卢植一起上阵，攻击提高18%</v>
          </cell>
        </row>
        <row r="145">
          <cell r="AH145">
            <v>4013321</v>
          </cell>
          <cell r="AI145" t="str">
            <v>儒道合一</v>
          </cell>
          <cell r="AJ145">
            <v>0</v>
          </cell>
          <cell r="AK145">
            <v>1</v>
          </cell>
          <cell r="AL145">
            <v>40056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1</v>
          </cell>
          <cell r="AR145">
            <v>180</v>
          </cell>
          <cell r="AS145">
            <v>0</v>
          </cell>
          <cell r="AT145">
            <v>0</v>
          </cell>
          <cell r="AU145" t="str">
            <v>与于吉一起上阵，生命提高18%</v>
          </cell>
        </row>
        <row r="146">
          <cell r="AH146">
            <v>4013331</v>
          </cell>
          <cell r="AI146" t="str">
            <v>黄巾大战</v>
          </cell>
          <cell r="AJ146">
            <v>0</v>
          </cell>
          <cell r="AK146">
            <v>1</v>
          </cell>
          <cell r="AL146">
            <v>40188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2</v>
          </cell>
          <cell r="AR146">
            <v>180</v>
          </cell>
          <cell r="AS146">
            <v>0</v>
          </cell>
          <cell r="AT146">
            <v>0</v>
          </cell>
          <cell r="AU146" t="str">
            <v>与张角一起上阵，攻击提高18%</v>
          </cell>
        </row>
        <row r="147">
          <cell r="AH147">
            <v>4013332</v>
          </cell>
          <cell r="AI147" t="str">
            <v>黄巾大战</v>
          </cell>
          <cell r="AJ147">
            <v>0</v>
          </cell>
          <cell r="AK147">
            <v>1</v>
          </cell>
          <cell r="AL147">
            <v>40133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2</v>
          </cell>
          <cell r="AR147">
            <v>180</v>
          </cell>
          <cell r="AS147">
            <v>0</v>
          </cell>
          <cell r="AT147">
            <v>0</v>
          </cell>
          <cell r="AU147" t="str">
            <v>与卢植一起上阵，攻击提高18%</v>
          </cell>
        </row>
        <row r="148">
          <cell r="AH148">
            <v>4017711</v>
          </cell>
          <cell r="AI148" t="str">
            <v>医道相左</v>
          </cell>
          <cell r="AJ148">
            <v>0</v>
          </cell>
          <cell r="AK148">
            <v>1</v>
          </cell>
          <cell r="AL148">
            <v>40188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1</v>
          </cell>
          <cell r="AR148">
            <v>180</v>
          </cell>
          <cell r="AS148">
            <v>0</v>
          </cell>
          <cell r="AT148">
            <v>0</v>
          </cell>
          <cell r="AU148" t="str">
            <v>与张角一起上阵，生命提高18%</v>
          </cell>
        </row>
        <row r="149">
          <cell r="AH149">
            <v>4017712</v>
          </cell>
          <cell r="AI149" t="str">
            <v>医道相左</v>
          </cell>
          <cell r="AJ149">
            <v>0</v>
          </cell>
          <cell r="AK149">
            <v>1</v>
          </cell>
          <cell r="AL149">
            <v>40177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1</v>
          </cell>
          <cell r="AR149">
            <v>180</v>
          </cell>
          <cell r="AS149">
            <v>0</v>
          </cell>
          <cell r="AT149">
            <v>0</v>
          </cell>
          <cell r="AU149" t="str">
            <v>与华佗一起上阵，生命提高18%</v>
          </cell>
        </row>
        <row r="150">
          <cell r="AH150">
            <v>4017721</v>
          </cell>
          <cell r="AI150" t="str">
            <v>素有医德</v>
          </cell>
          <cell r="AJ150">
            <v>0</v>
          </cell>
          <cell r="AK150">
            <v>1</v>
          </cell>
          <cell r="AL150">
            <v>40056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2</v>
          </cell>
          <cell r="AR150">
            <v>180</v>
          </cell>
          <cell r="AS150">
            <v>0</v>
          </cell>
          <cell r="AT150">
            <v>0</v>
          </cell>
          <cell r="AU150" t="str">
            <v>与于吉一起上阵，攻击提高18%</v>
          </cell>
        </row>
        <row r="151">
          <cell r="AH151">
            <v>4017722</v>
          </cell>
          <cell r="AI151" t="str">
            <v>素有医德</v>
          </cell>
          <cell r="AJ151">
            <v>0</v>
          </cell>
          <cell r="AK151">
            <v>1</v>
          </cell>
          <cell r="AL151">
            <v>40177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2</v>
          </cell>
          <cell r="AR151">
            <v>180</v>
          </cell>
          <cell r="AS151">
            <v>0</v>
          </cell>
          <cell r="AT151">
            <v>0</v>
          </cell>
          <cell r="AU151" t="str">
            <v>与华佗一起上阵，攻击提高18%</v>
          </cell>
        </row>
        <row r="152">
          <cell r="AH152">
            <v>4018811</v>
          </cell>
          <cell r="AI152" t="str">
            <v>太平道</v>
          </cell>
          <cell r="AJ152">
            <v>0</v>
          </cell>
          <cell r="AK152">
            <v>1</v>
          </cell>
          <cell r="AL152">
            <v>40056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2</v>
          </cell>
          <cell r="AR152">
            <v>180</v>
          </cell>
          <cell r="AS152">
            <v>0</v>
          </cell>
          <cell r="AT152">
            <v>0</v>
          </cell>
          <cell r="AU152" t="str">
            <v>与于吉一起上阵，攻击提高18%</v>
          </cell>
        </row>
        <row r="153">
          <cell r="AH153">
            <v>4018812</v>
          </cell>
          <cell r="AI153" t="str">
            <v>太平道</v>
          </cell>
          <cell r="AJ153">
            <v>0</v>
          </cell>
          <cell r="AK153">
            <v>1</v>
          </cell>
          <cell r="AL153">
            <v>40188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2</v>
          </cell>
          <cell r="AR153">
            <v>180</v>
          </cell>
          <cell r="AS153">
            <v>0</v>
          </cell>
          <cell r="AT153">
            <v>0</v>
          </cell>
          <cell r="AU153" t="str">
            <v>与张角一起上阵，攻击提高18%</v>
          </cell>
        </row>
        <row r="154">
          <cell r="AH154">
            <v>4018821</v>
          </cell>
          <cell r="AI154" t="str">
            <v>乱世操戈</v>
          </cell>
          <cell r="AJ154">
            <v>0</v>
          </cell>
          <cell r="AK154">
            <v>1</v>
          </cell>
          <cell r="AL154">
            <v>40155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1</v>
          </cell>
          <cell r="AR154">
            <v>180</v>
          </cell>
          <cell r="AS154">
            <v>0</v>
          </cell>
          <cell r="AT154">
            <v>0</v>
          </cell>
          <cell r="AU154" t="str">
            <v>与华雄一起上阵，生命提高18%</v>
          </cell>
        </row>
        <row r="155">
          <cell r="AH155">
            <v>1003411</v>
          </cell>
          <cell r="AI155" t="str">
            <v>坚守汉中</v>
          </cell>
          <cell r="AJ155">
            <v>0</v>
          </cell>
          <cell r="AK155">
            <v>1</v>
          </cell>
          <cell r="AL155">
            <v>10122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1</v>
          </cell>
          <cell r="AR155">
            <v>180</v>
          </cell>
          <cell r="AS155">
            <v>0</v>
          </cell>
          <cell r="AT155">
            <v>0</v>
          </cell>
          <cell r="AU155" t="str">
            <v>与张郃一起上阵，生命提高18%</v>
          </cell>
        </row>
        <row r="156">
          <cell r="AH156">
            <v>1003412</v>
          </cell>
          <cell r="AI156" t="str">
            <v>坚守汉中</v>
          </cell>
          <cell r="AJ156">
            <v>0</v>
          </cell>
          <cell r="AK156">
            <v>1</v>
          </cell>
          <cell r="AL156">
            <v>10034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1</v>
          </cell>
          <cell r="AR156">
            <v>180</v>
          </cell>
          <cell r="AS156">
            <v>0</v>
          </cell>
          <cell r="AT156">
            <v>0</v>
          </cell>
          <cell r="AU156" t="str">
            <v>与夏侯渊一起上阵，生命提高18%</v>
          </cell>
        </row>
        <row r="157">
          <cell r="AH157">
            <v>1003421</v>
          </cell>
          <cell r="AI157" t="str">
            <v>夏侯宗亲</v>
          </cell>
          <cell r="AJ157">
            <v>0</v>
          </cell>
          <cell r="AK157">
            <v>1</v>
          </cell>
          <cell r="AL157">
            <v>20133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1</v>
          </cell>
          <cell r="AR157">
            <v>170</v>
          </cell>
          <cell r="AS157">
            <v>0</v>
          </cell>
          <cell r="AT157">
            <v>0</v>
          </cell>
          <cell r="AU157" t="str">
            <v>与夏侯涓一起上阵，生命提高17%</v>
          </cell>
        </row>
        <row r="158">
          <cell r="AH158">
            <v>1003422</v>
          </cell>
          <cell r="AI158" t="str">
            <v>夏侯宗亲</v>
          </cell>
          <cell r="AJ158">
            <v>0</v>
          </cell>
          <cell r="AK158">
            <v>1</v>
          </cell>
          <cell r="AL158">
            <v>10034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1</v>
          </cell>
          <cell r="AR158">
            <v>170</v>
          </cell>
          <cell r="AS158">
            <v>0</v>
          </cell>
          <cell r="AT158">
            <v>0</v>
          </cell>
          <cell r="AU158" t="str">
            <v>与夏侯渊一起上阵，生命提高17%</v>
          </cell>
        </row>
        <row r="159">
          <cell r="AH159">
            <v>1007811</v>
          </cell>
          <cell r="AI159" t="str">
            <v>伏兵奇袭</v>
          </cell>
          <cell r="AJ159">
            <v>0</v>
          </cell>
          <cell r="AK159">
            <v>1</v>
          </cell>
          <cell r="AL159">
            <v>10155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2</v>
          </cell>
          <cell r="AR159">
            <v>160</v>
          </cell>
          <cell r="AS159">
            <v>0</v>
          </cell>
          <cell r="AT159">
            <v>0</v>
          </cell>
          <cell r="AU159" t="str">
            <v>与徐晃一起上阵，攻击提高16%</v>
          </cell>
        </row>
        <row r="160">
          <cell r="AH160">
            <v>1007812</v>
          </cell>
          <cell r="AI160" t="str">
            <v>伏兵奇袭</v>
          </cell>
          <cell r="AJ160">
            <v>0</v>
          </cell>
          <cell r="AK160">
            <v>1</v>
          </cell>
          <cell r="AL160">
            <v>10078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2</v>
          </cell>
          <cell r="AR160">
            <v>160</v>
          </cell>
          <cell r="AS160">
            <v>0</v>
          </cell>
          <cell r="AT160">
            <v>0</v>
          </cell>
          <cell r="AU160" t="str">
            <v>与荀攸一起上阵，攻击提高16%</v>
          </cell>
        </row>
        <row r="161">
          <cell r="AH161">
            <v>1007821</v>
          </cell>
          <cell r="AI161" t="str">
            <v>算无遗策</v>
          </cell>
          <cell r="AJ161">
            <v>0</v>
          </cell>
          <cell r="AK161">
            <v>1</v>
          </cell>
          <cell r="AL161">
            <v>10089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1</v>
          </cell>
          <cell r="AR161">
            <v>170</v>
          </cell>
          <cell r="AS161">
            <v>0</v>
          </cell>
          <cell r="AT161">
            <v>0</v>
          </cell>
          <cell r="AU161" t="str">
            <v>与贾诩一起上阵，生命提高17%</v>
          </cell>
        </row>
        <row r="162">
          <cell r="AH162">
            <v>1007822</v>
          </cell>
          <cell r="AI162" t="str">
            <v>算无遗策</v>
          </cell>
          <cell r="AJ162">
            <v>0</v>
          </cell>
          <cell r="AK162">
            <v>1</v>
          </cell>
          <cell r="AL162">
            <v>10078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1</v>
          </cell>
          <cell r="AR162">
            <v>170</v>
          </cell>
          <cell r="AS162">
            <v>0</v>
          </cell>
          <cell r="AT162">
            <v>0</v>
          </cell>
          <cell r="AU162" t="str">
            <v>与荀攸一起上阵，生命提高17%</v>
          </cell>
        </row>
        <row r="163">
          <cell r="AH163">
            <v>1007831</v>
          </cell>
          <cell r="AI163" t="str">
            <v>心存汉室</v>
          </cell>
          <cell r="AJ163">
            <v>0</v>
          </cell>
          <cell r="AK163">
            <v>1</v>
          </cell>
          <cell r="AL163">
            <v>40078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1</v>
          </cell>
          <cell r="AR163">
            <v>160</v>
          </cell>
          <cell r="AS163">
            <v>0</v>
          </cell>
          <cell r="AT163">
            <v>0</v>
          </cell>
          <cell r="AU163" t="str">
            <v>与陈宫一起上阵，生命提高16%</v>
          </cell>
        </row>
        <row r="164">
          <cell r="AH164">
            <v>1007832</v>
          </cell>
          <cell r="AI164" t="str">
            <v>心存汉室</v>
          </cell>
          <cell r="AJ164">
            <v>0</v>
          </cell>
          <cell r="AK164">
            <v>1</v>
          </cell>
          <cell r="AL164">
            <v>10078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1</v>
          </cell>
          <cell r="AR164">
            <v>160</v>
          </cell>
          <cell r="AS164">
            <v>0</v>
          </cell>
          <cell r="AT164">
            <v>0</v>
          </cell>
          <cell r="AU164" t="str">
            <v>与荀攸一起上阵，生命提高16%</v>
          </cell>
        </row>
        <row r="165">
          <cell r="AH165">
            <v>1007841</v>
          </cell>
          <cell r="AI165" t="str">
            <v>帝王心腹</v>
          </cell>
          <cell r="AJ165">
            <v>0</v>
          </cell>
          <cell r="AK165">
            <v>1</v>
          </cell>
          <cell r="AL165">
            <v>20100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1</v>
          </cell>
          <cell r="AR165">
            <v>160</v>
          </cell>
          <cell r="AS165">
            <v>0</v>
          </cell>
          <cell r="AT165">
            <v>0</v>
          </cell>
          <cell r="AU165" t="str">
            <v>与法正一起上阵，生命提高16%</v>
          </cell>
        </row>
        <row r="166">
          <cell r="AH166">
            <v>1007842</v>
          </cell>
          <cell r="AI166" t="str">
            <v>帝王心腹</v>
          </cell>
          <cell r="AJ166">
            <v>0</v>
          </cell>
          <cell r="AK166">
            <v>1</v>
          </cell>
          <cell r="AL166">
            <v>10078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1</v>
          </cell>
          <cell r="AR166">
            <v>160</v>
          </cell>
          <cell r="AS166">
            <v>0</v>
          </cell>
          <cell r="AT166">
            <v>0</v>
          </cell>
          <cell r="AU166" t="str">
            <v>与荀攸一起上阵，生命提高16%</v>
          </cell>
        </row>
        <row r="167">
          <cell r="AH167">
            <v>1008911</v>
          </cell>
          <cell r="AI167" t="str">
            <v>暗谋大位</v>
          </cell>
          <cell r="AJ167">
            <v>0</v>
          </cell>
          <cell r="AK167">
            <v>1</v>
          </cell>
          <cell r="AL167">
            <v>10210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2</v>
          </cell>
          <cell r="AR167">
            <v>170</v>
          </cell>
          <cell r="AS167">
            <v>0</v>
          </cell>
          <cell r="AT167">
            <v>0</v>
          </cell>
          <cell r="AU167" t="str">
            <v>与曹丕一起上阵，攻击提高17%</v>
          </cell>
        </row>
        <row r="168">
          <cell r="AH168">
            <v>1008912</v>
          </cell>
          <cell r="AI168" t="str">
            <v>暗谋大位</v>
          </cell>
          <cell r="AJ168">
            <v>0</v>
          </cell>
          <cell r="AK168">
            <v>1</v>
          </cell>
          <cell r="AL168">
            <v>10089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2</v>
          </cell>
          <cell r="AR168">
            <v>170</v>
          </cell>
          <cell r="AS168">
            <v>0</v>
          </cell>
          <cell r="AT168">
            <v>0</v>
          </cell>
          <cell r="AU168" t="str">
            <v>与贾诩一起上阵，攻击提高17%</v>
          </cell>
        </row>
        <row r="169">
          <cell r="AH169">
            <v>1008921</v>
          </cell>
          <cell r="AI169" t="str">
            <v>妖术惑世</v>
          </cell>
          <cell r="AJ169">
            <v>0</v>
          </cell>
          <cell r="AK169">
            <v>1</v>
          </cell>
          <cell r="AL169">
            <v>40045</v>
          </cell>
          <cell r="AM169">
            <v>40056</v>
          </cell>
          <cell r="AN169">
            <v>0</v>
          </cell>
          <cell r="AO169">
            <v>0</v>
          </cell>
          <cell r="AP169">
            <v>0</v>
          </cell>
          <cell r="AQ169">
            <v>1</v>
          </cell>
          <cell r="AR169">
            <v>240</v>
          </cell>
          <cell r="AS169">
            <v>2</v>
          </cell>
          <cell r="AT169">
            <v>240</v>
          </cell>
          <cell r="AU169" t="str">
            <v>与左慈、于吉一起上阵，生命提高24%，攻击提高24%</v>
          </cell>
        </row>
        <row r="170">
          <cell r="AH170">
            <v>1010011</v>
          </cell>
          <cell r="AI170" t="str">
            <v>猛胆之士</v>
          </cell>
          <cell r="AJ170">
            <v>0</v>
          </cell>
          <cell r="AK170">
            <v>1</v>
          </cell>
          <cell r="AL170">
            <v>10144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1</v>
          </cell>
          <cell r="AR170">
            <v>170</v>
          </cell>
          <cell r="AS170">
            <v>0</v>
          </cell>
          <cell r="AT170">
            <v>0</v>
          </cell>
          <cell r="AU170" t="str">
            <v>与乐进一起上阵，生命提高17%</v>
          </cell>
        </row>
        <row r="171">
          <cell r="AH171">
            <v>1010012</v>
          </cell>
          <cell r="AI171" t="str">
            <v>猛胆之士</v>
          </cell>
          <cell r="AJ171">
            <v>0</v>
          </cell>
          <cell r="AK171">
            <v>1</v>
          </cell>
          <cell r="AL171">
            <v>10100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1</v>
          </cell>
          <cell r="AR171">
            <v>170</v>
          </cell>
          <cell r="AS171">
            <v>0</v>
          </cell>
          <cell r="AT171">
            <v>0</v>
          </cell>
          <cell r="AU171" t="str">
            <v>与程昱一起上阵，生命提高17%</v>
          </cell>
        </row>
        <row r="172">
          <cell r="AH172">
            <v>1010021</v>
          </cell>
          <cell r="AI172" t="str">
            <v>刚烈谋臣</v>
          </cell>
          <cell r="AJ172">
            <v>0</v>
          </cell>
          <cell r="AK172">
            <v>1</v>
          </cell>
          <cell r="AL172">
            <v>40089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2</v>
          </cell>
          <cell r="AR172">
            <v>160</v>
          </cell>
          <cell r="AS172">
            <v>0</v>
          </cell>
          <cell r="AT172">
            <v>0</v>
          </cell>
          <cell r="AU172" t="str">
            <v>与田丰一起上阵，攻击提高16%</v>
          </cell>
        </row>
        <row r="173">
          <cell r="AH173">
            <v>1010022</v>
          </cell>
          <cell r="AI173" t="str">
            <v>刚烈谋臣</v>
          </cell>
          <cell r="AJ173">
            <v>0</v>
          </cell>
          <cell r="AK173">
            <v>1</v>
          </cell>
          <cell r="AL173">
            <v>10100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2</v>
          </cell>
          <cell r="AR173">
            <v>160</v>
          </cell>
          <cell r="AS173">
            <v>0</v>
          </cell>
          <cell r="AT173">
            <v>0</v>
          </cell>
          <cell r="AU173" t="str">
            <v>与程昱一起上阵，攻击提高16%</v>
          </cell>
        </row>
        <row r="174">
          <cell r="AH174">
            <v>1010031</v>
          </cell>
          <cell r="AI174" t="str">
            <v>审时度势</v>
          </cell>
          <cell r="AJ174">
            <v>0</v>
          </cell>
          <cell r="AK174">
            <v>1</v>
          </cell>
          <cell r="AL174">
            <v>10133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3</v>
          </cell>
          <cell r="AR174">
            <v>160</v>
          </cell>
          <cell r="AS174">
            <v>0</v>
          </cell>
          <cell r="AT174">
            <v>0</v>
          </cell>
          <cell r="AU174" t="str">
            <v>与于禁一起上阵，防御提高16%</v>
          </cell>
        </row>
        <row r="175">
          <cell r="AH175">
            <v>1010032</v>
          </cell>
          <cell r="AI175" t="str">
            <v>审时度势</v>
          </cell>
          <cell r="AJ175">
            <v>0</v>
          </cell>
          <cell r="AK175">
            <v>1</v>
          </cell>
          <cell r="AL175">
            <v>10100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3</v>
          </cell>
          <cell r="AR175">
            <v>160</v>
          </cell>
          <cell r="AS175">
            <v>0</v>
          </cell>
          <cell r="AT175">
            <v>0</v>
          </cell>
          <cell r="AU175" t="str">
            <v>与程昱一起上阵，防御提高16%</v>
          </cell>
        </row>
        <row r="176">
          <cell r="AH176">
            <v>1013311</v>
          </cell>
          <cell r="AI176" t="str">
            <v>严谨治军</v>
          </cell>
          <cell r="AJ176">
            <v>0</v>
          </cell>
          <cell r="AK176">
            <v>1</v>
          </cell>
          <cell r="AL176">
            <v>10155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1</v>
          </cell>
          <cell r="AR176">
            <v>160</v>
          </cell>
          <cell r="AS176">
            <v>0</v>
          </cell>
          <cell r="AT176">
            <v>0</v>
          </cell>
          <cell r="AU176" t="str">
            <v>与徐晃一起上阵，生命提高16%</v>
          </cell>
        </row>
        <row r="177">
          <cell r="AH177">
            <v>1013312</v>
          </cell>
          <cell r="AI177" t="str">
            <v>严谨治军</v>
          </cell>
          <cell r="AJ177">
            <v>0</v>
          </cell>
          <cell r="AK177">
            <v>1</v>
          </cell>
          <cell r="AL177">
            <v>10133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1</v>
          </cell>
          <cell r="AR177">
            <v>160</v>
          </cell>
          <cell r="AS177">
            <v>0</v>
          </cell>
          <cell r="AT177">
            <v>0</v>
          </cell>
          <cell r="AU177" t="str">
            <v>与于禁一起上阵，生命提高16%</v>
          </cell>
        </row>
        <row r="178">
          <cell r="AH178">
            <v>1014411</v>
          </cell>
          <cell r="AI178" t="str">
            <v>悍勇杀将</v>
          </cell>
          <cell r="AJ178">
            <v>0</v>
          </cell>
          <cell r="AK178">
            <v>1</v>
          </cell>
          <cell r="AL178">
            <v>10177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2</v>
          </cell>
          <cell r="AR178">
            <v>170</v>
          </cell>
          <cell r="AS178">
            <v>0</v>
          </cell>
          <cell r="AT178">
            <v>0</v>
          </cell>
          <cell r="AU178" t="str">
            <v>与典韦一起上阵，攻击提高17%</v>
          </cell>
        </row>
        <row r="179">
          <cell r="AH179">
            <v>1014412</v>
          </cell>
          <cell r="AI179" t="str">
            <v>悍勇杀将</v>
          </cell>
          <cell r="AJ179">
            <v>0</v>
          </cell>
          <cell r="AK179">
            <v>1</v>
          </cell>
          <cell r="AL179">
            <v>10144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2</v>
          </cell>
          <cell r="AR179">
            <v>170</v>
          </cell>
          <cell r="AS179">
            <v>0</v>
          </cell>
          <cell r="AT179">
            <v>0</v>
          </cell>
          <cell r="AU179" t="str">
            <v>与乐进一起上阵，攻击提高17%</v>
          </cell>
        </row>
        <row r="180">
          <cell r="AH180">
            <v>1016611</v>
          </cell>
          <cell r="AI180" t="str">
            <v>虎痴安在</v>
          </cell>
          <cell r="AJ180">
            <v>0</v>
          </cell>
          <cell r="AK180">
            <v>1</v>
          </cell>
          <cell r="AL180">
            <v>10001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1</v>
          </cell>
          <cell r="AR180">
            <v>200</v>
          </cell>
          <cell r="AS180">
            <v>0</v>
          </cell>
          <cell r="AT180">
            <v>0</v>
          </cell>
          <cell r="AU180" t="str">
            <v>与曹操一起上阵，生命提高20%</v>
          </cell>
        </row>
        <row r="181">
          <cell r="AH181">
            <v>1017711</v>
          </cell>
          <cell r="AI181" t="str">
            <v>忠勇护主</v>
          </cell>
          <cell r="AJ181">
            <v>0</v>
          </cell>
          <cell r="AK181">
            <v>1</v>
          </cell>
          <cell r="AL181">
            <v>30155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3</v>
          </cell>
          <cell r="AR181">
            <v>400</v>
          </cell>
          <cell r="AS181">
            <v>0</v>
          </cell>
          <cell r="AT181">
            <v>0</v>
          </cell>
          <cell r="AU181" t="str">
            <v>与周泰一起上阵，防御提高40%</v>
          </cell>
        </row>
        <row r="182">
          <cell r="AH182">
            <v>1017712</v>
          </cell>
          <cell r="AI182" t="str">
            <v>忠勇护主</v>
          </cell>
          <cell r="AJ182">
            <v>0</v>
          </cell>
          <cell r="AK182">
            <v>1</v>
          </cell>
          <cell r="AL182">
            <v>10177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3</v>
          </cell>
          <cell r="AR182">
            <v>400</v>
          </cell>
          <cell r="AS182">
            <v>0</v>
          </cell>
          <cell r="AT182">
            <v>0</v>
          </cell>
          <cell r="AU182" t="str">
            <v>与典韦一起上阵，防御提高40%</v>
          </cell>
        </row>
        <row r="183">
          <cell r="AH183">
            <v>1017721</v>
          </cell>
          <cell r="AI183" t="str">
            <v>虎卫双煞</v>
          </cell>
          <cell r="AJ183">
            <v>0</v>
          </cell>
          <cell r="AK183">
            <v>1</v>
          </cell>
          <cell r="AL183">
            <v>10166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2</v>
          </cell>
          <cell r="AR183">
            <v>160</v>
          </cell>
          <cell r="AS183">
            <v>0</v>
          </cell>
          <cell r="AT183">
            <v>0</v>
          </cell>
          <cell r="AU183" t="str">
            <v>与许褚一起上阵，攻击提高16%</v>
          </cell>
        </row>
        <row r="184">
          <cell r="AH184">
            <v>1017722</v>
          </cell>
          <cell r="AI184" t="str">
            <v>虎卫双煞</v>
          </cell>
          <cell r="AJ184">
            <v>0</v>
          </cell>
          <cell r="AK184">
            <v>1</v>
          </cell>
          <cell r="AL184">
            <v>10177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2</v>
          </cell>
          <cell r="AR184">
            <v>160</v>
          </cell>
          <cell r="AS184">
            <v>0</v>
          </cell>
          <cell r="AT184">
            <v>0</v>
          </cell>
          <cell r="AU184" t="str">
            <v>与典韦一起上阵，攻击提高16%</v>
          </cell>
        </row>
        <row r="185">
          <cell r="AH185">
            <v>1017731</v>
          </cell>
          <cell r="AI185" t="str">
            <v>陨身无惧</v>
          </cell>
          <cell r="AJ185">
            <v>0</v>
          </cell>
          <cell r="AK185">
            <v>1</v>
          </cell>
          <cell r="AL185">
            <v>10199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1</v>
          </cell>
          <cell r="AR185">
            <v>160</v>
          </cell>
          <cell r="AS185">
            <v>0</v>
          </cell>
          <cell r="AT185">
            <v>0</v>
          </cell>
          <cell r="AU185" t="str">
            <v>与庞德一起上阵，生命提高16%</v>
          </cell>
        </row>
        <row r="186">
          <cell r="AH186">
            <v>1017732</v>
          </cell>
          <cell r="AI186" t="str">
            <v>陨身无惧</v>
          </cell>
          <cell r="AJ186">
            <v>0</v>
          </cell>
          <cell r="AK186">
            <v>1</v>
          </cell>
          <cell r="AL186">
            <v>10177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1</v>
          </cell>
          <cell r="AR186">
            <v>160</v>
          </cell>
          <cell r="AS186">
            <v>0</v>
          </cell>
          <cell r="AT186">
            <v>0</v>
          </cell>
          <cell r="AU186" t="str">
            <v>与典韦一起上阵，生命提高16%</v>
          </cell>
        </row>
        <row r="187">
          <cell r="AH187">
            <v>1018811</v>
          </cell>
          <cell r="AI187" t="str">
            <v>一见倾心</v>
          </cell>
          <cell r="AJ187">
            <v>0</v>
          </cell>
          <cell r="AK187">
            <v>1</v>
          </cell>
          <cell r="AL187">
            <v>10210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2</v>
          </cell>
          <cell r="AR187">
            <v>160</v>
          </cell>
          <cell r="AS187">
            <v>0</v>
          </cell>
          <cell r="AT187">
            <v>0</v>
          </cell>
          <cell r="AU187" t="str">
            <v>与曹丕一起上阵，攻击提高16%</v>
          </cell>
        </row>
        <row r="188">
          <cell r="AH188">
            <v>1018812</v>
          </cell>
          <cell r="AI188" t="str">
            <v>一见倾心</v>
          </cell>
          <cell r="AJ188">
            <v>0</v>
          </cell>
          <cell r="AK188">
            <v>1</v>
          </cell>
          <cell r="AL188">
            <v>10188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2</v>
          </cell>
          <cell r="AR188">
            <v>160</v>
          </cell>
          <cell r="AS188">
            <v>0</v>
          </cell>
          <cell r="AT188">
            <v>0</v>
          </cell>
          <cell r="AU188" t="str">
            <v>与甄姬一起上阵，攻击提高16%</v>
          </cell>
        </row>
        <row r="189">
          <cell r="AH189">
            <v>1018821</v>
          </cell>
          <cell r="AI189" t="str">
            <v>帝王之幸</v>
          </cell>
          <cell r="AJ189">
            <v>0</v>
          </cell>
          <cell r="AK189">
            <v>1</v>
          </cell>
          <cell r="AL189">
            <v>30122</v>
          </cell>
          <cell r="AM189">
            <v>30111</v>
          </cell>
          <cell r="AN189">
            <v>30133</v>
          </cell>
          <cell r="AO189">
            <v>0</v>
          </cell>
          <cell r="AP189">
            <v>0</v>
          </cell>
          <cell r="AQ189">
            <v>1</v>
          </cell>
          <cell r="AR189">
            <v>200</v>
          </cell>
          <cell r="AS189">
            <v>2</v>
          </cell>
          <cell r="AT189">
            <v>200</v>
          </cell>
          <cell r="AU189" t="str">
            <v>与步练师、孙尚香、大乔一起上阵，生命提高20%，攻击提高20%</v>
          </cell>
        </row>
        <row r="190">
          <cell r="AH190">
            <v>1018822</v>
          </cell>
          <cell r="AI190" t="str">
            <v>帝王之幸</v>
          </cell>
          <cell r="AJ190">
            <v>0</v>
          </cell>
          <cell r="AK190">
            <v>1</v>
          </cell>
          <cell r="AL190">
            <v>10188</v>
          </cell>
          <cell r="AM190">
            <v>30111</v>
          </cell>
          <cell r="AN190">
            <v>30133</v>
          </cell>
          <cell r="AO190">
            <v>0</v>
          </cell>
          <cell r="AP190">
            <v>0</v>
          </cell>
          <cell r="AQ190">
            <v>1</v>
          </cell>
          <cell r="AR190">
            <v>200</v>
          </cell>
          <cell r="AS190">
            <v>2</v>
          </cell>
          <cell r="AT190">
            <v>200</v>
          </cell>
          <cell r="AU190" t="str">
            <v>与甄姬、孙尚香、大乔一起上阵，生命提高20%，攻击提高20%</v>
          </cell>
        </row>
        <row r="191">
          <cell r="AH191">
            <v>1018823</v>
          </cell>
          <cell r="AI191" t="str">
            <v>帝王之幸</v>
          </cell>
          <cell r="AJ191">
            <v>0</v>
          </cell>
          <cell r="AK191">
            <v>1</v>
          </cell>
          <cell r="AL191">
            <v>10188</v>
          </cell>
          <cell r="AM191">
            <v>30122</v>
          </cell>
          <cell r="AN191">
            <v>30133</v>
          </cell>
          <cell r="AO191">
            <v>0</v>
          </cell>
          <cell r="AP191">
            <v>0</v>
          </cell>
          <cell r="AQ191">
            <v>1</v>
          </cell>
          <cell r="AR191">
            <v>200</v>
          </cell>
          <cell r="AS191">
            <v>2</v>
          </cell>
          <cell r="AT191">
            <v>200</v>
          </cell>
          <cell r="AU191" t="str">
            <v>与甄姬、步练师、大乔一起上阵，生命提高20%，攻击提高20%</v>
          </cell>
        </row>
        <row r="192">
          <cell r="AH192">
            <v>1018824</v>
          </cell>
          <cell r="AI192" t="str">
            <v>帝王之幸</v>
          </cell>
          <cell r="AJ192">
            <v>0</v>
          </cell>
          <cell r="AK192">
            <v>1</v>
          </cell>
          <cell r="AL192">
            <v>10188</v>
          </cell>
          <cell r="AM192">
            <v>30122</v>
          </cell>
          <cell r="AN192">
            <v>30111</v>
          </cell>
          <cell r="AO192">
            <v>0</v>
          </cell>
          <cell r="AP192">
            <v>0</v>
          </cell>
          <cell r="AQ192">
            <v>1</v>
          </cell>
          <cell r="AR192">
            <v>200</v>
          </cell>
          <cell r="AS192">
            <v>2</v>
          </cell>
          <cell r="AT192">
            <v>200</v>
          </cell>
          <cell r="AU192" t="str">
            <v>与甄姬、步练师、孙尚香一起上阵，生命提高20%，攻击提高20%</v>
          </cell>
        </row>
        <row r="193">
          <cell r="AH193">
            <v>1018831</v>
          </cell>
          <cell r="AI193" t="str">
            <v>丹鼎传术</v>
          </cell>
          <cell r="AJ193">
            <v>0</v>
          </cell>
          <cell r="AK193">
            <v>1</v>
          </cell>
          <cell r="AL193">
            <v>40045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1</v>
          </cell>
          <cell r="AR193">
            <v>200</v>
          </cell>
          <cell r="AS193">
            <v>0</v>
          </cell>
          <cell r="AT193">
            <v>0</v>
          </cell>
          <cell r="AU193" t="str">
            <v>与左慈一起上阵，生命提高20%</v>
          </cell>
        </row>
        <row r="194">
          <cell r="AH194">
            <v>1019911</v>
          </cell>
          <cell r="AI194" t="str">
            <v>背水一战</v>
          </cell>
          <cell r="AJ194">
            <v>0</v>
          </cell>
          <cell r="AK194">
            <v>1</v>
          </cell>
          <cell r="AL194">
            <v>10133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2</v>
          </cell>
          <cell r="AR194">
            <v>160</v>
          </cell>
          <cell r="AS194">
            <v>0</v>
          </cell>
          <cell r="AT194">
            <v>0</v>
          </cell>
          <cell r="AU194" t="str">
            <v>与于禁一起上阵，攻击提高16%</v>
          </cell>
        </row>
        <row r="195">
          <cell r="AH195">
            <v>1019912</v>
          </cell>
          <cell r="AI195" t="str">
            <v>背水一战</v>
          </cell>
          <cell r="AJ195">
            <v>0</v>
          </cell>
          <cell r="AK195">
            <v>1</v>
          </cell>
          <cell r="AL195">
            <v>10199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2</v>
          </cell>
          <cell r="AR195">
            <v>160</v>
          </cell>
          <cell r="AS195">
            <v>0</v>
          </cell>
          <cell r="AT195">
            <v>0</v>
          </cell>
          <cell r="AU195" t="str">
            <v>与庞德一起上阵，攻击提高16%</v>
          </cell>
        </row>
        <row r="196">
          <cell r="AH196">
            <v>1019921</v>
          </cell>
          <cell r="AI196" t="str">
            <v>白马将军</v>
          </cell>
          <cell r="AJ196">
            <v>0</v>
          </cell>
          <cell r="AK196">
            <v>1</v>
          </cell>
          <cell r="AL196">
            <v>40166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1</v>
          </cell>
          <cell r="AR196">
            <v>170</v>
          </cell>
          <cell r="AS196">
            <v>0</v>
          </cell>
          <cell r="AT196">
            <v>0</v>
          </cell>
          <cell r="AU196" t="str">
            <v>与公孙瓒一起上阵，生命提高17%</v>
          </cell>
        </row>
        <row r="197">
          <cell r="AH197">
            <v>1019922</v>
          </cell>
          <cell r="AI197" t="str">
            <v>白马将军</v>
          </cell>
          <cell r="AJ197">
            <v>0</v>
          </cell>
          <cell r="AK197">
            <v>1</v>
          </cell>
          <cell r="AL197">
            <v>10199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1</v>
          </cell>
          <cell r="AR197">
            <v>170</v>
          </cell>
          <cell r="AS197">
            <v>0</v>
          </cell>
          <cell r="AT197">
            <v>0</v>
          </cell>
          <cell r="AU197" t="str">
            <v>与庞德一起上阵，生命提高17%</v>
          </cell>
        </row>
        <row r="198">
          <cell r="AH198">
            <v>1019931</v>
          </cell>
          <cell r="AI198" t="str">
            <v>舍生取义</v>
          </cell>
          <cell r="AJ198">
            <v>0</v>
          </cell>
          <cell r="AK198">
            <v>1</v>
          </cell>
          <cell r="AL198">
            <v>40067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1</v>
          </cell>
          <cell r="AR198">
            <v>160</v>
          </cell>
          <cell r="AS198">
            <v>0</v>
          </cell>
          <cell r="AT198">
            <v>0</v>
          </cell>
          <cell r="AU198" t="str">
            <v>与高顺一起上阵，生命提高16%</v>
          </cell>
        </row>
        <row r="199">
          <cell r="AH199">
            <v>1019932</v>
          </cell>
          <cell r="AI199" t="str">
            <v>舍生取义</v>
          </cell>
          <cell r="AJ199">
            <v>0</v>
          </cell>
          <cell r="AK199">
            <v>1</v>
          </cell>
          <cell r="AL199">
            <v>10199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1</v>
          </cell>
          <cell r="AR199">
            <v>160</v>
          </cell>
          <cell r="AS199">
            <v>0</v>
          </cell>
          <cell r="AT199">
            <v>0</v>
          </cell>
          <cell r="AU199" t="str">
            <v>与庞德一起上阵，生命提高16%</v>
          </cell>
        </row>
        <row r="200">
          <cell r="AH200">
            <v>1021011</v>
          </cell>
          <cell r="AI200" t="str">
            <v>曹氏天下</v>
          </cell>
          <cell r="AJ200">
            <v>0</v>
          </cell>
          <cell r="AK200">
            <v>1</v>
          </cell>
          <cell r="AL200">
            <v>10001</v>
          </cell>
          <cell r="AM200">
            <v>10023</v>
          </cell>
          <cell r="AN200">
            <v>10012</v>
          </cell>
          <cell r="AO200">
            <v>0</v>
          </cell>
          <cell r="AP200">
            <v>0</v>
          </cell>
          <cell r="AQ200">
            <v>1</v>
          </cell>
          <cell r="AR200">
            <v>280</v>
          </cell>
          <cell r="AS200">
            <v>2</v>
          </cell>
          <cell r="AT200">
            <v>280</v>
          </cell>
          <cell r="AU200" t="str">
            <v>与曹操、夏侯惇、曹仁一起上阵，生命提高28%，攻击提高28%</v>
          </cell>
        </row>
        <row r="201">
          <cell r="AH201">
            <v>2005611</v>
          </cell>
          <cell r="AI201" t="str">
            <v>壮志未酬</v>
          </cell>
          <cell r="AJ201">
            <v>0</v>
          </cell>
          <cell r="AK201">
            <v>1</v>
          </cell>
          <cell r="AL201">
            <v>20089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1</v>
          </cell>
          <cell r="AR201">
            <v>180</v>
          </cell>
          <cell r="AS201">
            <v>0</v>
          </cell>
          <cell r="AT201">
            <v>0</v>
          </cell>
          <cell r="AU201" t="str">
            <v>与庞统一起上阵，生命提高18%</v>
          </cell>
        </row>
        <row r="202">
          <cell r="AH202">
            <v>2005612</v>
          </cell>
          <cell r="AI202" t="str">
            <v>壮志未酬</v>
          </cell>
          <cell r="AJ202">
            <v>0</v>
          </cell>
          <cell r="AK202">
            <v>1</v>
          </cell>
          <cell r="AL202">
            <v>20056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1</v>
          </cell>
          <cell r="AR202">
            <v>180</v>
          </cell>
          <cell r="AS202">
            <v>0</v>
          </cell>
          <cell r="AT202">
            <v>0</v>
          </cell>
          <cell r="AU202" t="str">
            <v>与魏延一起上阵，生命提高18%</v>
          </cell>
        </row>
        <row r="203">
          <cell r="AH203">
            <v>2005621</v>
          </cell>
          <cell r="AI203" t="str">
            <v>南疆一战</v>
          </cell>
          <cell r="AJ203">
            <v>0</v>
          </cell>
          <cell r="AK203">
            <v>1</v>
          </cell>
          <cell r="AL203">
            <v>20188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2</v>
          </cell>
          <cell r="AR203">
            <v>170</v>
          </cell>
          <cell r="AS203">
            <v>0</v>
          </cell>
          <cell r="AT203">
            <v>0</v>
          </cell>
          <cell r="AU203" t="str">
            <v>与孟获一起上阵，攻击提高17%</v>
          </cell>
        </row>
        <row r="204">
          <cell r="AH204">
            <v>2005622</v>
          </cell>
          <cell r="AI204" t="str">
            <v>南疆一战</v>
          </cell>
          <cell r="AJ204">
            <v>0</v>
          </cell>
          <cell r="AK204">
            <v>1</v>
          </cell>
          <cell r="AL204">
            <v>20056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2</v>
          </cell>
          <cell r="AR204">
            <v>170</v>
          </cell>
          <cell r="AS204">
            <v>0</v>
          </cell>
          <cell r="AT204">
            <v>0</v>
          </cell>
          <cell r="AU204" t="str">
            <v>与魏延一起上阵，攻击提高17%</v>
          </cell>
        </row>
        <row r="205">
          <cell r="AH205">
            <v>2005631</v>
          </cell>
          <cell r="AI205" t="str">
            <v>子午奇谋</v>
          </cell>
          <cell r="AJ205">
            <v>0</v>
          </cell>
          <cell r="AK205">
            <v>1</v>
          </cell>
          <cell r="AL205">
            <v>20078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1</v>
          </cell>
          <cell r="AR205">
            <v>240</v>
          </cell>
          <cell r="AS205">
            <v>0</v>
          </cell>
          <cell r="AT205">
            <v>0</v>
          </cell>
          <cell r="AU205" t="str">
            <v>与诸葛亮一起上阵，生命提高24%</v>
          </cell>
        </row>
        <row r="206">
          <cell r="AH206">
            <v>2008911</v>
          </cell>
          <cell r="AI206" t="str">
            <v>赤壁疑计</v>
          </cell>
          <cell r="AJ206">
            <v>0</v>
          </cell>
          <cell r="AK206">
            <v>1</v>
          </cell>
          <cell r="AL206">
            <v>20155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2</v>
          </cell>
          <cell r="AR206">
            <v>180</v>
          </cell>
          <cell r="AS206">
            <v>0</v>
          </cell>
          <cell r="AT206">
            <v>0</v>
          </cell>
          <cell r="AU206" t="str">
            <v>与徐庶一起上阵，攻击提高18%</v>
          </cell>
        </row>
        <row r="207">
          <cell r="AH207">
            <v>2008912</v>
          </cell>
          <cell r="AI207" t="str">
            <v>赤壁疑计</v>
          </cell>
          <cell r="AJ207">
            <v>0</v>
          </cell>
          <cell r="AK207">
            <v>1</v>
          </cell>
          <cell r="AL207">
            <v>20089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2</v>
          </cell>
          <cell r="AR207">
            <v>180</v>
          </cell>
          <cell r="AS207">
            <v>0</v>
          </cell>
          <cell r="AT207">
            <v>0</v>
          </cell>
          <cell r="AU207" t="str">
            <v>与庞统一起上阵，攻击提高18%</v>
          </cell>
        </row>
        <row r="208">
          <cell r="AH208">
            <v>2008921</v>
          </cell>
          <cell r="AI208" t="str">
            <v>挥师西川</v>
          </cell>
          <cell r="AJ208">
            <v>0</v>
          </cell>
          <cell r="AK208">
            <v>1</v>
          </cell>
          <cell r="AL208">
            <v>20100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2</v>
          </cell>
          <cell r="AR208">
            <v>170</v>
          </cell>
          <cell r="AS208">
            <v>0</v>
          </cell>
          <cell r="AT208">
            <v>0</v>
          </cell>
          <cell r="AU208" t="str">
            <v>与法正一起上阵，攻击提高17%</v>
          </cell>
        </row>
        <row r="209">
          <cell r="AH209">
            <v>2008922</v>
          </cell>
          <cell r="AI209" t="str">
            <v>挥师西川</v>
          </cell>
          <cell r="AJ209">
            <v>0</v>
          </cell>
          <cell r="AK209">
            <v>1</v>
          </cell>
          <cell r="AL209">
            <v>20089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2</v>
          </cell>
          <cell r="AR209">
            <v>170</v>
          </cell>
          <cell r="AS209">
            <v>0</v>
          </cell>
          <cell r="AT209">
            <v>0</v>
          </cell>
          <cell r="AU209" t="str">
            <v>与庞统一起上阵，攻击提高17%</v>
          </cell>
        </row>
        <row r="210">
          <cell r="AH210">
            <v>2010011</v>
          </cell>
          <cell r="AI210" t="str">
            <v>肱骨之臣</v>
          </cell>
          <cell r="AJ210">
            <v>0</v>
          </cell>
          <cell r="AK210">
            <v>1</v>
          </cell>
          <cell r="AL210">
            <v>20078</v>
          </cell>
          <cell r="AM210">
            <v>20067</v>
          </cell>
          <cell r="AN210">
            <v>0</v>
          </cell>
          <cell r="AO210">
            <v>0</v>
          </cell>
          <cell r="AP210">
            <v>0</v>
          </cell>
          <cell r="AQ210">
            <v>1</v>
          </cell>
          <cell r="AR210">
            <v>240</v>
          </cell>
          <cell r="AS210">
            <v>2</v>
          </cell>
          <cell r="AT210">
            <v>240</v>
          </cell>
          <cell r="AU210" t="str">
            <v>与诸葛亮、刘备一起上阵，生命提高24%，攻击提高24%</v>
          </cell>
        </row>
        <row r="211">
          <cell r="AH211">
            <v>2011111</v>
          </cell>
          <cell r="AI211" t="str">
            <v>胆大如斗</v>
          </cell>
          <cell r="AJ211">
            <v>0</v>
          </cell>
          <cell r="AK211">
            <v>1</v>
          </cell>
          <cell r="AL211">
            <v>20067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1</v>
          </cell>
          <cell r="AR211">
            <v>180</v>
          </cell>
          <cell r="AS211">
            <v>0</v>
          </cell>
          <cell r="AT211">
            <v>0</v>
          </cell>
          <cell r="AU211" t="str">
            <v>与刘备一起上阵，生命提高18%</v>
          </cell>
        </row>
        <row r="212">
          <cell r="AH212">
            <v>2011121</v>
          </cell>
          <cell r="AI212" t="str">
            <v>不再当归</v>
          </cell>
          <cell r="AJ212">
            <v>0</v>
          </cell>
          <cell r="AK212">
            <v>1</v>
          </cell>
          <cell r="AL212">
            <v>10012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1</v>
          </cell>
          <cell r="AR212">
            <v>180</v>
          </cell>
          <cell r="AS212">
            <v>0</v>
          </cell>
          <cell r="AT212">
            <v>0</v>
          </cell>
          <cell r="AU212" t="str">
            <v>与曹仁一起上阵，生命提高18%</v>
          </cell>
        </row>
        <row r="213">
          <cell r="AH213">
            <v>2011131</v>
          </cell>
          <cell r="AI213" t="str">
            <v>与某相值</v>
          </cell>
          <cell r="AJ213">
            <v>0</v>
          </cell>
          <cell r="AK213">
            <v>1</v>
          </cell>
          <cell r="AL213">
            <v>10067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1</v>
          </cell>
          <cell r="AR213">
            <v>180</v>
          </cell>
          <cell r="AS213">
            <v>0</v>
          </cell>
          <cell r="AT213">
            <v>0</v>
          </cell>
          <cell r="AU213" t="str">
            <v>与郭嘉一起上阵，生命提高18%</v>
          </cell>
        </row>
        <row r="214">
          <cell r="AH214">
            <v>2012211</v>
          </cell>
          <cell r="AI214" t="str">
            <v>兄弟献策</v>
          </cell>
          <cell r="AJ214">
            <v>0</v>
          </cell>
          <cell r="AK214">
            <v>1</v>
          </cell>
          <cell r="AL214">
            <v>20265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1</v>
          </cell>
          <cell r="AR214">
            <v>150</v>
          </cell>
          <cell r="AS214">
            <v>0</v>
          </cell>
          <cell r="AT214">
            <v>0</v>
          </cell>
          <cell r="AU214" t="str">
            <v>与马谡一起上阵，生命提高15%</v>
          </cell>
        </row>
        <row r="215">
          <cell r="AH215">
            <v>2012212</v>
          </cell>
          <cell r="AI215" t="str">
            <v>兄弟献策</v>
          </cell>
          <cell r="AJ215">
            <v>0</v>
          </cell>
          <cell r="AK215">
            <v>1</v>
          </cell>
          <cell r="AL215">
            <v>20122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1</v>
          </cell>
          <cell r="AR215">
            <v>150</v>
          </cell>
          <cell r="AS215">
            <v>0</v>
          </cell>
          <cell r="AT215">
            <v>0</v>
          </cell>
          <cell r="AU215" t="str">
            <v>与马良一起上阵，生命提高15%</v>
          </cell>
        </row>
        <row r="216">
          <cell r="AH216">
            <v>2012221</v>
          </cell>
          <cell r="AI216" t="str">
            <v>持重恭谨</v>
          </cell>
          <cell r="AJ216">
            <v>0</v>
          </cell>
          <cell r="AK216">
            <v>1</v>
          </cell>
          <cell r="AL216">
            <v>30188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1</v>
          </cell>
          <cell r="AR216">
            <v>160</v>
          </cell>
          <cell r="AS216">
            <v>0</v>
          </cell>
          <cell r="AT216">
            <v>0</v>
          </cell>
          <cell r="AU216" t="str">
            <v>与张昭一起上阵，生命提高16%</v>
          </cell>
        </row>
        <row r="217">
          <cell r="AH217">
            <v>2012222</v>
          </cell>
          <cell r="AI217" t="str">
            <v>持重恭谨</v>
          </cell>
          <cell r="AJ217">
            <v>0</v>
          </cell>
          <cell r="AK217">
            <v>1</v>
          </cell>
          <cell r="AL217">
            <v>20122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1</v>
          </cell>
          <cell r="AR217">
            <v>160</v>
          </cell>
          <cell r="AS217">
            <v>0</v>
          </cell>
          <cell r="AT217">
            <v>0</v>
          </cell>
          <cell r="AU217" t="str">
            <v>与马良一起上阵，生命提高16%</v>
          </cell>
        </row>
        <row r="218">
          <cell r="AH218">
            <v>2012231</v>
          </cell>
          <cell r="AI218" t="str">
            <v>荆州危急</v>
          </cell>
          <cell r="AJ218">
            <v>0</v>
          </cell>
          <cell r="AK218">
            <v>1</v>
          </cell>
          <cell r="AL218">
            <v>20419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2</v>
          </cell>
          <cell r="AR218">
            <v>150</v>
          </cell>
          <cell r="AS218">
            <v>0</v>
          </cell>
          <cell r="AT218">
            <v>0</v>
          </cell>
          <cell r="AU218" t="str">
            <v>与伊籍一起上阵，攻击提高15%</v>
          </cell>
        </row>
        <row r="219">
          <cell r="AH219">
            <v>2012232</v>
          </cell>
          <cell r="AI219" t="str">
            <v>荆州危急</v>
          </cell>
          <cell r="AJ219">
            <v>0</v>
          </cell>
          <cell r="AK219">
            <v>1</v>
          </cell>
          <cell r="AL219">
            <v>20122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2</v>
          </cell>
          <cell r="AR219">
            <v>150</v>
          </cell>
          <cell r="AS219">
            <v>0</v>
          </cell>
          <cell r="AT219">
            <v>0</v>
          </cell>
          <cell r="AU219" t="str">
            <v>与马良一起上阵，攻击提高15%</v>
          </cell>
        </row>
        <row r="220">
          <cell r="AH220">
            <v>2013311</v>
          </cell>
          <cell r="AI220" t="str">
            <v>西蜀佳人</v>
          </cell>
          <cell r="AJ220">
            <v>0</v>
          </cell>
          <cell r="AK220">
            <v>1</v>
          </cell>
          <cell r="AL220">
            <v>20144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1</v>
          </cell>
          <cell r="AR220">
            <v>160</v>
          </cell>
          <cell r="AS220">
            <v>0</v>
          </cell>
          <cell r="AT220">
            <v>0</v>
          </cell>
          <cell r="AU220" t="str">
            <v>与黄月英一起上阵，生命提高16%</v>
          </cell>
        </row>
        <row r="221">
          <cell r="AH221">
            <v>2013312</v>
          </cell>
          <cell r="AI221" t="str">
            <v>西蜀佳人</v>
          </cell>
          <cell r="AJ221">
            <v>0</v>
          </cell>
          <cell r="AK221">
            <v>1</v>
          </cell>
          <cell r="AL221">
            <v>20133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1</v>
          </cell>
          <cell r="AR221">
            <v>160</v>
          </cell>
          <cell r="AS221">
            <v>0</v>
          </cell>
          <cell r="AT221">
            <v>0</v>
          </cell>
          <cell r="AU221" t="str">
            <v>与夏侯涓一起上阵，生命提高16%</v>
          </cell>
        </row>
        <row r="222">
          <cell r="AH222">
            <v>2013321</v>
          </cell>
          <cell r="AI222" t="str">
            <v>水火双姬</v>
          </cell>
          <cell r="AJ222">
            <v>0</v>
          </cell>
          <cell r="AK222">
            <v>1</v>
          </cell>
          <cell r="AL222">
            <v>20199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2</v>
          </cell>
          <cell r="AR222">
            <v>160</v>
          </cell>
          <cell r="AS222">
            <v>0</v>
          </cell>
          <cell r="AT222">
            <v>0</v>
          </cell>
          <cell r="AU222" t="str">
            <v>与祝融一起上阵，攻击提高16%</v>
          </cell>
        </row>
        <row r="223">
          <cell r="AH223">
            <v>2013322</v>
          </cell>
          <cell r="AI223" t="str">
            <v>水火双姬</v>
          </cell>
          <cell r="AJ223">
            <v>0</v>
          </cell>
          <cell r="AK223">
            <v>1</v>
          </cell>
          <cell r="AL223">
            <v>20133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2</v>
          </cell>
          <cell r="AR223">
            <v>160</v>
          </cell>
          <cell r="AS223">
            <v>0</v>
          </cell>
          <cell r="AT223">
            <v>0</v>
          </cell>
          <cell r="AU223" t="str">
            <v>与夏侯涓一起上阵，攻击提高16%</v>
          </cell>
        </row>
        <row r="224">
          <cell r="AH224">
            <v>2014411</v>
          </cell>
          <cell r="AI224" t="str">
            <v>伉俪情深</v>
          </cell>
          <cell r="AJ224">
            <v>0</v>
          </cell>
          <cell r="AK224">
            <v>1</v>
          </cell>
          <cell r="AL224">
            <v>20078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2</v>
          </cell>
          <cell r="AR224">
            <v>200</v>
          </cell>
          <cell r="AS224">
            <v>0</v>
          </cell>
          <cell r="AT224">
            <v>0</v>
          </cell>
          <cell r="AU224" t="str">
            <v>与诸葛亮一起上阵，攻击提高20%</v>
          </cell>
        </row>
        <row r="225">
          <cell r="AH225">
            <v>2014421</v>
          </cell>
          <cell r="AI225" t="str">
            <v>巧计不言</v>
          </cell>
          <cell r="AJ225">
            <v>0</v>
          </cell>
          <cell r="AK225">
            <v>1</v>
          </cell>
          <cell r="AL225">
            <v>40056</v>
          </cell>
          <cell r="AM225">
            <v>20155</v>
          </cell>
          <cell r="AN225">
            <v>0</v>
          </cell>
          <cell r="AO225">
            <v>0</v>
          </cell>
          <cell r="AP225">
            <v>0</v>
          </cell>
          <cell r="AQ225">
            <v>1</v>
          </cell>
          <cell r="AR225">
            <v>200</v>
          </cell>
          <cell r="AS225">
            <v>3</v>
          </cell>
          <cell r="AT225">
            <v>200</v>
          </cell>
          <cell r="AU225" t="str">
            <v>与于吉、徐庶一起上阵，生命提高20%，防御提高20%</v>
          </cell>
        </row>
        <row r="226">
          <cell r="AH226">
            <v>2014422</v>
          </cell>
          <cell r="AI226" t="str">
            <v>巧计不言</v>
          </cell>
          <cell r="AJ226">
            <v>0</v>
          </cell>
          <cell r="AK226">
            <v>1</v>
          </cell>
          <cell r="AL226">
            <v>20144</v>
          </cell>
          <cell r="AM226">
            <v>20155</v>
          </cell>
          <cell r="AN226">
            <v>0</v>
          </cell>
          <cell r="AO226">
            <v>0</v>
          </cell>
          <cell r="AP226">
            <v>0</v>
          </cell>
          <cell r="AQ226">
            <v>1</v>
          </cell>
          <cell r="AR226">
            <v>200</v>
          </cell>
          <cell r="AS226">
            <v>3</v>
          </cell>
          <cell r="AT226">
            <v>200</v>
          </cell>
          <cell r="AU226" t="str">
            <v>与黄月英、徐庶一起上阵，生命提高20%，防御提高20%</v>
          </cell>
        </row>
        <row r="227">
          <cell r="AH227">
            <v>2014423</v>
          </cell>
          <cell r="AI227" t="str">
            <v>巧计不言</v>
          </cell>
          <cell r="AJ227">
            <v>0</v>
          </cell>
          <cell r="AK227">
            <v>1</v>
          </cell>
          <cell r="AL227">
            <v>20144</v>
          </cell>
          <cell r="AM227">
            <v>40056</v>
          </cell>
          <cell r="AN227">
            <v>0</v>
          </cell>
          <cell r="AO227">
            <v>0</v>
          </cell>
          <cell r="AP227">
            <v>0</v>
          </cell>
          <cell r="AQ227">
            <v>1</v>
          </cell>
          <cell r="AR227">
            <v>200</v>
          </cell>
          <cell r="AS227">
            <v>3</v>
          </cell>
          <cell r="AT227">
            <v>200</v>
          </cell>
          <cell r="AU227" t="str">
            <v>与黄月英、于吉一起上阵，生命提高20%，防御提高20%</v>
          </cell>
        </row>
        <row r="228">
          <cell r="AH228">
            <v>2015511</v>
          </cell>
          <cell r="AI228" t="str">
            <v>智勇绝伦</v>
          </cell>
          <cell r="AJ228">
            <v>0</v>
          </cell>
          <cell r="AK228">
            <v>1</v>
          </cell>
          <cell r="AL228">
            <v>20045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1</v>
          </cell>
          <cell r="AR228">
            <v>180</v>
          </cell>
          <cell r="AS228">
            <v>0</v>
          </cell>
          <cell r="AT228">
            <v>0</v>
          </cell>
          <cell r="AU228" t="str">
            <v>与黄忠一起上阵，生命提高18%</v>
          </cell>
        </row>
        <row r="229">
          <cell r="AH229">
            <v>2015521</v>
          </cell>
          <cell r="AI229" t="str">
            <v>忠孝两难</v>
          </cell>
          <cell r="AJ229">
            <v>0</v>
          </cell>
          <cell r="AK229">
            <v>1</v>
          </cell>
          <cell r="AL229">
            <v>20067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1</v>
          </cell>
          <cell r="AR229">
            <v>180</v>
          </cell>
          <cell r="AS229">
            <v>0</v>
          </cell>
          <cell r="AT229">
            <v>0</v>
          </cell>
          <cell r="AU229" t="str">
            <v>与刘备一起上阵，生命提高18%</v>
          </cell>
        </row>
        <row r="230">
          <cell r="AH230">
            <v>2016611</v>
          </cell>
          <cell r="AI230" t="str">
            <v>义结金兰</v>
          </cell>
          <cell r="AJ230">
            <v>0</v>
          </cell>
          <cell r="AK230">
            <v>1</v>
          </cell>
          <cell r="AL230">
            <v>20177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2</v>
          </cell>
          <cell r="AR230">
            <v>160</v>
          </cell>
          <cell r="AS230">
            <v>0</v>
          </cell>
          <cell r="AT230">
            <v>0</v>
          </cell>
          <cell r="AU230" t="str">
            <v>与张苞一起上阵，攻击提高16%</v>
          </cell>
        </row>
        <row r="231">
          <cell r="AH231">
            <v>2016612</v>
          </cell>
          <cell r="AI231" t="str">
            <v>义结金兰</v>
          </cell>
          <cell r="AJ231">
            <v>0</v>
          </cell>
          <cell r="AK231">
            <v>1</v>
          </cell>
          <cell r="AL231">
            <v>20166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2</v>
          </cell>
          <cell r="AR231">
            <v>160</v>
          </cell>
          <cell r="AS231">
            <v>0</v>
          </cell>
          <cell r="AT231">
            <v>0</v>
          </cell>
          <cell r="AU231" t="str">
            <v>与关兴一起上阵，攻击提高16%</v>
          </cell>
        </row>
        <row r="232">
          <cell r="AH232">
            <v>2016621</v>
          </cell>
          <cell r="AI232" t="str">
            <v>关氏兄弟</v>
          </cell>
          <cell r="AJ232">
            <v>0</v>
          </cell>
          <cell r="AK232">
            <v>1</v>
          </cell>
          <cell r="AL232">
            <v>20210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2</v>
          </cell>
          <cell r="AR232">
            <v>150</v>
          </cell>
          <cell r="AS232">
            <v>0</v>
          </cell>
          <cell r="AT232">
            <v>0</v>
          </cell>
          <cell r="AU232" t="str">
            <v>与关平一起上阵，攻击提高15%</v>
          </cell>
        </row>
        <row r="233">
          <cell r="AH233">
            <v>2016622</v>
          </cell>
          <cell r="AI233" t="str">
            <v>关氏兄弟</v>
          </cell>
          <cell r="AJ233">
            <v>0</v>
          </cell>
          <cell r="AK233">
            <v>1</v>
          </cell>
          <cell r="AL233">
            <v>20166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2</v>
          </cell>
          <cell r="AR233">
            <v>150</v>
          </cell>
          <cell r="AS233">
            <v>0</v>
          </cell>
          <cell r="AT233">
            <v>0</v>
          </cell>
          <cell r="AU233" t="str">
            <v>与关兴一起上阵，攻击提高15%</v>
          </cell>
        </row>
        <row r="234">
          <cell r="AH234">
            <v>2016631</v>
          </cell>
          <cell r="AI234" t="str">
            <v>夷陵合击</v>
          </cell>
          <cell r="AJ234">
            <v>0</v>
          </cell>
          <cell r="AK234">
            <v>1</v>
          </cell>
          <cell r="AL234">
            <v>20122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1</v>
          </cell>
          <cell r="AR234">
            <v>160</v>
          </cell>
          <cell r="AS234">
            <v>0</v>
          </cell>
          <cell r="AT234">
            <v>0</v>
          </cell>
          <cell r="AU234" t="str">
            <v>与马良一起上阵，生命提高16%</v>
          </cell>
        </row>
        <row r="235">
          <cell r="AH235">
            <v>2016632</v>
          </cell>
          <cell r="AI235" t="str">
            <v>夷陵合击</v>
          </cell>
          <cell r="AJ235">
            <v>0</v>
          </cell>
          <cell r="AK235">
            <v>1</v>
          </cell>
          <cell r="AL235">
            <v>20166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1</v>
          </cell>
          <cell r="AR235">
            <v>160</v>
          </cell>
          <cell r="AS235">
            <v>0</v>
          </cell>
          <cell r="AT235">
            <v>0</v>
          </cell>
          <cell r="AU235" t="str">
            <v>与关兴一起上阵，生命提高16%</v>
          </cell>
        </row>
        <row r="236">
          <cell r="AH236">
            <v>2016641</v>
          </cell>
          <cell r="AI236" t="str">
            <v>二出祁山</v>
          </cell>
          <cell r="AJ236">
            <v>0</v>
          </cell>
          <cell r="AK236">
            <v>1</v>
          </cell>
          <cell r="AL236">
            <v>20111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1</v>
          </cell>
          <cell r="AR236">
            <v>170</v>
          </cell>
          <cell r="AS236">
            <v>0</v>
          </cell>
          <cell r="AT236">
            <v>0</v>
          </cell>
          <cell r="AU236" t="str">
            <v>与姜维一起上阵，生命提高17%</v>
          </cell>
        </row>
        <row r="237">
          <cell r="AH237">
            <v>2017711</v>
          </cell>
          <cell r="AI237" t="str">
            <v>兄妹情深</v>
          </cell>
          <cell r="AJ237">
            <v>0</v>
          </cell>
          <cell r="AK237">
            <v>1</v>
          </cell>
          <cell r="AL237">
            <v>20243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1</v>
          </cell>
          <cell r="AR237">
            <v>150</v>
          </cell>
          <cell r="AS237">
            <v>0</v>
          </cell>
          <cell r="AT237">
            <v>0</v>
          </cell>
          <cell r="AU237" t="str">
            <v>与张星彩一起上阵，生命提高15%</v>
          </cell>
        </row>
        <row r="238">
          <cell r="AH238">
            <v>2017712</v>
          </cell>
          <cell r="AI238" t="str">
            <v>兄妹情深</v>
          </cell>
          <cell r="AJ238">
            <v>0</v>
          </cell>
          <cell r="AK238">
            <v>1</v>
          </cell>
          <cell r="AL238">
            <v>20177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1</v>
          </cell>
          <cell r="AR238">
            <v>150</v>
          </cell>
          <cell r="AS238">
            <v>0</v>
          </cell>
          <cell r="AT238">
            <v>0</v>
          </cell>
          <cell r="AU238" t="str">
            <v>与张苞一起上阵，生命提高15%</v>
          </cell>
        </row>
        <row r="239">
          <cell r="AH239">
            <v>2017721</v>
          </cell>
          <cell r="AI239" t="str">
            <v>虎背熊腰</v>
          </cell>
          <cell r="AJ239">
            <v>0</v>
          </cell>
          <cell r="AK239">
            <v>1</v>
          </cell>
          <cell r="AL239">
            <v>20188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2</v>
          </cell>
          <cell r="AR239">
            <v>160</v>
          </cell>
          <cell r="AS239">
            <v>0</v>
          </cell>
          <cell r="AT239">
            <v>0</v>
          </cell>
          <cell r="AU239" t="str">
            <v>与孟获一起上阵，攻击提高16%</v>
          </cell>
        </row>
        <row r="240">
          <cell r="AH240">
            <v>2017722</v>
          </cell>
          <cell r="AI240" t="str">
            <v>虎背熊腰</v>
          </cell>
          <cell r="AJ240">
            <v>0</v>
          </cell>
          <cell r="AK240">
            <v>1</v>
          </cell>
          <cell r="AL240">
            <v>20177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2</v>
          </cell>
          <cell r="AR240">
            <v>160</v>
          </cell>
          <cell r="AS240">
            <v>0</v>
          </cell>
          <cell r="AT240">
            <v>0</v>
          </cell>
          <cell r="AU240" t="str">
            <v>与张苞一起上阵，攻击提高16%</v>
          </cell>
        </row>
        <row r="241">
          <cell r="AH241">
            <v>2017731</v>
          </cell>
          <cell r="AI241" t="str">
            <v>青年俊杰</v>
          </cell>
          <cell r="AJ241">
            <v>0</v>
          </cell>
          <cell r="AK241">
            <v>1</v>
          </cell>
          <cell r="AL241">
            <v>20111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1</v>
          </cell>
          <cell r="AR241">
            <v>170</v>
          </cell>
          <cell r="AS241">
            <v>0</v>
          </cell>
          <cell r="AT241">
            <v>0</v>
          </cell>
          <cell r="AU241" t="str">
            <v>与姜维一起上阵，生命提高17%</v>
          </cell>
        </row>
        <row r="242">
          <cell r="AH242">
            <v>2018811</v>
          </cell>
          <cell r="AI242" t="str">
            <v>家有虎妻</v>
          </cell>
          <cell r="AJ242">
            <v>0</v>
          </cell>
          <cell r="AK242">
            <v>1</v>
          </cell>
          <cell r="AL242">
            <v>20199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2</v>
          </cell>
          <cell r="AR242">
            <v>160</v>
          </cell>
          <cell r="AS242">
            <v>0</v>
          </cell>
          <cell r="AT242">
            <v>0</v>
          </cell>
          <cell r="AU242" t="str">
            <v>与祝融一起上阵，攻击提高16%</v>
          </cell>
        </row>
        <row r="243">
          <cell r="AH243">
            <v>2018812</v>
          </cell>
          <cell r="AI243" t="str">
            <v>家有虎妻</v>
          </cell>
          <cell r="AJ243">
            <v>0</v>
          </cell>
          <cell r="AK243">
            <v>1</v>
          </cell>
          <cell r="AL243">
            <v>20188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2</v>
          </cell>
          <cell r="AR243">
            <v>160</v>
          </cell>
          <cell r="AS243">
            <v>0</v>
          </cell>
          <cell r="AT243">
            <v>0</v>
          </cell>
          <cell r="AU243" t="str">
            <v>与孟获一起上阵，攻击提高16%</v>
          </cell>
        </row>
        <row r="244">
          <cell r="AH244">
            <v>2018821</v>
          </cell>
          <cell r="AI244" t="str">
            <v>巧计设伏</v>
          </cell>
          <cell r="AJ244">
            <v>0</v>
          </cell>
          <cell r="AK244">
            <v>1</v>
          </cell>
          <cell r="AL244">
            <v>20265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1</v>
          </cell>
          <cell r="AR244">
            <v>150</v>
          </cell>
          <cell r="AS244">
            <v>0</v>
          </cell>
          <cell r="AT244">
            <v>0</v>
          </cell>
          <cell r="AU244" t="str">
            <v>与马谡一起上阵，生命提高15%</v>
          </cell>
        </row>
        <row r="245">
          <cell r="AH245">
            <v>2018822</v>
          </cell>
          <cell r="AI245" t="str">
            <v>巧计设伏</v>
          </cell>
          <cell r="AJ245">
            <v>0</v>
          </cell>
          <cell r="AK245">
            <v>1</v>
          </cell>
          <cell r="AL245">
            <v>20188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1</v>
          </cell>
          <cell r="AR245">
            <v>150</v>
          </cell>
          <cell r="AS245">
            <v>0</v>
          </cell>
          <cell r="AT245">
            <v>0</v>
          </cell>
          <cell r="AU245" t="str">
            <v>与孟获一起上阵，生命提高15%</v>
          </cell>
        </row>
        <row r="246">
          <cell r="AH246">
            <v>2019911</v>
          </cell>
          <cell r="AI246" t="str">
            <v>烈焰滔天</v>
          </cell>
          <cell r="AJ246">
            <v>0</v>
          </cell>
          <cell r="AK246">
            <v>1</v>
          </cell>
          <cell r="AL246">
            <v>20089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2</v>
          </cell>
          <cell r="AR246">
            <v>170</v>
          </cell>
          <cell r="AS246">
            <v>0</v>
          </cell>
          <cell r="AT246">
            <v>0</v>
          </cell>
          <cell r="AU246" t="str">
            <v>与庞统一起上阵，攻击提高17%</v>
          </cell>
        </row>
        <row r="247">
          <cell r="AH247">
            <v>2019921</v>
          </cell>
          <cell r="AI247" t="str">
            <v>野蛮女友</v>
          </cell>
          <cell r="AJ247">
            <v>0</v>
          </cell>
          <cell r="AK247">
            <v>1</v>
          </cell>
          <cell r="AL247">
            <v>30111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1</v>
          </cell>
          <cell r="AR247">
            <v>160</v>
          </cell>
          <cell r="AS247">
            <v>0</v>
          </cell>
          <cell r="AT247">
            <v>0</v>
          </cell>
          <cell r="AU247" t="str">
            <v>与孙尚香一起上阵，生命提高16%</v>
          </cell>
        </row>
        <row r="248">
          <cell r="AH248">
            <v>2019922</v>
          </cell>
          <cell r="AI248" t="str">
            <v>野蛮女友</v>
          </cell>
          <cell r="AJ248">
            <v>0</v>
          </cell>
          <cell r="AK248">
            <v>1</v>
          </cell>
          <cell r="AL248">
            <v>20199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1</v>
          </cell>
          <cell r="AR248">
            <v>160</v>
          </cell>
          <cell r="AS248">
            <v>0</v>
          </cell>
          <cell r="AT248">
            <v>0</v>
          </cell>
          <cell r="AU248" t="str">
            <v>与祝融一起上阵，生命提高16%</v>
          </cell>
        </row>
        <row r="249">
          <cell r="AH249">
            <v>3002311</v>
          </cell>
          <cell r="AI249" t="str">
            <v>三朝老臣</v>
          </cell>
          <cell r="AJ249">
            <v>0</v>
          </cell>
          <cell r="AK249">
            <v>1</v>
          </cell>
          <cell r="AL249">
            <v>30100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1</v>
          </cell>
          <cell r="AR249">
            <v>170</v>
          </cell>
          <cell r="AS249">
            <v>0</v>
          </cell>
          <cell r="AT249">
            <v>0</v>
          </cell>
          <cell r="AU249" t="str">
            <v>与程普一起上阵，生命提高17%</v>
          </cell>
        </row>
        <row r="250">
          <cell r="AH250">
            <v>3002312</v>
          </cell>
          <cell r="AI250" t="str">
            <v>三朝老臣</v>
          </cell>
          <cell r="AJ250">
            <v>0</v>
          </cell>
          <cell r="AK250">
            <v>1</v>
          </cell>
          <cell r="AL250">
            <v>30023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1</v>
          </cell>
          <cell r="AR250">
            <v>170</v>
          </cell>
          <cell r="AS250">
            <v>0</v>
          </cell>
          <cell r="AT250">
            <v>0</v>
          </cell>
          <cell r="AU250" t="str">
            <v>与孙权一起上阵，生命提高17%</v>
          </cell>
        </row>
        <row r="251">
          <cell r="AH251">
            <v>3002321</v>
          </cell>
          <cell r="AI251" t="str">
            <v>贤君慈后</v>
          </cell>
          <cell r="AJ251">
            <v>0</v>
          </cell>
          <cell r="AK251">
            <v>1</v>
          </cell>
          <cell r="AL251">
            <v>30122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1</v>
          </cell>
          <cell r="AR251">
            <v>170</v>
          </cell>
          <cell r="AS251">
            <v>0</v>
          </cell>
          <cell r="AT251">
            <v>0</v>
          </cell>
          <cell r="AU251" t="str">
            <v>与步练师一起上阵，生命提高17%</v>
          </cell>
        </row>
        <row r="252">
          <cell r="AH252">
            <v>3002322</v>
          </cell>
          <cell r="AI252" t="str">
            <v>贤君慈后</v>
          </cell>
          <cell r="AJ252">
            <v>0</v>
          </cell>
          <cell r="AK252">
            <v>1</v>
          </cell>
          <cell r="AL252">
            <v>30023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1</v>
          </cell>
          <cell r="AR252">
            <v>170</v>
          </cell>
          <cell r="AS252">
            <v>0</v>
          </cell>
          <cell r="AT252">
            <v>0</v>
          </cell>
          <cell r="AU252" t="str">
            <v>与孙权一起上阵，生命提高17%</v>
          </cell>
        </row>
        <row r="253">
          <cell r="AH253">
            <v>3003411</v>
          </cell>
          <cell r="AI253" t="str">
            <v>风云际会</v>
          </cell>
          <cell r="AJ253">
            <v>0</v>
          </cell>
          <cell r="AK253">
            <v>1</v>
          </cell>
          <cell r="AL253">
            <v>30012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2</v>
          </cell>
          <cell r="AR253">
            <v>180</v>
          </cell>
          <cell r="AS253">
            <v>0</v>
          </cell>
          <cell r="AT253">
            <v>0</v>
          </cell>
          <cell r="AU253" t="str">
            <v>与孙策一起上阵，攻击提高18%</v>
          </cell>
        </row>
        <row r="254">
          <cell r="AH254">
            <v>3003412</v>
          </cell>
          <cell r="AI254" t="str">
            <v>风云际会</v>
          </cell>
          <cell r="AJ254">
            <v>0</v>
          </cell>
          <cell r="AK254">
            <v>1</v>
          </cell>
          <cell r="AL254">
            <v>30034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2</v>
          </cell>
          <cell r="AR254">
            <v>180</v>
          </cell>
          <cell r="AS254">
            <v>0</v>
          </cell>
          <cell r="AT254">
            <v>0</v>
          </cell>
          <cell r="AU254" t="str">
            <v>与太史慈一起上阵，攻击提高18%</v>
          </cell>
        </row>
        <row r="255">
          <cell r="AH255">
            <v>3003421</v>
          </cell>
          <cell r="AI255" t="str">
            <v>英勇无双</v>
          </cell>
          <cell r="AJ255">
            <v>0</v>
          </cell>
          <cell r="AK255">
            <v>1</v>
          </cell>
          <cell r="AL255">
            <v>30089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2</v>
          </cell>
          <cell r="AR255">
            <v>180</v>
          </cell>
          <cell r="AS255">
            <v>0</v>
          </cell>
          <cell r="AT255">
            <v>0</v>
          </cell>
          <cell r="AU255" t="str">
            <v>与甘宁一起上阵，攻击提高18%</v>
          </cell>
        </row>
        <row r="256">
          <cell r="AH256">
            <v>3003431</v>
          </cell>
          <cell r="AI256" t="str">
            <v>东征西讨</v>
          </cell>
          <cell r="AJ256">
            <v>0</v>
          </cell>
          <cell r="AK256">
            <v>1</v>
          </cell>
          <cell r="AL256">
            <v>30100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1</v>
          </cell>
          <cell r="AR256">
            <v>170</v>
          </cell>
          <cell r="AS256">
            <v>0</v>
          </cell>
          <cell r="AT256">
            <v>0</v>
          </cell>
          <cell r="AU256" t="str">
            <v>与程普一起上阵，生命提高17%</v>
          </cell>
        </row>
        <row r="257">
          <cell r="AH257">
            <v>3003432</v>
          </cell>
          <cell r="AI257" t="str">
            <v>东征西讨</v>
          </cell>
          <cell r="AJ257">
            <v>0</v>
          </cell>
          <cell r="AK257">
            <v>1</v>
          </cell>
          <cell r="AL257">
            <v>30034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1</v>
          </cell>
          <cell r="AR257">
            <v>170</v>
          </cell>
          <cell r="AS257">
            <v>0</v>
          </cell>
          <cell r="AT257">
            <v>0</v>
          </cell>
          <cell r="AU257" t="str">
            <v>与太史慈一起上阵，生命提高17%</v>
          </cell>
        </row>
        <row r="258">
          <cell r="AH258">
            <v>3010011</v>
          </cell>
          <cell r="AI258" t="str">
            <v>德高望重</v>
          </cell>
          <cell r="AJ258">
            <v>0</v>
          </cell>
          <cell r="AK258">
            <v>1</v>
          </cell>
          <cell r="AL258">
            <v>30166</v>
          </cell>
          <cell r="AM258">
            <v>30199</v>
          </cell>
          <cell r="AN258">
            <v>0</v>
          </cell>
          <cell r="AO258">
            <v>0</v>
          </cell>
          <cell r="AP258">
            <v>0</v>
          </cell>
          <cell r="AQ258">
            <v>1</v>
          </cell>
          <cell r="AR258">
            <v>170</v>
          </cell>
          <cell r="AS258">
            <v>0</v>
          </cell>
          <cell r="AT258">
            <v>0</v>
          </cell>
          <cell r="AU258" t="str">
            <v>与黄盖、张纮一起上阵，生命提高17%</v>
          </cell>
        </row>
        <row r="259">
          <cell r="AH259">
            <v>3010012</v>
          </cell>
          <cell r="AI259" t="str">
            <v>德高望重</v>
          </cell>
          <cell r="AJ259">
            <v>0</v>
          </cell>
          <cell r="AK259">
            <v>1</v>
          </cell>
          <cell r="AL259">
            <v>30100</v>
          </cell>
          <cell r="AM259">
            <v>30199</v>
          </cell>
          <cell r="AN259">
            <v>0</v>
          </cell>
          <cell r="AO259">
            <v>0</v>
          </cell>
          <cell r="AP259">
            <v>0</v>
          </cell>
          <cell r="AQ259">
            <v>1</v>
          </cell>
          <cell r="AR259">
            <v>170</v>
          </cell>
          <cell r="AS259">
            <v>0</v>
          </cell>
          <cell r="AT259">
            <v>0</v>
          </cell>
          <cell r="AU259" t="str">
            <v>与程普、张纮一起上阵，生命提高17%</v>
          </cell>
        </row>
        <row r="260">
          <cell r="AH260">
            <v>3010013</v>
          </cell>
          <cell r="AI260" t="str">
            <v>德高望重</v>
          </cell>
          <cell r="AJ260">
            <v>0</v>
          </cell>
          <cell r="AK260">
            <v>1</v>
          </cell>
          <cell r="AL260">
            <v>30100</v>
          </cell>
          <cell r="AM260">
            <v>30166</v>
          </cell>
          <cell r="AN260">
            <v>0</v>
          </cell>
          <cell r="AO260">
            <v>0</v>
          </cell>
          <cell r="AP260">
            <v>0</v>
          </cell>
          <cell r="AQ260">
            <v>1</v>
          </cell>
          <cell r="AR260">
            <v>170</v>
          </cell>
          <cell r="AS260">
            <v>0</v>
          </cell>
          <cell r="AT260">
            <v>0</v>
          </cell>
          <cell r="AU260" t="str">
            <v>与程普、黄盖一起上阵，生命提高17%</v>
          </cell>
        </row>
        <row r="261">
          <cell r="AH261">
            <v>3011111</v>
          </cell>
          <cell r="AI261" t="str">
            <v>帝室双姝</v>
          </cell>
          <cell r="AJ261">
            <v>0</v>
          </cell>
          <cell r="AK261">
            <v>1</v>
          </cell>
          <cell r="AL261">
            <v>30122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2</v>
          </cell>
          <cell r="AR261">
            <v>160</v>
          </cell>
          <cell r="AS261">
            <v>0</v>
          </cell>
          <cell r="AT261">
            <v>0</v>
          </cell>
          <cell r="AU261" t="str">
            <v>与步练师一起上阵，攻击提高16%</v>
          </cell>
        </row>
        <row r="262">
          <cell r="AH262">
            <v>3011112</v>
          </cell>
          <cell r="AI262" t="str">
            <v>帝室双姝</v>
          </cell>
          <cell r="AJ262">
            <v>0</v>
          </cell>
          <cell r="AK262">
            <v>1</v>
          </cell>
          <cell r="AL262">
            <v>30111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2</v>
          </cell>
          <cell r="AR262">
            <v>160</v>
          </cell>
          <cell r="AS262">
            <v>0</v>
          </cell>
          <cell r="AT262">
            <v>0</v>
          </cell>
          <cell r="AU262" t="str">
            <v>与孙尚香一起上阵，攻击提高16%</v>
          </cell>
        </row>
        <row r="263">
          <cell r="AH263">
            <v>3011121</v>
          </cell>
          <cell r="AI263" t="str">
            <v>休要管我</v>
          </cell>
          <cell r="AJ263">
            <v>0</v>
          </cell>
          <cell r="AK263">
            <v>1</v>
          </cell>
          <cell r="AL263">
            <v>30100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2</v>
          </cell>
          <cell r="AR263">
            <v>160</v>
          </cell>
          <cell r="AS263">
            <v>0</v>
          </cell>
          <cell r="AT263">
            <v>0</v>
          </cell>
          <cell r="AU263" t="str">
            <v>与程普一起上阵，攻击提高16%</v>
          </cell>
        </row>
        <row r="264">
          <cell r="AH264">
            <v>3011122</v>
          </cell>
          <cell r="AI264" t="str">
            <v>休要管我</v>
          </cell>
          <cell r="AJ264">
            <v>0</v>
          </cell>
          <cell r="AK264">
            <v>1</v>
          </cell>
          <cell r="AL264">
            <v>30111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2</v>
          </cell>
          <cell r="AR264">
            <v>160</v>
          </cell>
          <cell r="AS264">
            <v>0</v>
          </cell>
          <cell r="AT264">
            <v>0</v>
          </cell>
          <cell r="AU264" t="str">
            <v>与孙尚香一起上阵，攻击提高16%</v>
          </cell>
        </row>
        <row r="265">
          <cell r="AH265">
            <v>3012211</v>
          </cell>
          <cell r="AI265" t="str">
            <v>江南春</v>
          </cell>
          <cell r="AJ265">
            <v>0</v>
          </cell>
          <cell r="AK265">
            <v>1</v>
          </cell>
          <cell r="AL265">
            <v>30144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1</v>
          </cell>
          <cell r="AR265">
            <v>170</v>
          </cell>
          <cell r="AS265">
            <v>0</v>
          </cell>
          <cell r="AT265">
            <v>0</v>
          </cell>
          <cell r="AU265" t="str">
            <v>与小乔一起上阵，生命提高17%</v>
          </cell>
        </row>
        <row r="266">
          <cell r="AH266">
            <v>3012212</v>
          </cell>
          <cell r="AI266" t="str">
            <v>江南春</v>
          </cell>
          <cell r="AJ266">
            <v>0</v>
          </cell>
          <cell r="AK266">
            <v>1</v>
          </cell>
          <cell r="AL266">
            <v>30122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1</v>
          </cell>
          <cell r="AR266">
            <v>170</v>
          </cell>
          <cell r="AS266">
            <v>0</v>
          </cell>
          <cell r="AT266">
            <v>0</v>
          </cell>
          <cell r="AU266" t="str">
            <v>与步练师一起上阵，生命提高17%</v>
          </cell>
        </row>
        <row r="267">
          <cell r="AH267">
            <v>3013311</v>
          </cell>
          <cell r="AI267" t="str">
            <v>铜雀春梦</v>
          </cell>
          <cell r="AJ267">
            <v>0</v>
          </cell>
          <cell r="AK267">
            <v>1</v>
          </cell>
          <cell r="AL267">
            <v>30144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2</v>
          </cell>
          <cell r="AR267">
            <v>180</v>
          </cell>
          <cell r="AS267">
            <v>0</v>
          </cell>
          <cell r="AT267">
            <v>0</v>
          </cell>
          <cell r="AU267" t="str">
            <v>与小乔一起上阵，攻击提高18%</v>
          </cell>
        </row>
        <row r="268">
          <cell r="AH268">
            <v>3013312</v>
          </cell>
          <cell r="AI268" t="str">
            <v>铜雀春梦</v>
          </cell>
          <cell r="AJ268">
            <v>0</v>
          </cell>
          <cell r="AK268">
            <v>1</v>
          </cell>
          <cell r="AL268">
            <v>30133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2</v>
          </cell>
          <cell r="AR268">
            <v>180</v>
          </cell>
          <cell r="AS268">
            <v>0</v>
          </cell>
          <cell r="AT268">
            <v>0</v>
          </cell>
          <cell r="AU268" t="str">
            <v>与大乔一起上阵，攻击提高18%</v>
          </cell>
        </row>
        <row r="269">
          <cell r="AH269">
            <v>3013321</v>
          </cell>
          <cell r="AI269" t="str">
            <v>三国美人</v>
          </cell>
          <cell r="AJ269">
            <v>0</v>
          </cell>
          <cell r="AK269">
            <v>1</v>
          </cell>
          <cell r="AL269">
            <v>40023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1</v>
          </cell>
          <cell r="AR269">
            <v>180</v>
          </cell>
          <cell r="AS269">
            <v>0</v>
          </cell>
          <cell r="AT269">
            <v>0</v>
          </cell>
          <cell r="AU269" t="str">
            <v>与貂蝉一起上阵，生命提高18%</v>
          </cell>
        </row>
        <row r="270">
          <cell r="AH270">
            <v>3015511</v>
          </cell>
          <cell r="AI270" t="str">
            <v>水陆合击</v>
          </cell>
          <cell r="AJ270">
            <v>0</v>
          </cell>
          <cell r="AK270">
            <v>1</v>
          </cell>
          <cell r="AL270">
            <v>30210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1</v>
          </cell>
          <cell r="AR270">
            <v>150</v>
          </cell>
          <cell r="AS270">
            <v>0</v>
          </cell>
          <cell r="AT270">
            <v>0</v>
          </cell>
          <cell r="AU270" t="str">
            <v>与韩当一起上阵，生命提高15%</v>
          </cell>
        </row>
        <row r="271">
          <cell r="AH271">
            <v>3015512</v>
          </cell>
          <cell r="AI271" t="str">
            <v>水陆合击</v>
          </cell>
          <cell r="AJ271">
            <v>0</v>
          </cell>
          <cell r="AK271">
            <v>1</v>
          </cell>
          <cell r="AL271">
            <v>30155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1</v>
          </cell>
          <cell r="AR271">
            <v>150</v>
          </cell>
          <cell r="AS271">
            <v>0</v>
          </cell>
          <cell r="AT271">
            <v>0</v>
          </cell>
          <cell r="AU271" t="str">
            <v>与周泰一起上阵，生命提高15%</v>
          </cell>
        </row>
        <row r="272">
          <cell r="AH272">
            <v>3015521</v>
          </cell>
          <cell r="AI272" t="str">
            <v>骁勇难敌</v>
          </cell>
          <cell r="AJ272">
            <v>0</v>
          </cell>
          <cell r="AK272">
            <v>1</v>
          </cell>
          <cell r="AL272">
            <v>30034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2</v>
          </cell>
          <cell r="AR272">
            <v>170</v>
          </cell>
          <cell r="AS272">
            <v>0</v>
          </cell>
          <cell r="AT272">
            <v>0</v>
          </cell>
          <cell r="AU272" t="str">
            <v>与太史慈一起上阵，攻击提高17%</v>
          </cell>
        </row>
        <row r="273">
          <cell r="AH273">
            <v>3016611</v>
          </cell>
          <cell r="AI273" t="str">
            <v>征讨山越</v>
          </cell>
          <cell r="AJ273">
            <v>0</v>
          </cell>
          <cell r="AK273">
            <v>1</v>
          </cell>
          <cell r="AL273">
            <v>30177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1</v>
          </cell>
          <cell r="AR273">
            <v>160</v>
          </cell>
          <cell r="AS273">
            <v>0</v>
          </cell>
          <cell r="AT273">
            <v>0</v>
          </cell>
          <cell r="AU273" t="str">
            <v>与徐盛一起上阵，生命提高16%</v>
          </cell>
        </row>
        <row r="274">
          <cell r="AH274">
            <v>3016612</v>
          </cell>
          <cell r="AI274" t="str">
            <v>征讨山越</v>
          </cell>
          <cell r="AJ274">
            <v>0</v>
          </cell>
          <cell r="AK274">
            <v>1</v>
          </cell>
          <cell r="AL274">
            <v>30166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1</v>
          </cell>
          <cell r="AR274">
            <v>160</v>
          </cell>
          <cell r="AS274">
            <v>0</v>
          </cell>
          <cell r="AT274">
            <v>0</v>
          </cell>
          <cell r="AU274" t="str">
            <v>与黄盖一起上阵，生命提高16%</v>
          </cell>
        </row>
        <row r="275">
          <cell r="AH275">
            <v>3016621</v>
          </cell>
          <cell r="AI275" t="str">
            <v>誓死追随</v>
          </cell>
          <cell r="AJ275">
            <v>0</v>
          </cell>
          <cell r="AK275">
            <v>1</v>
          </cell>
          <cell r="AL275">
            <v>30210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2</v>
          </cell>
          <cell r="AR275">
            <v>150</v>
          </cell>
          <cell r="AS275">
            <v>0</v>
          </cell>
          <cell r="AT275">
            <v>0</v>
          </cell>
          <cell r="AU275" t="str">
            <v>与韩当一起上阵，攻击提高15%</v>
          </cell>
        </row>
        <row r="276">
          <cell r="AH276">
            <v>3016622</v>
          </cell>
          <cell r="AI276" t="str">
            <v>誓死追随</v>
          </cell>
          <cell r="AJ276">
            <v>0</v>
          </cell>
          <cell r="AK276">
            <v>1</v>
          </cell>
          <cell r="AL276">
            <v>30166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2</v>
          </cell>
          <cell r="AR276">
            <v>150</v>
          </cell>
          <cell r="AS276">
            <v>0</v>
          </cell>
          <cell r="AT276">
            <v>0</v>
          </cell>
          <cell r="AU276" t="str">
            <v>与黄盖一起上阵，攻击提高15%</v>
          </cell>
        </row>
        <row r="277">
          <cell r="AH277">
            <v>3017711</v>
          </cell>
          <cell r="AI277" t="str">
            <v>怒保东吴</v>
          </cell>
          <cell r="AJ277">
            <v>0</v>
          </cell>
          <cell r="AK277">
            <v>1</v>
          </cell>
          <cell r="AL277">
            <v>30188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2</v>
          </cell>
          <cell r="AR277">
            <v>160</v>
          </cell>
          <cell r="AS277">
            <v>0</v>
          </cell>
          <cell r="AT277">
            <v>0</v>
          </cell>
          <cell r="AU277" t="str">
            <v>与张昭一起上阵，攻击提高16%</v>
          </cell>
        </row>
        <row r="278">
          <cell r="AH278">
            <v>3017712</v>
          </cell>
          <cell r="AI278" t="str">
            <v>怒保东吴</v>
          </cell>
          <cell r="AJ278">
            <v>0</v>
          </cell>
          <cell r="AK278">
            <v>1</v>
          </cell>
          <cell r="AL278">
            <v>30177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2</v>
          </cell>
          <cell r="AR278">
            <v>160</v>
          </cell>
          <cell r="AS278">
            <v>0</v>
          </cell>
          <cell r="AT278">
            <v>0</v>
          </cell>
          <cell r="AU278" t="str">
            <v>与徐盛一起上阵，攻击提高16%</v>
          </cell>
        </row>
        <row r="279">
          <cell r="AH279">
            <v>3017721</v>
          </cell>
          <cell r="AI279" t="str">
            <v>筑城高手</v>
          </cell>
          <cell r="AJ279">
            <v>0</v>
          </cell>
          <cell r="AK279">
            <v>1</v>
          </cell>
          <cell r="AL279">
            <v>30199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1</v>
          </cell>
          <cell r="AR279">
            <v>160</v>
          </cell>
          <cell r="AS279">
            <v>0</v>
          </cell>
          <cell r="AT279">
            <v>0</v>
          </cell>
          <cell r="AU279" t="str">
            <v>与张纮一起上阵，生命提高16%</v>
          </cell>
        </row>
        <row r="280">
          <cell r="AH280">
            <v>3017722</v>
          </cell>
          <cell r="AI280" t="str">
            <v>筑城高手</v>
          </cell>
          <cell r="AJ280">
            <v>0</v>
          </cell>
          <cell r="AK280">
            <v>1</v>
          </cell>
          <cell r="AL280">
            <v>30177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1</v>
          </cell>
          <cell r="AR280">
            <v>160</v>
          </cell>
          <cell r="AS280">
            <v>0</v>
          </cell>
          <cell r="AT280">
            <v>0</v>
          </cell>
          <cell r="AU280" t="str">
            <v>与徐盛一起上阵，生命提高16%</v>
          </cell>
        </row>
        <row r="281">
          <cell r="AH281">
            <v>3017731</v>
          </cell>
          <cell r="AI281" t="str">
            <v>骁勇善战</v>
          </cell>
          <cell r="AJ281">
            <v>0</v>
          </cell>
          <cell r="AK281">
            <v>1</v>
          </cell>
          <cell r="AL281">
            <v>40122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2</v>
          </cell>
          <cell r="AR281">
            <v>160</v>
          </cell>
          <cell r="AS281">
            <v>0</v>
          </cell>
          <cell r="AT281">
            <v>0</v>
          </cell>
          <cell r="AU281" t="str">
            <v>与文丑一起上阵，攻击提高16%</v>
          </cell>
        </row>
        <row r="282">
          <cell r="AH282">
            <v>3017732</v>
          </cell>
          <cell r="AI282" t="str">
            <v>骁勇善战</v>
          </cell>
          <cell r="AJ282">
            <v>0</v>
          </cell>
          <cell r="AK282">
            <v>1</v>
          </cell>
          <cell r="AL282">
            <v>30177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2</v>
          </cell>
          <cell r="AR282">
            <v>160</v>
          </cell>
          <cell r="AS282">
            <v>0</v>
          </cell>
          <cell r="AT282">
            <v>0</v>
          </cell>
          <cell r="AU282" t="str">
            <v>与徐盛一起上阵，攻击提高16%</v>
          </cell>
        </row>
        <row r="283">
          <cell r="AH283">
            <v>3018811</v>
          </cell>
          <cell r="AI283" t="str">
            <v>江东二张</v>
          </cell>
          <cell r="AJ283">
            <v>0</v>
          </cell>
          <cell r="AK283">
            <v>1</v>
          </cell>
          <cell r="AL283">
            <v>30199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3</v>
          </cell>
          <cell r="AR283">
            <v>160</v>
          </cell>
          <cell r="AS283">
            <v>0</v>
          </cell>
          <cell r="AT283">
            <v>0</v>
          </cell>
          <cell r="AU283" t="str">
            <v>与张纮一起上阵，防御提高16%</v>
          </cell>
        </row>
        <row r="284">
          <cell r="AH284">
            <v>3018812</v>
          </cell>
          <cell r="AI284" t="str">
            <v>江东二张</v>
          </cell>
          <cell r="AJ284">
            <v>0</v>
          </cell>
          <cell r="AK284">
            <v>1</v>
          </cell>
          <cell r="AL284">
            <v>30188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3</v>
          </cell>
          <cell r="AR284">
            <v>160</v>
          </cell>
          <cell r="AS284">
            <v>0</v>
          </cell>
          <cell r="AT284">
            <v>0</v>
          </cell>
          <cell r="AU284" t="str">
            <v>与张昭一起上阵，防御提高16%</v>
          </cell>
        </row>
        <row r="285">
          <cell r="AH285">
            <v>3018821</v>
          </cell>
          <cell r="AI285" t="str">
            <v>东吴良将</v>
          </cell>
          <cell r="AJ285">
            <v>0</v>
          </cell>
          <cell r="AK285">
            <v>1</v>
          </cell>
          <cell r="AL285">
            <v>30045</v>
          </cell>
          <cell r="AM285">
            <v>30056</v>
          </cell>
          <cell r="AN285">
            <v>30078</v>
          </cell>
          <cell r="AO285">
            <v>0</v>
          </cell>
          <cell r="AP285">
            <v>0</v>
          </cell>
          <cell r="AQ285">
            <v>1</v>
          </cell>
          <cell r="AR285">
            <v>280</v>
          </cell>
          <cell r="AS285">
            <v>2</v>
          </cell>
          <cell r="AT285">
            <v>280</v>
          </cell>
          <cell r="AU285" t="str">
            <v>与周瑜、鲁肃、陆逊一起上阵，生命提高28%，攻击提高28%</v>
          </cell>
        </row>
        <row r="286">
          <cell r="AH286">
            <v>3019911</v>
          </cell>
          <cell r="AI286" t="str">
            <v>文士风流</v>
          </cell>
          <cell r="AJ286">
            <v>0</v>
          </cell>
          <cell r="AK286">
            <v>1</v>
          </cell>
          <cell r="AL286">
            <v>40430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2</v>
          </cell>
          <cell r="AR286">
            <v>150</v>
          </cell>
          <cell r="AS286">
            <v>0</v>
          </cell>
          <cell r="AT286">
            <v>0</v>
          </cell>
          <cell r="AU286" t="str">
            <v>与孔融一起上阵，攻击提高15%</v>
          </cell>
        </row>
        <row r="287">
          <cell r="AH287">
            <v>3019912</v>
          </cell>
          <cell r="AI287" t="str">
            <v>文士风流</v>
          </cell>
          <cell r="AJ287">
            <v>0</v>
          </cell>
          <cell r="AK287">
            <v>1</v>
          </cell>
          <cell r="AL287">
            <v>30199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2</v>
          </cell>
          <cell r="AR287">
            <v>150</v>
          </cell>
          <cell r="AS287">
            <v>0</v>
          </cell>
          <cell r="AT287">
            <v>0</v>
          </cell>
          <cell r="AU287" t="str">
            <v>与张纮一起上阵，攻击提高15%</v>
          </cell>
        </row>
        <row r="288">
          <cell r="AH288">
            <v>4001211</v>
          </cell>
          <cell r="AI288" t="str">
            <v>心腹大将</v>
          </cell>
          <cell r="AJ288">
            <v>0</v>
          </cell>
          <cell r="AK288">
            <v>1</v>
          </cell>
          <cell r="AL288">
            <v>40188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2</v>
          </cell>
          <cell r="AR288">
            <v>180</v>
          </cell>
          <cell r="AS288">
            <v>0</v>
          </cell>
          <cell r="AT288">
            <v>0</v>
          </cell>
          <cell r="AU288" t="str">
            <v>与张角一起上阵，攻击提高18%</v>
          </cell>
        </row>
        <row r="289">
          <cell r="AH289">
            <v>4001221</v>
          </cell>
          <cell r="AI289" t="str">
            <v>巧谋无用</v>
          </cell>
          <cell r="AJ289">
            <v>0</v>
          </cell>
          <cell r="AK289">
            <v>1</v>
          </cell>
          <cell r="AL289">
            <v>40144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3</v>
          </cell>
          <cell r="AR289">
            <v>180</v>
          </cell>
          <cell r="AS289">
            <v>0</v>
          </cell>
          <cell r="AT289">
            <v>0</v>
          </cell>
          <cell r="AU289" t="str">
            <v>与董卓一起上阵，防御提高18%</v>
          </cell>
        </row>
        <row r="290">
          <cell r="AH290">
            <v>4001231</v>
          </cell>
          <cell r="AI290" t="str">
            <v>自恃有功</v>
          </cell>
          <cell r="AJ290">
            <v>0</v>
          </cell>
          <cell r="AK290">
            <v>1</v>
          </cell>
          <cell r="AL290">
            <v>40001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1</v>
          </cell>
          <cell r="AR290">
            <v>240</v>
          </cell>
          <cell r="AS290">
            <v>0</v>
          </cell>
          <cell r="AT290">
            <v>0</v>
          </cell>
          <cell r="AU290" t="str">
            <v>与吕布一起上阵，生命提高24%</v>
          </cell>
        </row>
        <row r="291">
          <cell r="AH291">
            <v>4001241</v>
          </cell>
          <cell r="AI291" t="str">
            <v>兵戈相见</v>
          </cell>
          <cell r="AJ291">
            <v>0</v>
          </cell>
          <cell r="AK291">
            <v>1</v>
          </cell>
          <cell r="AL291">
            <v>40045</v>
          </cell>
          <cell r="AM291">
            <v>40166</v>
          </cell>
          <cell r="AN291">
            <v>0</v>
          </cell>
          <cell r="AO291">
            <v>0</v>
          </cell>
          <cell r="AP291">
            <v>0</v>
          </cell>
          <cell r="AQ291">
            <v>1</v>
          </cell>
          <cell r="AR291">
            <v>240</v>
          </cell>
          <cell r="AS291">
            <v>2</v>
          </cell>
          <cell r="AT291">
            <v>240</v>
          </cell>
          <cell r="AU291" t="str">
            <v>与左慈、公孙瓒一起上阵，生命提高24%，攻击提高24%</v>
          </cell>
        </row>
        <row r="292">
          <cell r="AH292">
            <v>4001243</v>
          </cell>
          <cell r="AI292" t="str">
            <v>兵戈相见</v>
          </cell>
          <cell r="AJ292">
            <v>0</v>
          </cell>
          <cell r="AK292">
            <v>1</v>
          </cell>
          <cell r="AL292">
            <v>40012</v>
          </cell>
          <cell r="AM292">
            <v>40045</v>
          </cell>
          <cell r="AN292">
            <v>0</v>
          </cell>
          <cell r="AO292">
            <v>0</v>
          </cell>
          <cell r="AP292">
            <v>0</v>
          </cell>
          <cell r="AQ292">
            <v>1</v>
          </cell>
          <cell r="AR292">
            <v>240</v>
          </cell>
          <cell r="AS292">
            <v>2</v>
          </cell>
          <cell r="AT292">
            <v>240</v>
          </cell>
          <cell r="AU292" t="str">
            <v>与袁绍、左慈一起上阵，生命提高24%，攻击提高24%</v>
          </cell>
        </row>
        <row r="293">
          <cell r="AH293">
            <v>4006711</v>
          </cell>
          <cell r="AI293" t="str">
            <v>忠心耿耿</v>
          </cell>
          <cell r="AJ293">
            <v>0</v>
          </cell>
          <cell r="AK293">
            <v>1</v>
          </cell>
          <cell r="AL293">
            <v>40078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2</v>
          </cell>
          <cell r="AR293">
            <v>160</v>
          </cell>
          <cell r="AS293">
            <v>0</v>
          </cell>
          <cell r="AT293">
            <v>0</v>
          </cell>
          <cell r="AU293" t="str">
            <v>与陈宫一起上阵，攻击提高16%</v>
          </cell>
        </row>
        <row r="294">
          <cell r="AH294">
            <v>4006712</v>
          </cell>
          <cell r="AI294" t="str">
            <v>忠心耿耿</v>
          </cell>
          <cell r="AJ294">
            <v>0</v>
          </cell>
          <cell r="AK294">
            <v>1</v>
          </cell>
          <cell r="AL294">
            <v>40067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2</v>
          </cell>
          <cell r="AR294">
            <v>160</v>
          </cell>
          <cell r="AS294">
            <v>0</v>
          </cell>
          <cell r="AT294">
            <v>0</v>
          </cell>
          <cell r="AU294" t="str">
            <v>与高顺一起上阵，攻击提高16%</v>
          </cell>
        </row>
        <row r="295">
          <cell r="AH295">
            <v>4006721</v>
          </cell>
          <cell r="AI295" t="str">
            <v>悍不畏死</v>
          </cell>
          <cell r="AJ295">
            <v>0</v>
          </cell>
          <cell r="AK295">
            <v>1</v>
          </cell>
          <cell r="AL295">
            <v>40155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2</v>
          </cell>
          <cell r="AR295">
            <v>170</v>
          </cell>
          <cell r="AS295">
            <v>0</v>
          </cell>
          <cell r="AT295">
            <v>0</v>
          </cell>
          <cell r="AU295" t="str">
            <v>与华雄一起上阵，攻击提高17%</v>
          </cell>
        </row>
        <row r="296">
          <cell r="AH296">
            <v>4006722</v>
          </cell>
          <cell r="AI296" t="str">
            <v>悍不畏死</v>
          </cell>
          <cell r="AJ296">
            <v>0</v>
          </cell>
          <cell r="AK296">
            <v>1</v>
          </cell>
          <cell r="AL296">
            <v>40067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2</v>
          </cell>
          <cell r="AR296">
            <v>170</v>
          </cell>
          <cell r="AS296">
            <v>0</v>
          </cell>
          <cell r="AT296">
            <v>0</v>
          </cell>
          <cell r="AU296" t="str">
            <v>与高顺一起上阵，攻击提高17%</v>
          </cell>
        </row>
        <row r="297">
          <cell r="AH297">
            <v>4006731</v>
          </cell>
          <cell r="AI297" t="str">
            <v>纵横天下</v>
          </cell>
          <cell r="AJ297">
            <v>0</v>
          </cell>
          <cell r="AK297">
            <v>1</v>
          </cell>
          <cell r="AL297">
            <v>40078</v>
          </cell>
          <cell r="AM297">
            <v>40155</v>
          </cell>
          <cell r="AN297">
            <v>0</v>
          </cell>
          <cell r="AO297">
            <v>0</v>
          </cell>
          <cell r="AP297">
            <v>0</v>
          </cell>
          <cell r="AQ297">
            <v>1</v>
          </cell>
          <cell r="AR297">
            <v>180</v>
          </cell>
          <cell r="AS297">
            <v>2</v>
          </cell>
          <cell r="AT297">
            <v>180</v>
          </cell>
          <cell r="AU297" t="str">
            <v>与陈宫、华雄一起上阵，生命提高18%，攻击提高18%</v>
          </cell>
        </row>
        <row r="298">
          <cell r="AH298">
            <v>4006732</v>
          </cell>
          <cell r="AI298" t="str">
            <v>纵横天下</v>
          </cell>
          <cell r="AJ298">
            <v>0</v>
          </cell>
          <cell r="AK298">
            <v>1</v>
          </cell>
          <cell r="AL298">
            <v>40067</v>
          </cell>
          <cell r="AM298">
            <v>40155</v>
          </cell>
          <cell r="AN298">
            <v>0</v>
          </cell>
          <cell r="AO298">
            <v>0</v>
          </cell>
          <cell r="AP298">
            <v>0</v>
          </cell>
          <cell r="AQ298">
            <v>1</v>
          </cell>
          <cell r="AR298">
            <v>180</v>
          </cell>
          <cell r="AS298">
            <v>2</v>
          </cell>
          <cell r="AT298">
            <v>180</v>
          </cell>
          <cell r="AU298" t="str">
            <v>与高顺、华雄一起上阵，生命提高18%，攻击提高18%</v>
          </cell>
        </row>
        <row r="299">
          <cell r="AH299">
            <v>4008911</v>
          </cell>
          <cell r="AI299" t="str">
            <v>有谋无命</v>
          </cell>
          <cell r="AJ299">
            <v>0</v>
          </cell>
          <cell r="AK299">
            <v>1</v>
          </cell>
          <cell r="AL299">
            <v>40199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1</v>
          </cell>
          <cell r="AR299">
            <v>150</v>
          </cell>
          <cell r="AS299">
            <v>0</v>
          </cell>
          <cell r="AT299">
            <v>0</v>
          </cell>
          <cell r="AU299" t="str">
            <v>与李儒一起上阵，生命提高15%</v>
          </cell>
        </row>
        <row r="300">
          <cell r="AH300">
            <v>4008912</v>
          </cell>
          <cell r="AI300" t="str">
            <v>有谋无命</v>
          </cell>
          <cell r="AJ300">
            <v>0</v>
          </cell>
          <cell r="AK300">
            <v>1</v>
          </cell>
          <cell r="AL300">
            <v>40089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1</v>
          </cell>
          <cell r="AR300">
            <v>150</v>
          </cell>
          <cell r="AS300">
            <v>0</v>
          </cell>
          <cell r="AT300">
            <v>0</v>
          </cell>
          <cell r="AU300" t="str">
            <v>与田丰一起上阵，生命提高15%</v>
          </cell>
        </row>
        <row r="301">
          <cell r="AH301">
            <v>4008921</v>
          </cell>
          <cell r="AI301" t="str">
            <v>性急如火</v>
          </cell>
          <cell r="AJ301">
            <v>0</v>
          </cell>
          <cell r="AK301">
            <v>1</v>
          </cell>
          <cell r="AL301">
            <v>40111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1</v>
          </cell>
          <cell r="AR301">
            <v>160</v>
          </cell>
          <cell r="AS301">
            <v>0</v>
          </cell>
          <cell r="AT301">
            <v>0</v>
          </cell>
          <cell r="AU301" t="str">
            <v>与颜良一起上阵，生命提高16%</v>
          </cell>
        </row>
        <row r="302">
          <cell r="AH302">
            <v>4008922</v>
          </cell>
          <cell r="AI302" t="str">
            <v>性急如火</v>
          </cell>
          <cell r="AJ302">
            <v>0</v>
          </cell>
          <cell r="AK302">
            <v>1</v>
          </cell>
          <cell r="AL302">
            <v>40089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1</v>
          </cell>
          <cell r="AR302">
            <v>160</v>
          </cell>
          <cell r="AS302">
            <v>0</v>
          </cell>
          <cell r="AT302">
            <v>0</v>
          </cell>
          <cell r="AU302" t="str">
            <v>与田丰一起上阵，生命提高16%</v>
          </cell>
        </row>
        <row r="303">
          <cell r="AH303">
            <v>4010011</v>
          </cell>
          <cell r="AI303" t="str">
            <v>不得明主</v>
          </cell>
          <cell r="AJ303">
            <v>0</v>
          </cell>
          <cell r="AK303">
            <v>1</v>
          </cell>
          <cell r="AL303">
            <v>40089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2</v>
          </cell>
          <cell r="AR303">
            <v>160</v>
          </cell>
          <cell r="AS303">
            <v>0</v>
          </cell>
          <cell r="AT303">
            <v>0</v>
          </cell>
          <cell r="AU303" t="str">
            <v>与田丰一起上阵，攻击提高16%</v>
          </cell>
        </row>
        <row r="304">
          <cell r="AH304">
            <v>4010012</v>
          </cell>
          <cell r="AI304" t="str">
            <v>不得明主</v>
          </cell>
          <cell r="AJ304">
            <v>0</v>
          </cell>
          <cell r="AK304">
            <v>1</v>
          </cell>
          <cell r="AL304">
            <v>40100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2</v>
          </cell>
          <cell r="AR304">
            <v>160</v>
          </cell>
          <cell r="AS304">
            <v>0</v>
          </cell>
          <cell r="AT304">
            <v>0</v>
          </cell>
          <cell r="AU304" t="str">
            <v>与沮授一起上阵，攻击提高16%</v>
          </cell>
        </row>
        <row r="305">
          <cell r="AH305">
            <v>4010021</v>
          </cell>
          <cell r="AI305" t="str">
            <v>拒不降曹</v>
          </cell>
          <cell r="AJ305">
            <v>0</v>
          </cell>
          <cell r="AK305">
            <v>1</v>
          </cell>
          <cell r="AL305">
            <v>40353</v>
          </cell>
          <cell r="AM305">
            <v>40078</v>
          </cell>
          <cell r="AN305">
            <v>0</v>
          </cell>
          <cell r="AO305">
            <v>0</v>
          </cell>
          <cell r="AP305">
            <v>0</v>
          </cell>
          <cell r="AQ305">
            <v>1</v>
          </cell>
          <cell r="AR305">
            <v>160</v>
          </cell>
          <cell r="AS305">
            <v>0</v>
          </cell>
          <cell r="AT305">
            <v>0</v>
          </cell>
          <cell r="AU305" t="str">
            <v>与审配、陈宫一起上阵，生命提高16%</v>
          </cell>
        </row>
        <row r="306">
          <cell r="AH306">
            <v>4010022</v>
          </cell>
          <cell r="AI306" t="str">
            <v>拒不降曹</v>
          </cell>
          <cell r="AJ306">
            <v>0</v>
          </cell>
          <cell r="AK306">
            <v>1</v>
          </cell>
          <cell r="AL306">
            <v>40100</v>
          </cell>
          <cell r="AM306">
            <v>40078</v>
          </cell>
          <cell r="AN306">
            <v>0</v>
          </cell>
          <cell r="AO306">
            <v>0</v>
          </cell>
          <cell r="AP306">
            <v>0</v>
          </cell>
          <cell r="AQ306">
            <v>1</v>
          </cell>
          <cell r="AR306">
            <v>160</v>
          </cell>
          <cell r="AS306">
            <v>0</v>
          </cell>
          <cell r="AT306">
            <v>0</v>
          </cell>
          <cell r="AU306" t="str">
            <v>与沮授、陈宫一起上阵，生命提高16%</v>
          </cell>
        </row>
        <row r="307">
          <cell r="AH307">
            <v>4010023</v>
          </cell>
          <cell r="AI307" t="str">
            <v>拒不降曹</v>
          </cell>
          <cell r="AJ307">
            <v>0</v>
          </cell>
          <cell r="AK307">
            <v>1</v>
          </cell>
          <cell r="AL307">
            <v>40100</v>
          </cell>
          <cell r="AM307">
            <v>40353</v>
          </cell>
          <cell r="AN307">
            <v>0</v>
          </cell>
          <cell r="AO307">
            <v>0</v>
          </cell>
          <cell r="AP307">
            <v>0</v>
          </cell>
          <cell r="AQ307">
            <v>1</v>
          </cell>
          <cell r="AR307">
            <v>160</v>
          </cell>
          <cell r="AS307">
            <v>0</v>
          </cell>
          <cell r="AT307">
            <v>0</v>
          </cell>
          <cell r="AU307" t="str">
            <v>与沮授、审配一起上阵，生命提高16%</v>
          </cell>
        </row>
        <row r="308">
          <cell r="AH308">
            <v>4010031</v>
          </cell>
          <cell r="AI308" t="str">
            <v>挥师白马</v>
          </cell>
          <cell r="AJ308">
            <v>0</v>
          </cell>
          <cell r="AK308">
            <v>1</v>
          </cell>
          <cell r="AL308">
            <v>40111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2</v>
          </cell>
          <cell r="AR308">
            <v>160</v>
          </cell>
          <cell r="AS308">
            <v>0</v>
          </cell>
          <cell r="AT308">
            <v>0</v>
          </cell>
          <cell r="AU308" t="str">
            <v>与颜良一起上阵，攻击提高16%</v>
          </cell>
        </row>
        <row r="309">
          <cell r="AH309">
            <v>4010032</v>
          </cell>
          <cell r="AI309" t="str">
            <v>挥师白马</v>
          </cell>
          <cell r="AJ309">
            <v>0</v>
          </cell>
          <cell r="AK309">
            <v>1</v>
          </cell>
          <cell r="AL309">
            <v>40100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2</v>
          </cell>
          <cell r="AR309">
            <v>160</v>
          </cell>
          <cell r="AS309">
            <v>0</v>
          </cell>
          <cell r="AT309">
            <v>0</v>
          </cell>
          <cell r="AU309" t="str">
            <v>与沮授一起上阵，攻击提高16%</v>
          </cell>
        </row>
        <row r="310">
          <cell r="AH310">
            <v>4010041</v>
          </cell>
          <cell r="AI310" t="str">
            <v>心腹大将</v>
          </cell>
          <cell r="AJ310">
            <v>0</v>
          </cell>
          <cell r="AK310">
            <v>1</v>
          </cell>
          <cell r="AL310">
            <v>40012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1</v>
          </cell>
          <cell r="AR310">
            <v>170</v>
          </cell>
          <cell r="AS310">
            <v>0</v>
          </cell>
          <cell r="AT310">
            <v>0</v>
          </cell>
          <cell r="AU310" t="str">
            <v>与袁绍一起上阵，生命提高17%</v>
          </cell>
        </row>
        <row r="311">
          <cell r="AH311">
            <v>4011111</v>
          </cell>
          <cell r="AI311" t="str">
            <v>河北双雄</v>
          </cell>
          <cell r="AJ311">
            <v>0</v>
          </cell>
          <cell r="AK311">
            <v>1</v>
          </cell>
          <cell r="AL311">
            <v>40122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2</v>
          </cell>
          <cell r="AR311">
            <v>160</v>
          </cell>
          <cell r="AS311">
            <v>0</v>
          </cell>
          <cell r="AT311">
            <v>0</v>
          </cell>
          <cell r="AU311" t="str">
            <v>与文丑一起上阵，攻击提高16%</v>
          </cell>
        </row>
        <row r="312">
          <cell r="AH312">
            <v>4011112</v>
          </cell>
          <cell r="AI312" t="str">
            <v>河北双雄</v>
          </cell>
          <cell r="AJ312">
            <v>0</v>
          </cell>
          <cell r="AK312">
            <v>1</v>
          </cell>
          <cell r="AL312">
            <v>40111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2</v>
          </cell>
          <cell r="AR312">
            <v>160</v>
          </cell>
          <cell r="AS312">
            <v>0</v>
          </cell>
          <cell r="AT312">
            <v>0</v>
          </cell>
          <cell r="AU312" t="str">
            <v>与颜良一起上阵，攻击提高16%</v>
          </cell>
        </row>
        <row r="313">
          <cell r="AH313">
            <v>4011121</v>
          </cell>
          <cell r="AI313" t="str">
            <v>巧谋无用</v>
          </cell>
          <cell r="AJ313">
            <v>0</v>
          </cell>
          <cell r="AK313">
            <v>1</v>
          </cell>
          <cell r="AL313">
            <v>40012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1</v>
          </cell>
          <cell r="AR313">
            <v>170</v>
          </cell>
          <cell r="AS313">
            <v>0</v>
          </cell>
          <cell r="AT313">
            <v>0</v>
          </cell>
          <cell r="AU313" t="str">
            <v>与袁绍一起上阵，生命提高17%</v>
          </cell>
        </row>
        <row r="314">
          <cell r="AH314">
            <v>4012211</v>
          </cell>
          <cell r="AI314" t="str">
            <v>文氏大将</v>
          </cell>
          <cell r="AJ314">
            <v>0</v>
          </cell>
          <cell r="AK314">
            <v>1</v>
          </cell>
          <cell r="AL314">
            <v>10298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1</v>
          </cell>
          <cell r="AR314">
            <v>150</v>
          </cell>
          <cell r="AS314">
            <v>0</v>
          </cell>
          <cell r="AT314">
            <v>0</v>
          </cell>
          <cell r="AU314" t="str">
            <v>与文聘一起上阵，生命提高15%</v>
          </cell>
        </row>
        <row r="315">
          <cell r="AH315">
            <v>4012212</v>
          </cell>
          <cell r="AI315" t="str">
            <v>文氏大将</v>
          </cell>
          <cell r="AJ315">
            <v>0</v>
          </cell>
          <cell r="AK315">
            <v>1</v>
          </cell>
          <cell r="AL315">
            <v>40122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1</v>
          </cell>
          <cell r="AR315">
            <v>150</v>
          </cell>
          <cell r="AS315">
            <v>0</v>
          </cell>
          <cell r="AT315">
            <v>0</v>
          </cell>
          <cell r="AU315" t="str">
            <v>与文丑一起上阵，生命提高15%</v>
          </cell>
        </row>
        <row r="316">
          <cell r="AH316">
            <v>4014411</v>
          </cell>
          <cell r="AI316" t="str">
            <v>大漠豪强</v>
          </cell>
          <cell r="AJ316">
            <v>0</v>
          </cell>
          <cell r="AK316">
            <v>1</v>
          </cell>
          <cell r="AL316">
            <v>40155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2</v>
          </cell>
          <cell r="AR316">
            <v>180</v>
          </cell>
          <cell r="AS316">
            <v>0</v>
          </cell>
          <cell r="AT316">
            <v>0</v>
          </cell>
          <cell r="AU316" t="str">
            <v>与华雄一起上阵，攻击提高18%</v>
          </cell>
        </row>
        <row r="317">
          <cell r="AH317">
            <v>4014412</v>
          </cell>
          <cell r="AI317" t="str">
            <v>大漠豪强</v>
          </cell>
          <cell r="AJ317">
            <v>0</v>
          </cell>
          <cell r="AK317">
            <v>1</v>
          </cell>
          <cell r="AL317">
            <v>40144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2</v>
          </cell>
          <cell r="AR317">
            <v>180</v>
          </cell>
          <cell r="AS317">
            <v>0</v>
          </cell>
          <cell r="AT317">
            <v>0</v>
          </cell>
          <cell r="AU317" t="str">
            <v>与董卓一起上阵，攻击提高18%</v>
          </cell>
        </row>
        <row r="318">
          <cell r="AH318">
            <v>4014421</v>
          </cell>
          <cell r="AI318" t="str">
            <v>乱世豪强</v>
          </cell>
          <cell r="AJ318">
            <v>0</v>
          </cell>
          <cell r="AK318">
            <v>1</v>
          </cell>
          <cell r="AL318">
            <v>40012</v>
          </cell>
          <cell r="AM318">
            <v>30001</v>
          </cell>
          <cell r="AN318">
            <v>0</v>
          </cell>
          <cell r="AO318">
            <v>0</v>
          </cell>
          <cell r="AP318">
            <v>0</v>
          </cell>
          <cell r="AQ318">
            <v>1</v>
          </cell>
          <cell r="AR318">
            <v>240</v>
          </cell>
          <cell r="AS318">
            <v>2</v>
          </cell>
          <cell r="AT318">
            <v>240</v>
          </cell>
          <cell r="AU318" t="str">
            <v>与袁绍、孙坚一起上阵，生命提高24%，攻击提高24%</v>
          </cell>
        </row>
        <row r="319">
          <cell r="AH319">
            <v>4014431</v>
          </cell>
          <cell r="AI319" t="str">
            <v>乱世枭雄</v>
          </cell>
          <cell r="AJ319">
            <v>0</v>
          </cell>
          <cell r="AK319">
            <v>1</v>
          </cell>
          <cell r="AL319">
            <v>40012</v>
          </cell>
          <cell r="AM319">
            <v>40001</v>
          </cell>
          <cell r="AN319">
            <v>40166</v>
          </cell>
          <cell r="AO319">
            <v>0</v>
          </cell>
          <cell r="AP319">
            <v>0</v>
          </cell>
          <cell r="AQ319">
            <v>1</v>
          </cell>
          <cell r="AR319">
            <v>280</v>
          </cell>
          <cell r="AS319">
            <v>2</v>
          </cell>
          <cell r="AT319">
            <v>280</v>
          </cell>
          <cell r="AU319" t="str">
            <v>与袁绍、吕布、公孙瓒一起上阵，生命提高28%，攻击提高28%</v>
          </cell>
        </row>
        <row r="320">
          <cell r="AH320">
            <v>4015511</v>
          </cell>
          <cell r="AI320" t="str">
            <v>威风八面</v>
          </cell>
          <cell r="AJ320">
            <v>0</v>
          </cell>
          <cell r="AK320">
            <v>1</v>
          </cell>
          <cell r="AL320">
            <v>40122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1</v>
          </cell>
          <cell r="AR320">
            <v>170</v>
          </cell>
          <cell r="AS320">
            <v>0</v>
          </cell>
          <cell r="AT320">
            <v>0</v>
          </cell>
          <cell r="AU320" t="str">
            <v>与文丑一起上阵，生命提高17%</v>
          </cell>
        </row>
        <row r="321">
          <cell r="AH321">
            <v>4015512</v>
          </cell>
          <cell r="AI321" t="str">
            <v>威风八面</v>
          </cell>
          <cell r="AJ321">
            <v>0</v>
          </cell>
          <cell r="AK321">
            <v>1</v>
          </cell>
          <cell r="AL321">
            <v>40155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1</v>
          </cell>
          <cell r="AR321">
            <v>170</v>
          </cell>
          <cell r="AS321">
            <v>0</v>
          </cell>
          <cell r="AT321">
            <v>0</v>
          </cell>
          <cell r="AU321" t="str">
            <v>与华雄一起上阵，生命提高17%</v>
          </cell>
        </row>
        <row r="322">
          <cell r="AH322">
            <v>4016611</v>
          </cell>
          <cell r="AI322" t="str">
            <v>白马银枪</v>
          </cell>
          <cell r="AJ322">
            <v>0</v>
          </cell>
          <cell r="AK322">
            <v>1</v>
          </cell>
          <cell r="AL322">
            <v>20023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2</v>
          </cell>
          <cell r="AR322">
            <v>180</v>
          </cell>
          <cell r="AS322">
            <v>0</v>
          </cell>
          <cell r="AT322">
            <v>0</v>
          </cell>
          <cell r="AU322" t="str">
            <v>与赵云一起上阵，攻击提高18%</v>
          </cell>
        </row>
        <row r="323">
          <cell r="AH323">
            <v>1022111</v>
          </cell>
          <cell r="AI323" t="str">
            <v>以少胜多</v>
          </cell>
          <cell r="AJ323">
            <v>0</v>
          </cell>
          <cell r="AK323">
            <v>1</v>
          </cell>
          <cell r="AL323">
            <v>10045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2</v>
          </cell>
          <cell r="AR323">
            <v>150</v>
          </cell>
          <cell r="AS323">
            <v>0</v>
          </cell>
          <cell r="AT323">
            <v>0</v>
          </cell>
          <cell r="AU323" t="str">
            <v>与张辽一起上阵，攻击提高15%</v>
          </cell>
        </row>
        <row r="324">
          <cell r="AH324">
            <v>1022121</v>
          </cell>
          <cell r="AI324" t="str">
            <v>水路突围</v>
          </cell>
          <cell r="AJ324">
            <v>0</v>
          </cell>
          <cell r="AK324">
            <v>1</v>
          </cell>
          <cell r="AL324">
            <v>10100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1</v>
          </cell>
          <cell r="AR324">
            <v>150</v>
          </cell>
          <cell r="AS324">
            <v>0</v>
          </cell>
          <cell r="AT324">
            <v>0</v>
          </cell>
          <cell r="AU324" t="str">
            <v>与程昱一起上阵，生命提高15%</v>
          </cell>
        </row>
        <row r="325">
          <cell r="AH325">
            <v>1022131</v>
          </cell>
          <cell r="AI325" t="str">
            <v>共进退</v>
          </cell>
          <cell r="AJ325">
            <v>0</v>
          </cell>
          <cell r="AK325">
            <v>1</v>
          </cell>
          <cell r="AL325">
            <v>10144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2</v>
          </cell>
          <cell r="AR325">
            <v>150</v>
          </cell>
          <cell r="AS325">
            <v>0</v>
          </cell>
          <cell r="AT325">
            <v>0</v>
          </cell>
          <cell r="AU325" t="str">
            <v>与乐进一起上阵，攻击提高15%</v>
          </cell>
        </row>
        <row r="326">
          <cell r="AH326">
            <v>1023211</v>
          </cell>
          <cell r="AI326" t="str">
            <v>固守不降</v>
          </cell>
          <cell r="AJ326">
            <v>0</v>
          </cell>
          <cell r="AK326">
            <v>1</v>
          </cell>
          <cell r="AL326">
            <v>10012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2</v>
          </cell>
          <cell r="AR326">
            <v>150</v>
          </cell>
          <cell r="AS326">
            <v>0</v>
          </cell>
          <cell r="AT326">
            <v>0</v>
          </cell>
          <cell r="AU326" t="str">
            <v>与曹仁一起上阵，攻击提高15%</v>
          </cell>
        </row>
        <row r="327">
          <cell r="AH327">
            <v>1023221</v>
          </cell>
          <cell r="AI327" t="str">
            <v>故交之情</v>
          </cell>
          <cell r="AJ327">
            <v>0</v>
          </cell>
          <cell r="AK327">
            <v>1</v>
          </cell>
          <cell r="AL327">
            <v>10276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1</v>
          </cell>
          <cell r="AR327">
            <v>120</v>
          </cell>
          <cell r="AS327">
            <v>0</v>
          </cell>
          <cell r="AT327">
            <v>0</v>
          </cell>
          <cell r="AU327" t="str">
            <v>与刘晔一起上阵，生命提高12%</v>
          </cell>
        </row>
        <row r="328">
          <cell r="AH328">
            <v>1023222</v>
          </cell>
          <cell r="AI328" t="str">
            <v>故交之情</v>
          </cell>
          <cell r="AJ328">
            <v>0</v>
          </cell>
          <cell r="AK328">
            <v>1</v>
          </cell>
          <cell r="AL328">
            <v>10232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1</v>
          </cell>
          <cell r="AR328">
            <v>120</v>
          </cell>
          <cell r="AS328">
            <v>0</v>
          </cell>
          <cell r="AT328">
            <v>0</v>
          </cell>
          <cell r="AU328" t="str">
            <v>与满宠一起上阵，生命提高12%</v>
          </cell>
        </row>
        <row r="329">
          <cell r="AH329">
            <v>1023231</v>
          </cell>
          <cell r="AI329" t="str">
            <v>老骥伏枥</v>
          </cell>
          <cell r="AJ329">
            <v>0</v>
          </cell>
          <cell r="AK329">
            <v>1</v>
          </cell>
          <cell r="AL329">
            <v>20320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1</v>
          </cell>
          <cell r="AR329">
            <v>120</v>
          </cell>
          <cell r="AS329">
            <v>0</v>
          </cell>
          <cell r="AT329">
            <v>0</v>
          </cell>
          <cell r="AU329" t="str">
            <v>与严颜一起上阵，生命提高12%</v>
          </cell>
        </row>
        <row r="330">
          <cell r="AH330">
            <v>1023232</v>
          </cell>
          <cell r="AI330" t="str">
            <v>老骥伏枥</v>
          </cell>
          <cell r="AJ330">
            <v>0</v>
          </cell>
          <cell r="AK330">
            <v>1</v>
          </cell>
          <cell r="AL330">
            <v>10232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1</v>
          </cell>
          <cell r="AR330">
            <v>120</v>
          </cell>
          <cell r="AS330">
            <v>0</v>
          </cell>
          <cell r="AT330">
            <v>0</v>
          </cell>
          <cell r="AU330" t="str">
            <v>与满宠一起上阵，生命提高12%</v>
          </cell>
        </row>
        <row r="331">
          <cell r="AH331">
            <v>1024311</v>
          </cell>
          <cell r="AI331" t="str">
            <v>虎豹凶猛</v>
          </cell>
          <cell r="AJ331">
            <v>0</v>
          </cell>
          <cell r="AK331">
            <v>1</v>
          </cell>
          <cell r="AL331">
            <v>10254</v>
          </cell>
          <cell r="AM331">
            <v>10331</v>
          </cell>
          <cell r="AN331">
            <v>0</v>
          </cell>
          <cell r="AO331">
            <v>0</v>
          </cell>
          <cell r="AP331">
            <v>0</v>
          </cell>
          <cell r="AQ331">
            <v>2</v>
          </cell>
          <cell r="AR331">
            <v>140</v>
          </cell>
          <cell r="AS331">
            <v>0</v>
          </cell>
          <cell r="AT331">
            <v>0</v>
          </cell>
          <cell r="AU331" t="str">
            <v>与曹纯、曹真一起上阵，攻击提高14%</v>
          </cell>
        </row>
        <row r="332">
          <cell r="AH332">
            <v>1024312</v>
          </cell>
          <cell r="AI332" t="str">
            <v>虎豹凶猛</v>
          </cell>
          <cell r="AJ332">
            <v>0</v>
          </cell>
          <cell r="AK332">
            <v>1</v>
          </cell>
          <cell r="AL332">
            <v>10243</v>
          </cell>
          <cell r="AM332">
            <v>10331</v>
          </cell>
          <cell r="AN332">
            <v>0</v>
          </cell>
          <cell r="AO332">
            <v>0</v>
          </cell>
          <cell r="AP332">
            <v>0</v>
          </cell>
          <cell r="AQ332">
            <v>2</v>
          </cell>
          <cell r="AR332">
            <v>140</v>
          </cell>
          <cell r="AS332">
            <v>0</v>
          </cell>
          <cell r="AT332">
            <v>0</v>
          </cell>
          <cell r="AU332" t="str">
            <v>与曹洪、曹真一起上阵，攻击提高14%</v>
          </cell>
        </row>
        <row r="333">
          <cell r="AH333">
            <v>1024313</v>
          </cell>
          <cell r="AI333" t="str">
            <v>虎豹凶猛</v>
          </cell>
          <cell r="AJ333">
            <v>0</v>
          </cell>
          <cell r="AK333">
            <v>1</v>
          </cell>
          <cell r="AL333">
            <v>10243</v>
          </cell>
          <cell r="AM333">
            <v>10254</v>
          </cell>
          <cell r="AN333">
            <v>0</v>
          </cell>
          <cell r="AO333">
            <v>0</v>
          </cell>
          <cell r="AP333">
            <v>0</v>
          </cell>
          <cell r="AQ333">
            <v>2</v>
          </cell>
          <cell r="AR333">
            <v>140</v>
          </cell>
          <cell r="AS333">
            <v>0</v>
          </cell>
          <cell r="AT333">
            <v>0</v>
          </cell>
          <cell r="AU333" t="str">
            <v>与曹洪、曹纯一起上阵，攻击提高14%</v>
          </cell>
        </row>
        <row r="334">
          <cell r="AH334">
            <v>1024321</v>
          </cell>
          <cell r="AI334" t="str">
            <v>父子铁骑</v>
          </cell>
          <cell r="AJ334">
            <v>0</v>
          </cell>
          <cell r="AK334">
            <v>1</v>
          </cell>
          <cell r="AL334">
            <v>10320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1</v>
          </cell>
          <cell r="AR334">
            <v>120</v>
          </cell>
          <cell r="AS334">
            <v>0</v>
          </cell>
          <cell r="AT334">
            <v>0</v>
          </cell>
          <cell r="AU334" t="str">
            <v>与曹休一起上阵，生命提高12%</v>
          </cell>
        </row>
        <row r="335">
          <cell r="AH335">
            <v>1024322</v>
          </cell>
          <cell r="AI335" t="str">
            <v>父子铁骑</v>
          </cell>
          <cell r="AJ335">
            <v>0</v>
          </cell>
          <cell r="AK335">
            <v>1</v>
          </cell>
          <cell r="AL335">
            <v>10243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1</v>
          </cell>
          <cell r="AR335">
            <v>120</v>
          </cell>
          <cell r="AS335">
            <v>0</v>
          </cell>
          <cell r="AT335">
            <v>0</v>
          </cell>
          <cell r="AU335" t="str">
            <v>与曹洪一起上阵，生命提高12%</v>
          </cell>
        </row>
        <row r="336">
          <cell r="AH336">
            <v>1024331</v>
          </cell>
          <cell r="AI336" t="str">
            <v>性急如火</v>
          </cell>
          <cell r="AJ336">
            <v>0</v>
          </cell>
          <cell r="AK336">
            <v>1</v>
          </cell>
          <cell r="AL336">
            <v>10155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2</v>
          </cell>
          <cell r="AR336">
            <v>150</v>
          </cell>
          <cell r="AS336">
            <v>0</v>
          </cell>
          <cell r="AT336">
            <v>0</v>
          </cell>
          <cell r="AU336" t="str">
            <v>与徐晃一起上阵，攻击提高15%</v>
          </cell>
        </row>
        <row r="337">
          <cell r="AH337">
            <v>1025411</v>
          </cell>
          <cell r="AI337" t="str">
            <v>彝陵争锋</v>
          </cell>
          <cell r="AJ337">
            <v>0</v>
          </cell>
          <cell r="AK337">
            <v>1</v>
          </cell>
          <cell r="AL337">
            <v>30089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1</v>
          </cell>
          <cell r="AR337">
            <v>150</v>
          </cell>
          <cell r="AS337">
            <v>0</v>
          </cell>
          <cell r="AT337">
            <v>0</v>
          </cell>
          <cell r="AU337" t="str">
            <v>与甘宁一起上阵，生命提高15%</v>
          </cell>
        </row>
        <row r="338">
          <cell r="AH338">
            <v>1025421</v>
          </cell>
          <cell r="AI338" t="str">
            <v>长坂追讨</v>
          </cell>
          <cell r="AJ338">
            <v>0</v>
          </cell>
          <cell r="AK338">
            <v>1</v>
          </cell>
          <cell r="AL338">
            <v>10298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2</v>
          </cell>
          <cell r="AR338">
            <v>120</v>
          </cell>
          <cell r="AS338">
            <v>0</v>
          </cell>
          <cell r="AT338">
            <v>0</v>
          </cell>
          <cell r="AU338" t="str">
            <v>与文聘一起上阵，攻击提高12%</v>
          </cell>
        </row>
        <row r="339">
          <cell r="AH339">
            <v>1025422</v>
          </cell>
          <cell r="AI339" t="str">
            <v>长坂追讨</v>
          </cell>
          <cell r="AJ339">
            <v>0</v>
          </cell>
          <cell r="AK339">
            <v>1</v>
          </cell>
          <cell r="AL339">
            <v>10254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2</v>
          </cell>
          <cell r="AR339">
            <v>120</v>
          </cell>
          <cell r="AS339">
            <v>0</v>
          </cell>
          <cell r="AT339">
            <v>0</v>
          </cell>
          <cell r="AU339" t="str">
            <v>与曹纯一起上阵，攻击提高12%</v>
          </cell>
        </row>
        <row r="340">
          <cell r="AH340">
            <v>1029811</v>
          </cell>
          <cell r="AI340" t="str">
            <v>荆州故主</v>
          </cell>
          <cell r="AJ340">
            <v>0</v>
          </cell>
          <cell r="AK340">
            <v>1</v>
          </cell>
          <cell r="AL340">
            <v>40221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1</v>
          </cell>
          <cell r="AR340">
            <v>120</v>
          </cell>
          <cell r="AS340">
            <v>0</v>
          </cell>
          <cell r="AT340">
            <v>0</v>
          </cell>
          <cell r="AU340" t="str">
            <v>与刘表一起上阵，生命提高12%</v>
          </cell>
        </row>
        <row r="341">
          <cell r="AH341">
            <v>1029812</v>
          </cell>
          <cell r="AI341" t="str">
            <v>荆州故主</v>
          </cell>
          <cell r="AJ341">
            <v>0</v>
          </cell>
          <cell r="AK341">
            <v>1</v>
          </cell>
          <cell r="AL341">
            <v>10298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1</v>
          </cell>
          <cell r="AR341">
            <v>120</v>
          </cell>
          <cell r="AS341">
            <v>0</v>
          </cell>
          <cell r="AT341">
            <v>0</v>
          </cell>
          <cell r="AU341" t="str">
            <v>与文聘一起上阵，生命提高12%</v>
          </cell>
        </row>
        <row r="342">
          <cell r="AH342">
            <v>1030911</v>
          </cell>
          <cell r="AI342" t="str">
            <v>狂士不羁</v>
          </cell>
          <cell r="AJ342">
            <v>0</v>
          </cell>
          <cell r="AK342">
            <v>1</v>
          </cell>
          <cell r="AL342">
            <v>10342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2</v>
          </cell>
          <cell r="AR342">
            <v>120</v>
          </cell>
          <cell r="AS342">
            <v>0</v>
          </cell>
          <cell r="AT342">
            <v>0</v>
          </cell>
          <cell r="AU342" t="str">
            <v>与杨修一起上阵，攻击提高12%</v>
          </cell>
        </row>
        <row r="343">
          <cell r="AH343">
            <v>1030912</v>
          </cell>
          <cell r="AI343" t="str">
            <v>狂士不羁</v>
          </cell>
          <cell r="AJ343">
            <v>0</v>
          </cell>
          <cell r="AK343">
            <v>1</v>
          </cell>
          <cell r="AL343">
            <v>10309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2</v>
          </cell>
          <cell r="AR343">
            <v>120</v>
          </cell>
          <cell r="AS343">
            <v>0</v>
          </cell>
          <cell r="AT343">
            <v>0</v>
          </cell>
          <cell r="AU343" t="str">
            <v>与许攸一起上阵，攻击提高12%</v>
          </cell>
        </row>
        <row r="344">
          <cell r="AH344">
            <v>1030921</v>
          </cell>
          <cell r="AI344" t="str">
            <v>自寻明主</v>
          </cell>
          <cell r="AJ344">
            <v>0</v>
          </cell>
          <cell r="AK344">
            <v>1</v>
          </cell>
          <cell r="AL344">
            <v>10287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1</v>
          </cell>
          <cell r="AR344">
            <v>120</v>
          </cell>
          <cell r="AS344">
            <v>0</v>
          </cell>
          <cell r="AT344">
            <v>0</v>
          </cell>
          <cell r="AU344" t="str">
            <v>与董昭一起上阵，生命提高12%</v>
          </cell>
        </row>
        <row r="345">
          <cell r="AH345">
            <v>1030922</v>
          </cell>
          <cell r="AI345" t="str">
            <v>自寻明主</v>
          </cell>
          <cell r="AJ345">
            <v>0</v>
          </cell>
          <cell r="AK345">
            <v>1</v>
          </cell>
          <cell r="AL345">
            <v>10309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1</v>
          </cell>
          <cell r="AR345">
            <v>120</v>
          </cell>
          <cell r="AS345">
            <v>0</v>
          </cell>
          <cell r="AT345">
            <v>0</v>
          </cell>
          <cell r="AU345" t="str">
            <v>与许攸一起上阵，生命提高12%</v>
          </cell>
        </row>
        <row r="346">
          <cell r="AH346">
            <v>1030931</v>
          </cell>
          <cell r="AI346" t="str">
            <v>智计之士</v>
          </cell>
          <cell r="AJ346">
            <v>0</v>
          </cell>
          <cell r="AK346">
            <v>1</v>
          </cell>
          <cell r="AL346">
            <v>40089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1</v>
          </cell>
          <cell r="AR346">
            <v>150</v>
          </cell>
          <cell r="AS346">
            <v>0</v>
          </cell>
          <cell r="AT346">
            <v>0</v>
          </cell>
          <cell r="AU346" t="str">
            <v>与田丰一起上阵，生命提高15%</v>
          </cell>
        </row>
        <row r="347">
          <cell r="AH347">
            <v>1032011</v>
          </cell>
          <cell r="AI347" t="str">
            <v>辅佐新君</v>
          </cell>
          <cell r="AJ347">
            <v>0</v>
          </cell>
          <cell r="AK347">
            <v>1</v>
          </cell>
          <cell r="AL347">
            <v>10331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1</v>
          </cell>
          <cell r="AR347">
            <v>120</v>
          </cell>
          <cell r="AS347">
            <v>0</v>
          </cell>
          <cell r="AT347">
            <v>0</v>
          </cell>
          <cell r="AU347" t="str">
            <v>与曹真一起上阵，生命提高12%</v>
          </cell>
        </row>
        <row r="348">
          <cell r="AH348">
            <v>1032012</v>
          </cell>
          <cell r="AI348" t="str">
            <v>辅佐新君</v>
          </cell>
          <cell r="AJ348">
            <v>0</v>
          </cell>
          <cell r="AK348">
            <v>1</v>
          </cell>
          <cell r="AL348">
            <v>10320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1</v>
          </cell>
          <cell r="AR348">
            <v>120</v>
          </cell>
          <cell r="AS348">
            <v>0</v>
          </cell>
          <cell r="AT348">
            <v>0</v>
          </cell>
          <cell r="AU348" t="str">
            <v>与曹休一起上阵，生命提高12%</v>
          </cell>
        </row>
        <row r="349">
          <cell r="AH349">
            <v>1032021</v>
          </cell>
          <cell r="AI349" t="str">
            <v>石亭激战</v>
          </cell>
          <cell r="AJ349">
            <v>0</v>
          </cell>
          <cell r="AK349">
            <v>1</v>
          </cell>
          <cell r="AL349">
            <v>30331</v>
          </cell>
          <cell r="AM349">
            <v>30298</v>
          </cell>
          <cell r="AN349">
            <v>0</v>
          </cell>
          <cell r="AO349">
            <v>0</v>
          </cell>
          <cell r="AP349">
            <v>0</v>
          </cell>
          <cell r="AQ349">
            <v>2</v>
          </cell>
          <cell r="AR349">
            <v>140</v>
          </cell>
          <cell r="AS349">
            <v>0</v>
          </cell>
          <cell r="AT349">
            <v>0</v>
          </cell>
          <cell r="AU349" t="str">
            <v>与全琮、朱桓一起上阵，攻击提高14%</v>
          </cell>
        </row>
        <row r="350">
          <cell r="AH350">
            <v>1032022</v>
          </cell>
          <cell r="AI350" t="str">
            <v>石亭激战</v>
          </cell>
          <cell r="AJ350">
            <v>0</v>
          </cell>
          <cell r="AK350">
            <v>1</v>
          </cell>
          <cell r="AL350">
            <v>10320</v>
          </cell>
          <cell r="AM350">
            <v>30298</v>
          </cell>
          <cell r="AN350">
            <v>0</v>
          </cell>
          <cell r="AO350">
            <v>0</v>
          </cell>
          <cell r="AP350">
            <v>0</v>
          </cell>
          <cell r="AQ350">
            <v>2</v>
          </cell>
          <cell r="AR350">
            <v>140</v>
          </cell>
          <cell r="AS350">
            <v>0</v>
          </cell>
          <cell r="AT350">
            <v>0</v>
          </cell>
          <cell r="AU350" t="str">
            <v>与曹休、朱桓一起上阵，攻击提高14%</v>
          </cell>
        </row>
        <row r="351">
          <cell r="AH351">
            <v>1032023</v>
          </cell>
          <cell r="AI351" t="str">
            <v>石亭激战</v>
          </cell>
          <cell r="AJ351">
            <v>0</v>
          </cell>
          <cell r="AK351">
            <v>1</v>
          </cell>
          <cell r="AL351">
            <v>10320</v>
          </cell>
          <cell r="AM351">
            <v>30331</v>
          </cell>
          <cell r="AN351">
            <v>0</v>
          </cell>
          <cell r="AO351">
            <v>0</v>
          </cell>
          <cell r="AP351">
            <v>0</v>
          </cell>
          <cell r="AQ351">
            <v>2</v>
          </cell>
          <cell r="AR351">
            <v>140</v>
          </cell>
          <cell r="AS351">
            <v>0</v>
          </cell>
          <cell r="AT351">
            <v>0</v>
          </cell>
          <cell r="AU351" t="str">
            <v>与曹休、全琮一起上阵，攻击提高14%</v>
          </cell>
        </row>
        <row r="352">
          <cell r="AH352">
            <v>1033111</v>
          </cell>
          <cell r="AI352" t="str">
            <v>祁山拒蜀</v>
          </cell>
          <cell r="AJ352">
            <v>0</v>
          </cell>
          <cell r="AK352">
            <v>1</v>
          </cell>
          <cell r="AL352">
            <v>10364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1</v>
          </cell>
          <cell r="AR352">
            <v>120</v>
          </cell>
          <cell r="AS352">
            <v>0</v>
          </cell>
          <cell r="AT352">
            <v>0</v>
          </cell>
          <cell r="AU352" t="str">
            <v>与王朗一起上阵，生命提高12%</v>
          </cell>
        </row>
        <row r="353">
          <cell r="AH353">
            <v>1033112</v>
          </cell>
          <cell r="AI353" t="str">
            <v>祁山拒蜀</v>
          </cell>
          <cell r="AJ353">
            <v>0</v>
          </cell>
          <cell r="AK353">
            <v>1</v>
          </cell>
          <cell r="AL353">
            <v>10331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1</v>
          </cell>
          <cell r="AR353">
            <v>120</v>
          </cell>
          <cell r="AS353">
            <v>0</v>
          </cell>
          <cell r="AT353">
            <v>0</v>
          </cell>
          <cell r="AU353" t="str">
            <v>与曹真一起上阵，生命提高12%</v>
          </cell>
        </row>
        <row r="354">
          <cell r="AH354">
            <v>1034211</v>
          </cell>
          <cell r="AI354" t="str">
            <v>大位之争</v>
          </cell>
          <cell r="AJ354">
            <v>0</v>
          </cell>
          <cell r="AK354">
            <v>1</v>
          </cell>
          <cell r="AL354">
            <v>10397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1</v>
          </cell>
          <cell r="AR354">
            <v>120</v>
          </cell>
          <cell r="AS354">
            <v>0</v>
          </cell>
          <cell r="AT354">
            <v>0</v>
          </cell>
          <cell r="AU354" t="str">
            <v>与曹植一起上阵，生命提高12%</v>
          </cell>
        </row>
        <row r="355">
          <cell r="AH355">
            <v>1034212</v>
          </cell>
          <cell r="AI355" t="str">
            <v>大位之争</v>
          </cell>
          <cell r="AJ355">
            <v>0</v>
          </cell>
          <cell r="AK355">
            <v>1</v>
          </cell>
          <cell r="AL355">
            <v>10342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1</v>
          </cell>
          <cell r="AR355">
            <v>120</v>
          </cell>
          <cell r="AS355">
            <v>0</v>
          </cell>
          <cell r="AT355">
            <v>0</v>
          </cell>
          <cell r="AU355" t="str">
            <v>与杨修一起上阵，生命提高12%</v>
          </cell>
        </row>
        <row r="356">
          <cell r="AH356">
            <v>1034221</v>
          </cell>
          <cell r="AI356" t="str">
            <v>清议复古</v>
          </cell>
          <cell r="AJ356">
            <v>0</v>
          </cell>
          <cell r="AK356">
            <v>1</v>
          </cell>
          <cell r="AL356">
            <v>40430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1</v>
          </cell>
          <cell r="AR356">
            <v>120</v>
          </cell>
          <cell r="AS356">
            <v>0</v>
          </cell>
          <cell r="AT356">
            <v>0</v>
          </cell>
          <cell r="AU356" t="str">
            <v>与孔融一起上阵，生命提高12%</v>
          </cell>
        </row>
        <row r="357">
          <cell r="AH357">
            <v>1034222</v>
          </cell>
          <cell r="AI357" t="str">
            <v>清议复古</v>
          </cell>
          <cell r="AJ357">
            <v>0</v>
          </cell>
          <cell r="AK357">
            <v>1</v>
          </cell>
          <cell r="AL357">
            <v>10342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1</v>
          </cell>
          <cell r="AR357">
            <v>120</v>
          </cell>
          <cell r="AS357">
            <v>0</v>
          </cell>
          <cell r="AT357">
            <v>0</v>
          </cell>
          <cell r="AU357" t="str">
            <v>与杨修一起上阵，生命提高12%</v>
          </cell>
        </row>
        <row r="358">
          <cell r="AH358">
            <v>1035311</v>
          </cell>
          <cell r="AI358" t="str">
            <v>兄弟无间</v>
          </cell>
          <cell r="AJ358">
            <v>0</v>
          </cell>
          <cell r="AK358">
            <v>1</v>
          </cell>
          <cell r="AL358">
            <v>10210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1</v>
          </cell>
          <cell r="AR358">
            <v>150</v>
          </cell>
          <cell r="AS358">
            <v>0</v>
          </cell>
          <cell r="AT358">
            <v>0</v>
          </cell>
          <cell r="AU358" t="str">
            <v>与曹丕一起上阵，生命提高15%</v>
          </cell>
        </row>
        <row r="359">
          <cell r="AH359">
            <v>1035321</v>
          </cell>
          <cell r="AI359" t="str">
            <v>神童之名</v>
          </cell>
          <cell r="AJ359">
            <v>0</v>
          </cell>
          <cell r="AK359">
            <v>1</v>
          </cell>
          <cell r="AL359">
            <v>30386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1</v>
          </cell>
          <cell r="AR359">
            <v>120</v>
          </cell>
          <cell r="AS359">
            <v>0</v>
          </cell>
          <cell r="AT359">
            <v>0</v>
          </cell>
          <cell r="AU359" t="str">
            <v>与诸葛恪一起上阵，生命提高12%</v>
          </cell>
        </row>
        <row r="360">
          <cell r="AH360">
            <v>1035322</v>
          </cell>
          <cell r="AI360" t="str">
            <v>神童之名</v>
          </cell>
          <cell r="AJ360">
            <v>0</v>
          </cell>
          <cell r="AK360">
            <v>1</v>
          </cell>
          <cell r="AL360">
            <v>10353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1</v>
          </cell>
          <cell r="AR360">
            <v>120</v>
          </cell>
          <cell r="AS360">
            <v>0</v>
          </cell>
          <cell r="AT360">
            <v>0</v>
          </cell>
          <cell r="AU360" t="str">
            <v>与曹冲一起上阵，生命提高12%</v>
          </cell>
        </row>
        <row r="361">
          <cell r="AH361">
            <v>1035331</v>
          </cell>
          <cell r="AI361" t="str">
            <v>神医若在</v>
          </cell>
          <cell r="AJ361">
            <v>0</v>
          </cell>
          <cell r="AK361">
            <v>1</v>
          </cell>
          <cell r="AL361">
            <v>40177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2</v>
          </cell>
          <cell r="AR361">
            <v>150</v>
          </cell>
          <cell r="AS361">
            <v>0</v>
          </cell>
          <cell r="AT361">
            <v>0</v>
          </cell>
          <cell r="AU361" t="str">
            <v>与华佗一起上阵，攻击提高15%</v>
          </cell>
        </row>
        <row r="362">
          <cell r="AH362">
            <v>1036411</v>
          </cell>
          <cell r="AI362" t="str">
            <v>治狱严谨</v>
          </cell>
          <cell r="AJ362">
            <v>0</v>
          </cell>
          <cell r="AK362">
            <v>1</v>
          </cell>
          <cell r="AL362">
            <v>10375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1</v>
          </cell>
          <cell r="AR362">
            <v>120</v>
          </cell>
          <cell r="AS362">
            <v>0</v>
          </cell>
          <cell r="AT362">
            <v>0</v>
          </cell>
          <cell r="AU362" t="str">
            <v>与钟繇一起上阵，生命提高12%</v>
          </cell>
        </row>
        <row r="363">
          <cell r="AH363">
            <v>1036412</v>
          </cell>
          <cell r="AI363" t="str">
            <v>治狱严谨</v>
          </cell>
          <cell r="AJ363">
            <v>0</v>
          </cell>
          <cell r="AK363">
            <v>1</v>
          </cell>
          <cell r="AL363">
            <v>10364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1</v>
          </cell>
          <cell r="AR363">
            <v>120</v>
          </cell>
          <cell r="AS363">
            <v>0</v>
          </cell>
          <cell r="AT363">
            <v>0</v>
          </cell>
          <cell r="AU363" t="str">
            <v>与王朗一起上阵，生命提高12%</v>
          </cell>
        </row>
        <row r="364">
          <cell r="AH364">
            <v>1036421</v>
          </cell>
          <cell r="AI364" t="str">
            <v>兴魏废汉</v>
          </cell>
          <cell r="AJ364">
            <v>0</v>
          </cell>
          <cell r="AK364">
            <v>1</v>
          </cell>
          <cell r="AL364">
            <v>10386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2</v>
          </cell>
          <cell r="AR364">
            <v>120</v>
          </cell>
          <cell r="AS364">
            <v>0</v>
          </cell>
          <cell r="AT364">
            <v>0</v>
          </cell>
          <cell r="AU364" t="str">
            <v>与华歆一起上阵，攻击提高12%</v>
          </cell>
        </row>
        <row r="365">
          <cell r="AH365">
            <v>1036422</v>
          </cell>
          <cell r="AI365" t="str">
            <v>兴魏废汉</v>
          </cell>
          <cell r="AJ365">
            <v>0</v>
          </cell>
          <cell r="AK365">
            <v>1</v>
          </cell>
          <cell r="AL365">
            <v>10364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2</v>
          </cell>
          <cell r="AR365">
            <v>120</v>
          </cell>
          <cell r="AS365">
            <v>0</v>
          </cell>
          <cell r="AT365">
            <v>0</v>
          </cell>
          <cell r="AU365" t="str">
            <v>与王朗一起上阵，攻击提高12%</v>
          </cell>
        </row>
        <row r="366">
          <cell r="AH366">
            <v>1039711</v>
          </cell>
          <cell r="AI366" t="str">
            <v>诗赋传世</v>
          </cell>
          <cell r="AJ366">
            <v>0</v>
          </cell>
          <cell r="AK366">
            <v>1</v>
          </cell>
          <cell r="AL366">
            <v>30199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1</v>
          </cell>
          <cell r="AR366">
            <v>150</v>
          </cell>
          <cell r="AS366">
            <v>0</v>
          </cell>
          <cell r="AT366">
            <v>0</v>
          </cell>
          <cell r="AU366" t="str">
            <v>与张纮一起上阵，生命提高15%</v>
          </cell>
        </row>
        <row r="367">
          <cell r="AH367">
            <v>1039721</v>
          </cell>
          <cell r="AI367" t="str">
            <v>煮豆燃萁</v>
          </cell>
          <cell r="AJ367">
            <v>0</v>
          </cell>
          <cell r="AK367">
            <v>1</v>
          </cell>
          <cell r="AL367">
            <v>10210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2</v>
          </cell>
          <cell r="AR367">
            <v>150</v>
          </cell>
          <cell r="AS367">
            <v>0</v>
          </cell>
          <cell r="AT367">
            <v>0</v>
          </cell>
          <cell r="AU367" t="str">
            <v>与曹丕一起上阵，攻击提高15%</v>
          </cell>
        </row>
        <row r="368">
          <cell r="AH368">
            <v>1040811</v>
          </cell>
          <cell r="AI368" t="str">
            <v>各怀异心</v>
          </cell>
          <cell r="AJ368">
            <v>0</v>
          </cell>
          <cell r="AK368">
            <v>1</v>
          </cell>
          <cell r="AL368">
            <v>10419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2</v>
          </cell>
          <cell r="AR368">
            <v>120</v>
          </cell>
          <cell r="AS368">
            <v>0</v>
          </cell>
          <cell r="AT368">
            <v>0</v>
          </cell>
          <cell r="AU368" t="str">
            <v>与司马昭一起上阵，攻击提高12%</v>
          </cell>
        </row>
        <row r="369">
          <cell r="AH369">
            <v>1040812</v>
          </cell>
          <cell r="AI369" t="str">
            <v>各怀异心</v>
          </cell>
          <cell r="AJ369">
            <v>0</v>
          </cell>
          <cell r="AK369">
            <v>1</v>
          </cell>
          <cell r="AL369">
            <v>10408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2</v>
          </cell>
          <cell r="AR369">
            <v>120</v>
          </cell>
          <cell r="AS369">
            <v>0</v>
          </cell>
          <cell r="AT369">
            <v>0</v>
          </cell>
          <cell r="AU369" t="str">
            <v>与钟会一起上阵，攻击提高12%</v>
          </cell>
        </row>
        <row r="370">
          <cell r="AH370">
            <v>1040821</v>
          </cell>
          <cell r="AI370" t="str">
            <v>多智巧虑</v>
          </cell>
          <cell r="AJ370">
            <v>0</v>
          </cell>
          <cell r="AK370">
            <v>1</v>
          </cell>
          <cell r="AL370">
            <v>10452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1</v>
          </cell>
          <cell r="AR370">
            <v>120</v>
          </cell>
          <cell r="AS370">
            <v>0</v>
          </cell>
          <cell r="AT370">
            <v>0</v>
          </cell>
          <cell r="AU370" t="str">
            <v>与辛宪英一起上阵，生命提高12%</v>
          </cell>
        </row>
        <row r="371">
          <cell r="AH371">
            <v>1040822</v>
          </cell>
          <cell r="AI371" t="str">
            <v>多智巧虑</v>
          </cell>
          <cell r="AJ371">
            <v>0</v>
          </cell>
          <cell r="AK371">
            <v>1</v>
          </cell>
          <cell r="AL371">
            <v>10408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1</v>
          </cell>
          <cell r="AR371">
            <v>120</v>
          </cell>
          <cell r="AS371">
            <v>0</v>
          </cell>
          <cell r="AT371">
            <v>0</v>
          </cell>
          <cell r="AU371" t="str">
            <v>与钟会一起上阵，生命提高12%</v>
          </cell>
        </row>
        <row r="372">
          <cell r="AH372">
            <v>1040831</v>
          </cell>
          <cell r="AI372" t="str">
            <v>敌我难分</v>
          </cell>
          <cell r="AJ372">
            <v>0</v>
          </cell>
          <cell r="AK372">
            <v>1</v>
          </cell>
          <cell r="AL372">
            <v>20111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2</v>
          </cell>
          <cell r="AR372">
            <v>150</v>
          </cell>
          <cell r="AS372">
            <v>0</v>
          </cell>
          <cell r="AT372">
            <v>0</v>
          </cell>
          <cell r="AU372" t="str">
            <v>与姜维一起上阵，攻击提高15%</v>
          </cell>
        </row>
        <row r="373">
          <cell r="AH373">
            <v>1041911</v>
          </cell>
          <cell r="AI373" t="str">
            <v>路人皆知</v>
          </cell>
          <cell r="AJ373">
            <v>0</v>
          </cell>
          <cell r="AK373">
            <v>1</v>
          </cell>
          <cell r="AL373">
            <v>10474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2</v>
          </cell>
          <cell r="AR373">
            <v>120</v>
          </cell>
          <cell r="AS373">
            <v>0</v>
          </cell>
          <cell r="AT373">
            <v>0</v>
          </cell>
          <cell r="AU373" t="str">
            <v>与司马师一起上阵，攻击提高12%</v>
          </cell>
        </row>
        <row r="374">
          <cell r="AH374">
            <v>1041912</v>
          </cell>
          <cell r="AI374" t="str">
            <v>路人皆知</v>
          </cell>
          <cell r="AJ374">
            <v>0</v>
          </cell>
          <cell r="AK374">
            <v>1</v>
          </cell>
          <cell r="AL374">
            <v>10419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2</v>
          </cell>
          <cell r="AR374">
            <v>120</v>
          </cell>
          <cell r="AS374">
            <v>0</v>
          </cell>
          <cell r="AT374">
            <v>0</v>
          </cell>
          <cell r="AU374" t="str">
            <v>与司马昭一起上阵，攻击提高12%</v>
          </cell>
        </row>
        <row r="375">
          <cell r="AH375">
            <v>1041921</v>
          </cell>
          <cell r="AI375" t="str">
            <v>母子连心</v>
          </cell>
          <cell r="AJ375">
            <v>0</v>
          </cell>
          <cell r="AK375">
            <v>1</v>
          </cell>
          <cell r="AL375">
            <v>10430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1</v>
          </cell>
          <cell r="AR375">
            <v>120</v>
          </cell>
          <cell r="AS375">
            <v>0</v>
          </cell>
          <cell r="AT375">
            <v>0</v>
          </cell>
          <cell r="AU375" t="str">
            <v>与张春华一起上阵，生命提高12%</v>
          </cell>
        </row>
        <row r="376">
          <cell r="AH376">
            <v>1041922</v>
          </cell>
          <cell r="AI376" t="str">
            <v>母子连心</v>
          </cell>
          <cell r="AJ376">
            <v>0</v>
          </cell>
          <cell r="AK376">
            <v>1</v>
          </cell>
          <cell r="AL376">
            <v>10419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1</v>
          </cell>
          <cell r="AR376">
            <v>120</v>
          </cell>
          <cell r="AS376">
            <v>0</v>
          </cell>
          <cell r="AT376">
            <v>0</v>
          </cell>
          <cell r="AU376" t="str">
            <v>与司马昭一起上阵，生命提高12%</v>
          </cell>
        </row>
        <row r="377">
          <cell r="AH377">
            <v>1043011</v>
          </cell>
          <cell r="AI377" t="str">
            <v>阴谋善妒</v>
          </cell>
          <cell r="AJ377">
            <v>0</v>
          </cell>
          <cell r="AK377">
            <v>1</v>
          </cell>
          <cell r="AL377">
            <v>40298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1</v>
          </cell>
          <cell r="AR377">
            <v>120</v>
          </cell>
          <cell r="AS377">
            <v>0</v>
          </cell>
          <cell r="AT377">
            <v>0</v>
          </cell>
          <cell r="AU377" t="str">
            <v>与何皇后一起上阵，生命提高12%</v>
          </cell>
        </row>
        <row r="378">
          <cell r="AH378">
            <v>1043012</v>
          </cell>
          <cell r="AI378" t="str">
            <v>阴谋善妒</v>
          </cell>
          <cell r="AJ378">
            <v>0</v>
          </cell>
          <cell r="AK378">
            <v>1</v>
          </cell>
          <cell r="AL378">
            <v>10430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1</v>
          </cell>
          <cell r="AR378">
            <v>120</v>
          </cell>
          <cell r="AS378">
            <v>0</v>
          </cell>
          <cell r="AT378">
            <v>0</v>
          </cell>
          <cell r="AU378" t="str">
            <v>与张春华一起上阵，生命提高12%</v>
          </cell>
        </row>
        <row r="379">
          <cell r="AH379">
            <v>1043021</v>
          </cell>
          <cell r="AI379" t="str">
            <v>计上心头</v>
          </cell>
          <cell r="AJ379">
            <v>0</v>
          </cell>
          <cell r="AK379">
            <v>1</v>
          </cell>
          <cell r="AL379">
            <v>10441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2</v>
          </cell>
          <cell r="AR379">
            <v>120</v>
          </cell>
          <cell r="AS379">
            <v>0</v>
          </cell>
          <cell r="AT379">
            <v>0</v>
          </cell>
          <cell r="AU379" t="str">
            <v>与王异一起上阵，攻击提高12%</v>
          </cell>
        </row>
        <row r="380">
          <cell r="AH380">
            <v>1043022</v>
          </cell>
          <cell r="AI380" t="str">
            <v>计上心头</v>
          </cell>
          <cell r="AJ380">
            <v>0</v>
          </cell>
          <cell r="AK380">
            <v>1</v>
          </cell>
          <cell r="AL380">
            <v>10430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2</v>
          </cell>
          <cell r="AR380">
            <v>120</v>
          </cell>
          <cell r="AS380">
            <v>0</v>
          </cell>
          <cell r="AT380">
            <v>0</v>
          </cell>
          <cell r="AU380" t="str">
            <v>与张春华一起上阵，攻击提高12%</v>
          </cell>
        </row>
        <row r="381">
          <cell r="AH381">
            <v>1044111</v>
          </cell>
          <cell r="AI381" t="str">
            <v>奇谋女子</v>
          </cell>
          <cell r="AJ381">
            <v>0</v>
          </cell>
          <cell r="AK381">
            <v>1</v>
          </cell>
          <cell r="AL381">
            <v>10452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2</v>
          </cell>
          <cell r="AR381">
            <v>120</v>
          </cell>
          <cell r="AS381">
            <v>0</v>
          </cell>
          <cell r="AT381">
            <v>0</v>
          </cell>
          <cell r="AU381" t="str">
            <v>与辛宪英一起上阵，攻击提高12%</v>
          </cell>
        </row>
        <row r="382">
          <cell r="AH382">
            <v>1044112</v>
          </cell>
          <cell r="AI382" t="str">
            <v>奇谋女子</v>
          </cell>
          <cell r="AJ382">
            <v>0</v>
          </cell>
          <cell r="AK382">
            <v>1</v>
          </cell>
          <cell r="AL382">
            <v>10441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2</v>
          </cell>
          <cell r="AR382">
            <v>120</v>
          </cell>
          <cell r="AS382">
            <v>0</v>
          </cell>
          <cell r="AT382">
            <v>0</v>
          </cell>
          <cell r="AU382" t="str">
            <v>与王异一起上阵，攻击提高12%</v>
          </cell>
        </row>
        <row r="383">
          <cell r="AH383">
            <v>1044121</v>
          </cell>
          <cell r="AI383" t="str">
            <v>不畏牺牲</v>
          </cell>
          <cell r="AJ383">
            <v>0</v>
          </cell>
          <cell r="AK383">
            <v>1</v>
          </cell>
          <cell r="AL383">
            <v>20452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1</v>
          </cell>
          <cell r="AR383">
            <v>120</v>
          </cell>
          <cell r="AS383">
            <v>0</v>
          </cell>
          <cell r="AT383">
            <v>0</v>
          </cell>
          <cell r="AU383" t="str">
            <v>与糜夫人一起上阵，生命提高12%</v>
          </cell>
        </row>
        <row r="384">
          <cell r="AH384">
            <v>1044122</v>
          </cell>
          <cell r="AI384" t="str">
            <v>不畏牺牲</v>
          </cell>
          <cell r="AJ384">
            <v>0</v>
          </cell>
          <cell r="AK384">
            <v>1</v>
          </cell>
          <cell r="AL384">
            <v>10441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1</v>
          </cell>
          <cell r="AR384">
            <v>120</v>
          </cell>
          <cell r="AS384">
            <v>0</v>
          </cell>
          <cell r="AT384">
            <v>0</v>
          </cell>
          <cell r="AU384" t="str">
            <v>与王异一起上阵，生命提高12%</v>
          </cell>
        </row>
        <row r="385">
          <cell r="AH385">
            <v>1045211</v>
          </cell>
          <cell r="AI385" t="str">
            <v>有识之女</v>
          </cell>
          <cell r="AJ385">
            <v>0</v>
          </cell>
          <cell r="AK385">
            <v>1</v>
          </cell>
          <cell r="AL385">
            <v>10485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1</v>
          </cell>
          <cell r="AR385">
            <v>120</v>
          </cell>
          <cell r="AS385">
            <v>0</v>
          </cell>
          <cell r="AT385">
            <v>0</v>
          </cell>
          <cell r="AU385" t="str">
            <v>与卞夫人一起上阵，生命提高12%</v>
          </cell>
        </row>
        <row r="386">
          <cell r="AH386">
            <v>1045212</v>
          </cell>
          <cell r="AI386" t="str">
            <v>有识之女</v>
          </cell>
          <cell r="AJ386">
            <v>0</v>
          </cell>
          <cell r="AK386">
            <v>1</v>
          </cell>
          <cell r="AL386">
            <v>10452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1</v>
          </cell>
          <cell r="AR386">
            <v>120</v>
          </cell>
          <cell r="AS386">
            <v>0</v>
          </cell>
          <cell r="AT386">
            <v>0</v>
          </cell>
          <cell r="AU386" t="str">
            <v>与辛宪英一起上阵，生命提高12%</v>
          </cell>
        </row>
        <row r="387">
          <cell r="AH387">
            <v>1047411</v>
          </cell>
          <cell r="AI387" t="str">
            <v>大将对决</v>
          </cell>
          <cell r="AJ387">
            <v>0</v>
          </cell>
          <cell r="AK387">
            <v>1</v>
          </cell>
          <cell r="AL387">
            <v>30386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2</v>
          </cell>
          <cell r="AR387">
            <v>120</v>
          </cell>
          <cell r="AS387">
            <v>0</v>
          </cell>
          <cell r="AT387">
            <v>0</v>
          </cell>
          <cell r="AU387" t="str">
            <v>与诸葛恪一起上阵，攻击提高12%</v>
          </cell>
        </row>
        <row r="388">
          <cell r="AH388">
            <v>1047412</v>
          </cell>
          <cell r="AI388" t="str">
            <v>大将对决</v>
          </cell>
          <cell r="AJ388">
            <v>0</v>
          </cell>
          <cell r="AK388">
            <v>1</v>
          </cell>
          <cell r="AL388">
            <v>10474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2</v>
          </cell>
          <cell r="AR388">
            <v>120</v>
          </cell>
          <cell r="AS388">
            <v>0</v>
          </cell>
          <cell r="AT388">
            <v>0</v>
          </cell>
          <cell r="AU388" t="str">
            <v>与司马师一起上阵，攻击提高12%</v>
          </cell>
        </row>
        <row r="389">
          <cell r="AH389">
            <v>1047421</v>
          </cell>
          <cell r="AI389" t="str">
            <v>独眼之怒</v>
          </cell>
          <cell r="AJ389">
            <v>0</v>
          </cell>
          <cell r="AK389">
            <v>1</v>
          </cell>
          <cell r="AL389">
            <v>10023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1</v>
          </cell>
          <cell r="AR389">
            <v>150</v>
          </cell>
          <cell r="AS389">
            <v>0</v>
          </cell>
          <cell r="AT389">
            <v>0</v>
          </cell>
          <cell r="AU389" t="str">
            <v>与夏侯惇一起上阵，生命提高15%</v>
          </cell>
        </row>
        <row r="390">
          <cell r="AH390">
            <v>1051811</v>
          </cell>
          <cell r="AI390" t="str">
            <v>辅佐大将</v>
          </cell>
          <cell r="AJ390">
            <v>0</v>
          </cell>
          <cell r="AK390">
            <v>1</v>
          </cell>
          <cell r="AL390">
            <v>10034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1</v>
          </cell>
          <cell r="AR390">
            <v>150</v>
          </cell>
          <cell r="AS390">
            <v>0</v>
          </cell>
          <cell r="AT390">
            <v>0</v>
          </cell>
          <cell r="AU390" t="str">
            <v>与夏侯渊一起上阵，生命提高15%</v>
          </cell>
        </row>
        <row r="391">
          <cell r="AH391">
            <v>1051821</v>
          </cell>
          <cell r="AI391" t="str">
            <v>临危不乱</v>
          </cell>
          <cell r="AJ391">
            <v>0</v>
          </cell>
          <cell r="AK391">
            <v>1</v>
          </cell>
          <cell r="AL391">
            <v>10122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2</v>
          </cell>
          <cell r="AR391">
            <v>150</v>
          </cell>
          <cell r="AS391">
            <v>0</v>
          </cell>
          <cell r="AT391">
            <v>0</v>
          </cell>
          <cell r="AU391" t="str">
            <v>与张郃一起上阵，攻击提高15%</v>
          </cell>
        </row>
        <row r="392">
          <cell r="AH392">
            <v>1051831</v>
          </cell>
          <cell r="AI392" t="str">
            <v>镇守陇西</v>
          </cell>
          <cell r="AJ392">
            <v>0</v>
          </cell>
          <cell r="AK392">
            <v>1</v>
          </cell>
          <cell r="AL392">
            <v>10496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1</v>
          </cell>
          <cell r="AR392">
            <v>120</v>
          </cell>
          <cell r="AS392">
            <v>0</v>
          </cell>
          <cell r="AT392">
            <v>0</v>
          </cell>
          <cell r="AU392" t="str">
            <v>与陈泰一起上阵，生命提高12%</v>
          </cell>
        </row>
        <row r="393">
          <cell r="AH393">
            <v>1051832</v>
          </cell>
          <cell r="AI393" t="str">
            <v>镇守陇西</v>
          </cell>
          <cell r="AJ393">
            <v>0</v>
          </cell>
          <cell r="AK393">
            <v>1</v>
          </cell>
          <cell r="AL393">
            <v>10518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1</v>
          </cell>
          <cell r="AR393">
            <v>120</v>
          </cell>
          <cell r="AS393">
            <v>0</v>
          </cell>
          <cell r="AT393">
            <v>0</v>
          </cell>
          <cell r="AU393" t="str">
            <v>与郭淮一起上阵，生命提高12%</v>
          </cell>
        </row>
        <row r="394">
          <cell r="AH394">
            <v>2021011</v>
          </cell>
          <cell r="AI394" t="str">
            <v>武圣左右</v>
          </cell>
          <cell r="AJ394">
            <v>0</v>
          </cell>
          <cell r="AK394">
            <v>1</v>
          </cell>
          <cell r="AL394">
            <v>20463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1</v>
          </cell>
          <cell r="AR394">
            <v>120</v>
          </cell>
          <cell r="AS394">
            <v>0</v>
          </cell>
          <cell r="AT394">
            <v>0</v>
          </cell>
          <cell r="AU394" t="str">
            <v>与周仓一起上阵，生命提高12%</v>
          </cell>
        </row>
        <row r="395">
          <cell r="AH395">
            <v>2021012</v>
          </cell>
          <cell r="AI395" t="str">
            <v>武圣左右</v>
          </cell>
          <cell r="AJ395">
            <v>0</v>
          </cell>
          <cell r="AK395">
            <v>1</v>
          </cell>
          <cell r="AL395">
            <v>20210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1</v>
          </cell>
          <cell r="AR395">
            <v>120</v>
          </cell>
          <cell r="AS395">
            <v>0</v>
          </cell>
          <cell r="AT395">
            <v>0</v>
          </cell>
          <cell r="AU395" t="str">
            <v>与关平一起上阵，生命提高12%</v>
          </cell>
        </row>
        <row r="396">
          <cell r="AH396">
            <v>2021021</v>
          </cell>
          <cell r="AI396" t="str">
            <v>勇武过人</v>
          </cell>
          <cell r="AJ396">
            <v>0</v>
          </cell>
          <cell r="AK396">
            <v>1</v>
          </cell>
          <cell r="AL396">
            <v>20485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2</v>
          </cell>
          <cell r="AR396">
            <v>120</v>
          </cell>
          <cell r="AS396">
            <v>0</v>
          </cell>
          <cell r="AT396">
            <v>0</v>
          </cell>
          <cell r="AU396" t="str">
            <v>与刘封一起上阵，攻击提高12%</v>
          </cell>
        </row>
        <row r="397">
          <cell r="AH397">
            <v>2021022</v>
          </cell>
          <cell r="AI397" t="str">
            <v>勇武过人</v>
          </cell>
          <cell r="AJ397">
            <v>0</v>
          </cell>
          <cell r="AK397">
            <v>1</v>
          </cell>
          <cell r="AL397">
            <v>20210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2</v>
          </cell>
          <cell r="AR397">
            <v>120</v>
          </cell>
          <cell r="AS397">
            <v>0</v>
          </cell>
          <cell r="AT397">
            <v>0</v>
          </cell>
          <cell r="AU397" t="str">
            <v>与关平一起上阵，攻击提高12%</v>
          </cell>
        </row>
        <row r="398">
          <cell r="AH398">
            <v>2022111</v>
          </cell>
          <cell r="AI398" t="str">
            <v>两情相悦</v>
          </cell>
          <cell r="AJ398">
            <v>0</v>
          </cell>
          <cell r="AK398">
            <v>1</v>
          </cell>
          <cell r="AL398">
            <v>20254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1</v>
          </cell>
          <cell r="AR398">
            <v>120</v>
          </cell>
          <cell r="AS398">
            <v>0</v>
          </cell>
          <cell r="AT398">
            <v>0</v>
          </cell>
          <cell r="AU398" t="str">
            <v>与鲍三娘一起上阵，生命提高12%</v>
          </cell>
        </row>
        <row r="399">
          <cell r="AH399">
            <v>2022112</v>
          </cell>
          <cell r="AI399" t="str">
            <v>两情相悦</v>
          </cell>
          <cell r="AJ399">
            <v>0</v>
          </cell>
          <cell r="AK399">
            <v>1</v>
          </cell>
          <cell r="AL399">
            <v>20221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1</v>
          </cell>
          <cell r="AR399">
            <v>120</v>
          </cell>
          <cell r="AS399">
            <v>0</v>
          </cell>
          <cell r="AT399">
            <v>0</v>
          </cell>
          <cell r="AU399" t="str">
            <v>与关索一起上阵，生命提高12%</v>
          </cell>
        </row>
        <row r="400">
          <cell r="AH400">
            <v>2022121</v>
          </cell>
          <cell r="AI400" t="str">
            <v>家传侠义</v>
          </cell>
          <cell r="AJ400">
            <v>0</v>
          </cell>
          <cell r="AK400">
            <v>1</v>
          </cell>
          <cell r="AL400">
            <v>20232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1</v>
          </cell>
          <cell r="AR400">
            <v>120</v>
          </cell>
          <cell r="AS400">
            <v>0</v>
          </cell>
          <cell r="AT400">
            <v>0</v>
          </cell>
          <cell r="AU400" t="str">
            <v>与关银屏一起上阵，生命提高12%</v>
          </cell>
        </row>
        <row r="401">
          <cell r="AH401">
            <v>2022122</v>
          </cell>
          <cell r="AI401" t="str">
            <v>家传侠义</v>
          </cell>
          <cell r="AJ401">
            <v>0</v>
          </cell>
          <cell r="AK401">
            <v>1</v>
          </cell>
          <cell r="AL401">
            <v>20221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1</v>
          </cell>
          <cell r="AR401">
            <v>120</v>
          </cell>
          <cell r="AS401">
            <v>0</v>
          </cell>
          <cell r="AT401">
            <v>0</v>
          </cell>
          <cell r="AU401" t="str">
            <v>与关索一起上阵，生命提高12%</v>
          </cell>
        </row>
        <row r="402">
          <cell r="AH402">
            <v>2022131</v>
          </cell>
          <cell r="AI402" t="str">
            <v>长枪吐信</v>
          </cell>
          <cell r="AJ402">
            <v>0</v>
          </cell>
          <cell r="AK402">
            <v>1</v>
          </cell>
          <cell r="AL402">
            <v>20331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2</v>
          </cell>
          <cell r="AR402">
            <v>120</v>
          </cell>
          <cell r="AS402">
            <v>0</v>
          </cell>
          <cell r="AT402">
            <v>0</v>
          </cell>
          <cell r="AU402" t="str">
            <v>与王平一起上阵，攻击提高12%</v>
          </cell>
        </row>
        <row r="403">
          <cell r="AH403">
            <v>2022132</v>
          </cell>
          <cell r="AI403" t="str">
            <v>长枪吐信</v>
          </cell>
          <cell r="AJ403">
            <v>0</v>
          </cell>
          <cell r="AK403">
            <v>1</v>
          </cell>
          <cell r="AL403">
            <v>20221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2</v>
          </cell>
          <cell r="AR403">
            <v>120</v>
          </cell>
          <cell r="AS403">
            <v>0</v>
          </cell>
          <cell r="AT403">
            <v>0</v>
          </cell>
          <cell r="AU403" t="str">
            <v>与关索一起上阵，攻击提高12%</v>
          </cell>
        </row>
        <row r="404">
          <cell r="AH404">
            <v>2023211</v>
          </cell>
          <cell r="AI404" t="str">
            <v>蜀汉巾帼</v>
          </cell>
          <cell r="AJ404">
            <v>0</v>
          </cell>
          <cell r="AK404">
            <v>1</v>
          </cell>
          <cell r="AL404">
            <v>20254</v>
          </cell>
          <cell r="AM404">
            <v>20243</v>
          </cell>
          <cell r="AN404">
            <v>0</v>
          </cell>
          <cell r="AO404">
            <v>0</v>
          </cell>
          <cell r="AP404">
            <v>0</v>
          </cell>
          <cell r="AQ404">
            <v>2</v>
          </cell>
          <cell r="AR404">
            <v>140</v>
          </cell>
          <cell r="AS404">
            <v>0</v>
          </cell>
          <cell r="AT404">
            <v>0</v>
          </cell>
          <cell r="AU404" t="str">
            <v>与鲍三娘、张星彩一起上阵，攻击提高14%</v>
          </cell>
        </row>
        <row r="405">
          <cell r="AH405">
            <v>2023212</v>
          </cell>
          <cell r="AI405" t="str">
            <v>蜀汉巾帼</v>
          </cell>
          <cell r="AJ405">
            <v>0</v>
          </cell>
          <cell r="AK405">
            <v>1</v>
          </cell>
          <cell r="AL405">
            <v>20232</v>
          </cell>
          <cell r="AM405">
            <v>20243</v>
          </cell>
          <cell r="AN405">
            <v>0</v>
          </cell>
          <cell r="AO405">
            <v>0</v>
          </cell>
          <cell r="AP405">
            <v>0</v>
          </cell>
          <cell r="AQ405">
            <v>2</v>
          </cell>
          <cell r="AR405">
            <v>140</v>
          </cell>
          <cell r="AS405">
            <v>0</v>
          </cell>
          <cell r="AT405">
            <v>0</v>
          </cell>
          <cell r="AU405" t="str">
            <v>与关银屏、张星彩一起上阵，攻击提高14%</v>
          </cell>
        </row>
        <row r="406">
          <cell r="AH406">
            <v>2023213</v>
          </cell>
          <cell r="AI406" t="str">
            <v>蜀汉巾帼</v>
          </cell>
          <cell r="AJ406">
            <v>0</v>
          </cell>
          <cell r="AK406">
            <v>1</v>
          </cell>
          <cell r="AL406">
            <v>20232</v>
          </cell>
          <cell r="AM406">
            <v>20254</v>
          </cell>
          <cell r="AN406">
            <v>0</v>
          </cell>
          <cell r="AO406">
            <v>0</v>
          </cell>
          <cell r="AP406">
            <v>0</v>
          </cell>
          <cell r="AQ406">
            <v>2</v>
          </cell>
          <cell r="AR406">
            <v>140</v>
          </cell>
          <cell r="AS406">
            <v>0</v>
          </cell>
          <cell r="AT406">
            <v>0</v>
          </cell>
          <cell r="AU406" t="str">
            <v>与关银屏、鲍三娘一起上阵，攻击提高14%</v>
          </cell>
        </row>
        <row r="407">
          <cell r="AH407">
            <v>2023221</v>
          </cell>
          <cell r="AI407" t="str">
            <v>拜师子龙</v>
          </cell>
          <cell r="AJ407">
            <v>0</v>
          </cell>
          <cell r="AK407">
            <v>1</v>
          </cell>
          <cell r="AL407">
            <v>20023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2</v>
          </cell>
          <cell r="AR407">
            <v>150</v>
          </cell>
          <cell r="AS407">
            <v>0</v>
          </cell>
          <cell r="AT407">
            <v>0</v>
          </cell>
          <cell r="AU407" t="str">
            <v>与赵云一起上阵，攻击提高15%</v>
          </cell>
        </row>
        <row r="408">
          <cell r="AH408">
            <v>2024311</v>
          </cell>
          <cell r="AI408" t="str">
            <v>守护蜀主</v>
          </cell>
          <cell r="AJ408">
            <v>0</v>
          </cell>
          <cell r="AK408">
            <v>1</v>
          </cell>
          <cell r="AL408">
            <v>20364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3</v>
          </cell>
          <cell r="AR408">
            <v>120</v>
          </cell>
          <cell r="AS408">
            <v>0</v>
          </cell>
          <cell r="AT408">
            <v>0</v>
          </cell>
          <cell r="AU408" t="str">
            <v>与刘禅一起上阵，防御提高12%</v>
          </cell>
        </row>
        <row r="409">
          <cell r="AH409">
            <v>2024312</v>
          </cell>
          <cell r="AI409" t="str">
            <v>守护蜀主</v>
          </cell>
          <cell r="AJ409">
            <v>0</v>
          </cell>
          <cell r="AK409">
            <v>1</v>
          </cell>
          <cell r="AL409">
            <v>20243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3</v>
          </cell>
          <cell r="AR409">
            <v>120</v>
          </cell>
          <cell r="AS409">
            <v>0</v>
          </cell>
          <cell r="AT409">
            <v>0</v>
          </cell>
          <cell r="AU409" t="str">
            <v>与张星彩一起上阵，防御提高12%</v>
          </cell>
        </row>
        <row r="410">
          <cell r="AH410">
            <v>2025411</v>
          </cell>
          <cell r="AI410" t="str">
            <v>果决刚烈</v>
          </cell>
          <cell r="AJ410">
            <v>0</v>
          </cell>
          <cell r="AK410">
            <v>1</v>
          </cell>
          <cell r="AL410">
            <v>20298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2</v>
          </cell>
          <cell r="AR410">
            <v>120</v>
          </cell>
          <cell r="AS410">
            <v>0</v>
          </cell>
          <cell r="AT410">
            <v>0</v>
          </cell>
          <cell r="AU410" t="str">
            <v>与廖化一起上阵，攻击提高12%</v>
          </cell>
        </row>
        <row r="411">
          <cell r="AH411">
            <v>2025412</v>
          </cell>
          <cell r="AI411" t="str">
            <v>果决刚烈</v>
          </cell>
          <cell r="AJ411">
            <v>0</v>
          </cell>
          <cell r="AK411">
            <v>1</v>
          </cell>
          <cell r="AL411">
            <v>20254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2</v>
          </cell>
          <cell r="AR411">
            <v>120</v>
          </cell>
          <cell r="AS411">
            <v>0</v>
          </cell>
          <cell r="AT411">
            <v>0</v>
          </cell>
          <cell r="AU411" t="str">
            <v>与鲍三娘一起上阵，攻击提高12%</v>
          </cell>
        </row>
        <row r="412">
          <cell r="AH412">
            <v>2026511</v>
          </cell>
          <cell r="AI412" t="str">
            <v>固守南山</v>
          </cell>
          <cell r="AJ412">
            <v>0</v>
          </cell>
          <cell r="AK412">
            <v>1</v>
          </cell>
          <cell r="AL412">
            <v>20331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3</v>
          </cell>
          <cell r="AR412">
            <v>120</v>
          </cell>
          <cell r="AS412">
            <v>0</v>
          </cell>
          <cell r="AT412">
            <v>0</v>
          </cell>
          <cell r="AU412" t="str">
            <v>与王平一起上阵，防御提高12%</v>
          </cell>
        </row>
        <row r="413">
          <cell r="AH413">
            <v>2027611</v>
          </cell>
          <cell r="AI413" t="str">
            <v>后蜀名臣</v>
          </cell>
          <cell r="AJ413">
            <v>0</v>
          </cell>
          <cell r="AK413">
            <v>1</v>
          </cell>
          <cell r="AL413">
            <v>20111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1</v>
          </cell>
          <cell r="AR413">
            <v>150</v>
          </cell>
          <cell r="AS413">
            <v>0</v>
          </cell>
          <cell r="AT413">
            <v>0</v>
          </cell>
          <cell r="AU413" t="str">
            <v>与姜维一起上阵，生命提高15%</v>
          </cell>
        </row>
        <row r="414">
          <cell r="AH414">
            <v>2027621</v>
          </cell>
          <cell r="AI414" t="str">
            <v>辅佐幼主</v>
          </cell>
          <cell r="AJ414">
            <v>0</v>
          </cell>
          <cell r="AK414">
            <v>1</v>
          </cell>
          <cell r="AL414">
            <v>20364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1</v>
          </cell>
          <cell r="AR414">
            <v>120</v>
          </cell>
          <cell r="AS414">
            <v>0</v>
          </cell>
          <cell r="AT414">
            <v>0</v>
          </cell>
          <cell r="AU414" t="str">
            <v>与刘禅一起上阵，生命提高12%</v>
          </cell>
        </row>
        <row r="415">
          <cell r="AH415">
            <v>2027622</v>
          </cell>
          <cell r="AI415" t="str">
            <v>辅佐幼主</v>
          </cell>
          <cell r="AJ415">
            <v>0</v>
          </cell>
          <cell r="AK415">
            <v>1</v>
          </cell>
          <cell r="AL415">
            <v>20276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1</v>
          </cell>
          <cell r="AR415">
            <v>120</v>
          </cell>
          <cell r="AS415">
            <v>0</v>
          </cell>
          <cell r="AT415">
            <v>0</v>
          </cell>
          <cell r="AU415" t="str">
            <v>与蒋琬一起上阵，生命提高12%</v>
          </cell>
        </row>
        <row r="416">
          <cell r="AH416">
            <v>2027631</v>
          </cell>
          <cell r="AI416" t="str">
            <v>安邦定国</v>
          </cell>
          <cell r="AJ416">
            <v>0</v>
          </cell>
          <cell r="AK416">
            <v>1</v>
          </cell>
          <cell r="AL416">
            <v>20287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3</v>
          </cell>
          <cell r="AR416">
            <v>120</v>
          </cell>
          <cell r="AS416">
            <v>0</v>
          </cell>
          <cell r="AT416">
            <v>0</v>
          </cell>
          <cell r="AU416" t="str">
            <v>与费祎一起上阵，防御提高12%</v>
          </cell>
        </row>
        <row r="417">
          <cell r="AH417">
            <v>2027632</v>
          </cell>
          <cell r="AI417" t="str">
            <v>安邦定国</v>
          </cell>
          <cell r="AJ417">
            <v>0</v>
          </cell>
          <cell r="AK417">
            <v>1</v>
          </cell>
          <cell r="AL417">
            <v>20276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3</v>
          </cell>
          <cell r="AR417">
            <v>120</v>
          </cell>
          <cell r="AS417">
            <v>0</v>
          </cell>
          <cell r="AT417">
            <v>0</v>
          </cell>
          <cell r="AU417" t="str">
            <v>与蒋琬一起上阵，防御提高12%</v>
          </cell>
        </row>
        <row r="418">
          <cell r="AH418">
            <v>2029811</v>
          </cell>
          <cell r="AI418" t="str">
            <v>黄巾出身</v>
          </cell>
          <cell r="AJ418">
            <v>0</v>
          </cell>
          <cell r="AK418">
            <v>1</v>
          </cell>
          <cell r="AL418">
            <v>20463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1</v>
          </cell>
          <cell r="AR418">
            <v>120</v>
          </cell>
          <cell r="AS418">
            <v>0</v>
          </cell>
          <cell r="AT418">
            <v>0</v>
          </cell>
          <cell r="AU418" t="str">
            <v>与周仓一起上阵，生命提高12%</v>
          </cell>
        </row>
        <row r="419">
          <cell r="AH419">
            <v>2029812</v>
          </cell>
          <cell r="AI419" t="str">
            <v>黄巾出身</v>
          </cell>
          <cell r="AJ419">
            <v>0</v>
          </cell>
          <cell r="AK419">
            <v>1</v>
          </cell>
          <cell r="AL419">
            <v>20298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1</v>
          </cell>
          <cell r="AR419">
            <v>120</v>
          </cell>
          <cell r="AS419">
            <v>0</v>
          </cell>
          <cell r="AT419">
            <v>0</v>
          </cell>
          <cell r="AU419" t="str">
            <v>与廖化一起上阵，生命提高12%</v>
          </cell>
        </row>
        <row r="420">
          <cell r="AH420">
            <v>2029821</v>
          </cell>
          <cell r="AI420" t="str">
            <v>后蜀先锋</v>
          </cell>
          <cell r="AJ420">
            <v>0</v>
          </cell>
          <cell r="AK420">
            <v>1</v>
          </cell>
          <cell r="AL420">
            <v>20331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2</v>
          </cell>
          <cell r="AR420">
            <v>120</v>
          </cell>
          <cell r="AS420">
            <v>0</v>
          </cell>
          <cell r="AT420">
            <v>0</v>
          </cell>
          <cell r="AU420" t="str">
            <v>与王平一起上阵，攻击提高12%</v>
          </cell>
        </row>
        <row r="421">
          <cell r="AH421">
            <v>2029822</v>
          </cell>
          <cell r="AI421" t="str">
            <v>后蜀先锋</v>
          </cell>
          <cell r="AJ421">
            <v>0</v>
          </cell>
          <cell r="AK421">
            <v>1</v>
          </cell>
          <cell r="AL421">
            <v>20298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2</v>
          </cell>
          <cell r="AR421">
            <v>120</v>
          </cell>
          <cell r="AS421">
            <v>0</v>
          </cell>
          <cell r="AT421">
            <v>0</v>
          </cell>
          <cell r="AU421" t="str">
            <v>与廖化一起上阵，攻击提高12%</v>
          </cell>
        </row>
        <row r="422">
          <cell r="AH422">
            <v>2030911</v>
          </cell>
          <cell r="AI422" t="str">
            <v>遗诏托孤</v>
          </cell>
          <cell r="AJ422">
            <v>0</v>
          </cell>
          <cell r="AK422">
            <v>1</v>
          </cell>
          <cell r="AL422">
            <v>20078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1</v>
          </cell>
          <cell r="AR422">
            <v>160</v>
          </cell>
          <cell r="AS422">
            <v>0</v>
          </cell>
          <cell r="AT422">
            <v>0</v>
          </cell>
          <cell r="AU422" t="str">
            <v>与诸葛亮一起上阵，生命提高16%</v>
          </cell>
        </row>
        <row r="423">
          <cell r="AH423">
            <v>2030921</v>
          </cell>
          <cell r="AI423" t="str">
            <v>绵竹鏖战</v>
          </cell>
          <cell r="AJ423">
            <v>0</v>
          </cell>
          <cell r="AK423">
            <v>1</v>
          </cell>
          <cell r="AL423">
            <v>20045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2</v>
          </cell>
          <cell r="AR423">
            <v>150</v>
          </cell>
          <cell r="AS423">
            <v>0</v>
          </cell>
          <cell r="AT423">
            <v>0</v>
          </cell>
          <cell r="AU423" t="str">
            <v>与黄忠一起上阵，攻击提高15%</v>
          </cell>
        </row>
        <row r="424">
          <cell r="AH424">
            <v>2032011</v>
          </cell>
          <cell r="AI424" t="str">
            <v>义薄云天</v>
          </cell>
          <cell r="AJ424">
            <v>0</v>
          </cell>
          <cell r="AK424">
            <v>1</v>
          </cell>
          <cell r="AL424">
            <v>20012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1</v>
          </cell>
          <cell r="AR424">
            <v>150</v>
          </cell>
          <cell r="AS424">
            <v>0</v>
          </cell>
          <cell r="AT424">
            <v>0</v>
          </cell>
          <cell r="AU424" t="str">
            <v>与张飞一起上阵，生命提高15%</v>
          </cell>
        </row>
        <row r="425">
          <cell r="AH425">
            <v>2032021</v>
          </cell>
          <cell r="AI425" t="str">
            <v>老将威武</v>
          </cell>
          <cell r="AJ425">
            <v>0</v>
          </cell>
          <cell r="AK425">
            <v>1</v>
          </cell>
          <cell r="AL425">
            <v>20045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2</v>
          </cell>
          <cell r="AR425">
            <v>150</v>
          </cell>
          <cell r="AS425">
            <v>0</v>
          </cell>
          <cell r="AT425">
            <v>0</v>
          </cell>
          <cell r="AU425" t="str">
            <v>与黄忠一起上阵，攻击提高15%</v>
          </cell>
        </row>
        <row r="426">
          <cell r="AH426">
            <v>2033111</v>
          </cell>
          <cell r="AI426" t="str">
            <v>欲擒故纵</v>
          </cell>
          <cell r="AJ426">
            <v>0</v>
          </cell>
          <cell r="AK426">
            <v>1</v>
          </cell>
          <cell r="AL426">
            <v>20188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1</v>
          </cell>
          <cell r="AR426">
            <v>150</v>
          </cell>
          <cell r="AS426">
            <v>0</v>
          </cell>
          <cell r="AT426">
            <v>0</v>
          </cell>
          <cell r="AU426" t="str">
            <v>与孟获一起上阵，生命提高15%</v>
          </cell>
        </row>
        <row r="427">
          <cell r="AH427">
            <v>2036411</v>
          </cell>
          <cell r="AI427" t="str">
            <v>神将护主</v>
          </cell>
          <cell r="AJ427">
            <v>0</v>
          </cell>
          <cell r="AK427">
            <v>1</v>
          </cell>
          <cell r="AL427">
            <v>20023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2</v>
          </cell>
          <cell r="AR427">
            <v>150</v>
          </cell>
          <cell r="AS427">
            <v>0</v>
          </cell>
          <cell r="AT427">
            <v>0</v>
          </cell>
          <cell r="AU427" t="str">
            <v>与赵云一起上阵，攻击提高15%</v>
          </cell>
        </row>
        <row r="428">
          <cell r="AH428">
            <v>2037511</v>
          </cell>
          <cell r="AI428" t="str">
            <v>追随明主</v>
          </cell>
          <cell r="AJ428">
            <v>0</v>
          </cell>
          <cell r="AK428">
            <v>1</v>
          </cell>
          <cell r="AL428">
            <v>20067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1</v>
          </cell>
          <cell r="AR428">
            <v>150</v>
          </cell>
          <cell r="AS428">
            <v>0</v>
          </cell>
          <cell r="AT428">
            <v>0</v>
          </cell>
          <cell r="AU428" t="str">
            <v>与刘备一起上阵，生命提高15%</v>
          </cell>
        </row>
        <row r="429">
          <cell r="AH429">
            <v>2037521</v>
          </cell>
          <cell r="AI429" t="str">
            <v>兄弟歧路</v>
          </cell>
          <cell r="AJ429">
            <v>0</v>
          </cell>
          <cell r="AK429">
            <v>1</v>
          </cell>
          <cell r="AL429">
            <v>20496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2</v>
          </cell>
          <cell r="AR429">
            <v>100</v>
          </cell>
          <cell r="AS429">
            <v>0</v>
          </cell>
          <cell r="AT429">
            <v>0</v>
          </cell>
          <cell r="AU429" t="str">
            <v>与糜芳一起上阵，攻击提高10%</v>
          </cell>
        </row>
        <row r="430">
          <cell r="AH430">
            <v>2037522</v>
          </cell>
          <cell r="AI430" t="str">
            <v>兄弟歧路</v>
          </cell>
          <cell r="AJ430">
            <v>0</v>
          </cell>
          <cell r="AK430">
            <v>1</v>
          </cell>
          <cell r="AL430">
            <v>20375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2</v>
          </cell>
          <cell r="AR430">
            <v>100</v>
          </cell>
          <cell r="AS430">
            <v>0</v>
          </cell>
          <cell r="AT430">
            <v>0</v>
          </cell>
          <cell r="AU430" t="str">
            <v>与糜竺一起上阵，攻击提高10%</v>
          </cell>
        </row>
        <row r="431">
          <cell r="AH431">
            <v>2037531</v>
          </cell>
          <cell r="AI431" t="str">
            <v>雍容礼仪</v>
          </cell>
          <cell r="AJ431">
            <v>0</v>
          </cell>
          <cell r="AK431">
            <v>1</v>
          </cell>
          <cell r="AL431">
            <v>20386</v>
          </cell>
          <cell r="AM431">
            <v>20408</v>
          </cell>
          <cell r="AN431">
            <v>0</v>
          </cell>
          <cell r="AO431">
            <v>0</v>
          </cell>
          <cell r="AP431">
            <v>0</v>
          </cell>
          <cell r="AQ431">
            <v>1</v>
          </cell>
          <cell r="AR431">
            <v>140</v>
          </cell>
          <cell r="AS431">
            <v>0</v>
          </cell>
          <cell r="AT431">
            <v>0</v>
          </cell>
          <cell r="AU431" t="str">
            <v>与简雍、孙乾一起上阵，生命提高14%</v>
          </cell>
        </row>
        <row r="432">
          <cell r="AH432">
            <v>2037532</v>
          </cell>
          <cell r="AI432" t="str">
            <v>雍容礼仪</v>
          </cell>
          <cell r="AJ432">
            <v>0</v>
          </cell>
          <cell r="AK432">
            <v>1</v>
          </cell>
          <cell r="AL432">
            <v>20375</v>
          </cell>
          <cell r="AM432">
            <v>20408</v>
          </cell>
          <cell r="AN432">
            <v>0</v>
          </cell>
          <cell r="AO432">
            <v>0</v>
          </cell>
          <cell r="AP432">
            <v>0</v>
          </cell>
          <cell r="AQ432">
            <v>1</v>
          </cell>
          <cell r="AR432">
            <v>140</v>
          </cell>
          <cell r="AS432">
            <v>0</v>
          </cell>
          <cell r="AT432">
            <v>0</v>
          </cell>
          <cell r="AU432" t="str">
            <v>与糜竺、孙乾一起上阵，生命提高14%</v>
          </cell>
        </row>
        <row r="433">
          <cell r="AH433">
            <v>2037533</v>
          </cell>
          <cell r="AI433" t="str">
            <v>雍容礼仪</v>
          </cell>
          <cell r="AJ433">
            <v>0</v>
          </cell>
          <cell r="AK433">
            <v>1</v>
          </cell>
          <cell r="AL433">
            <v>20375</v>
          </cell>
          <cell r="AM433">
            <v>20386</v>
          </cell>
          <cell r="AN433">
            <v>0</v>
          </cell>
          <cell r="AO433">
            <v>0</v>
          </cell>
          <cell r="AP433">
            <v>0</v>
          </cell>
          <cell r="AQ433">
            <v>1</v>
          </cell>
          <cell r="AR433">
            <v>140</v>
          </cell>
          <cell r="AS433">
            <v>0</v>
          </cell>
          <cell r="AT433">
            <v>0</v>
          </cell>
          <cell r="AU433" t="str">
            <v>与糜竺、简雍一起上阵，生命提高14%</v>
          </cell>
        </row>
        <row r="434">
          <cell r="AH434">
            <v>2038611</v>
          </cell>
          <cell r="AI434" t="str">
            <v>素有辩才</v>
          </cell>
          <cell r="AJ434">
            <v>0</v>
          </cell>
          <cell r="AK434">
            <v>1</v>
          </cell>
          <cell r="AL434">
            <v>20419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1</v>
          </cell>
          <cell r="AR434">
            <v>120</v>
          </cell>
          <cell r="AS434">
            <v>0</v>
          </cell>
          <cell r="AT434">
            <v>0</v>
          </cell>
          <cell r="AU434" t="str">
            <v>与伊籍一起上阵，生命提高12%</v>
          </cell>
        </row>
        <row r="435">
          <cell r="AH435">
            <v>2038612</v>
          </cell>
          <cell r="AI435" t="str">
            <v>素有辩才</v>
          </cell>
          <cell r="AJ435">
            <v>0</v>
          </cell>
          <cell r="AK435">
            <v>1</v>
          </cell>
          <cell r="AL435">
            <v>20386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1</v>
          </cell>
          <cell r="AR435">
            <v>120</v>
          </cell>
          <cell r="AS435">
            <v>0</v>
          </cell>
          <cell r="AT435">
            <v>0</v>
          </cell>
          <cell r="AU435" t="str">
            <v>与简雍一起上阵，生命提高12%</v>
          </cell>
        </row>
        <row r="436">
          <cell r="AH436">
            <v>2038621</v>
          </cell>
          <cell r="AI436" t="str">
            <v>周旋巧言</v>
          </cell>
          <cell r="AJ436">
            <v>0</v>
          </cell>
          <cell r="AK436">
            <v>1</v>
          </cell>
          <cell r="AL436">
            <v>20430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2</v>
          </cell>
          <cell r="AR436">
            <v>120</v>
          </cell>
          <cell r="AS436">
            <v>0</v>
          </cell>
          <cell r="AT436">
            <v>0</v>
          </cell>
          <cell r="AU436" t="str">
            <v>与邓芝一起上阵，攻击提高12%</v>
          </cell>
        </row>
        <row r="437">
          <cell r="AH437">
            <v>2038622</v>
          </cell>
          <cell r="AI437" t="str">
            <v>周旋巧言</v>
          </cell>
          <cell r="AJ437">
            <v>0</v>
          </cell>
          <cell r="AK437">
            <v>1</v>
          </cell>
          <cell r="AL437">
            <v>20386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2</v>
          </cell>
          <cell r="AR437">
            <v>120</v>
          </cell>
          <cell r="AS437">
            <v>0</v>
          </cell>
          <cell r="AT437">
            <v>0</v>
          </cell>
          <cell r="AU437" t="str">
            <v>与简雍一起上阵，攻击提高12%</v>
          </cell>
        </row>
        <row r="438">
          <cell r="AH438">
            <v>2041911</v>
          </cell>
          <cell r="AI438" t="str">
            <v>严法制典</v>
          </cell>
          <cell r="AJ438">
            <v>0</v>
          </cell>
          <cell r="AK438">
            <v>1</v>
          </cell>
          <cell r="AL438">
            <v>20309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1</v>
          </cell>
          <cell r="AR438">
            <v>120</v>
          </cell>
          <cell r="AS438">
            <v>0</v>
          </cell>
          <cell r="AT438">
            <v>0</v>
          </cell>
          <cell r="AU438" t="str">
            <v>与李严一起上阵，生命提高12%</v>
          </cell>
        </row>
        <row r="439">
          <cell r="AH439">
            <v>2041912</v>
          </cell>
          <cell r="AI439" t="str">
            <v>严法制典</v>
          </cell>
          <cell r="AJ439">
            <v>0</v>
          </cell>
          <cell r="AK439">
            <v>1</v>
          </cell>
          <cell r="AL439">
            <v>20419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1</v>
          </cell>
          <cell r="AR439">
            <v>120</v>
          </cell>
          <cell r="AS439">
            <v>0</v>
          </cell>
          <cell r="AT439">
            <v>0</v>
          </cell>
          <cell r="AU439" t="str">
            <v>与伊籍一起上阵，生命提高12%</v>
          </cell>
        </row>
        <row r="440">
          <cell r="AH440">
            <v>2043011</v>
          </cell>
          <cell r="AI440" t="str">
            <v>设计佯攻</v>
          </cell>
          <cell r="AJ440">
            <v>0</v>
          </cell>
          <cell r="AK440">
            <v>1</v>
          </cell>
          <cell r="AL440">
            <v>20023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2</v>
          </cell>
          <cell r="AR440">
            <v>150</v>
          </cell>
          <cell r="AS440">
            <v>0</v>
          </cell>
          <cell r="AT440">
            <v>0</v>
          </cell>
          <cell r="AU440" t="str">
            <v>与赵云一起上阵，攻击提高15%</v>
          </cell>
        </row>
        <row r="441">
          <cell r="AH441">
            <v>2043021</v>
          </cell>
          <cell r="AI441" t="str">
            <v>礼尚往来</v>
          </cell>
          <cell r="AJ441">
            <v>0</v>
          </cell>
          <cell r="AK441">
            <v>1</v>
          </cell>
          <cell r="AL441">
            <v>30023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1</v>
          </cell>
          <cell r="AR441">
            <v>150</v>
          </cell>
          <cell r="AS441">
            <v>0</v>
          </cell>
          <cell r="AT441">
            <v>0</v>
          </cell>
          <cell r="AU441" t="str">
            <v>与孙权一起上阵，生命提高15%</v>
          </cell>
        </row>
        <row r="442">
          <cell r="AH442">
            <v>2044111</v>
          </cell>
          <cell r="AI442" t="str">
            <v>相敬如宾</v>
          </cell>
          <cell r="AJ442">
            <v>0</v>
          </cell>
          <cell r="AK442">
            <v>1</v>
          </cell>
          <cell r="AL442">
            <v>20067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1</v>
          </cell>
          <cell r="AR442">
            <v>150</v>
          </cell>
          <cell r="AS442">
            <v>0</v>
          </cell>
          <cell r="AT442">
            <v>0</v>
          </cell>
          <cell r="AU442" t="str">
            <v>与刘备一起上阵，生命提高15%</v>
          </cell>
        </row>
        <row r="443">
          <cell r="AH443">
            <v>2044121</v>
          </cell>
          <cell r="AI443" t="str">
            <v>白玉美人</v>
          </cell>
          <cell r="AJ443">
            <v>0</v>
          </cell>
          <cell r="AK443">
            <v>1</v>
          </cell>
          <cell r="AL443">
            <v>30111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1</v>
          </cell>
          <cell r="AR443">
            <v>150</v>
          </cell>
          <cell r="AS443">
            <v>0</v>
          </cell>
          <cell r="AT443">
            <v>0</v>
          </cell>
          <cell r="AU443" t="str">
            <v>与孙尚香一起上阵，生命提高15%</v>
          </cell>
        </row>
        <row r="444">
          <cell r="AH444">
            <v>2044131</v>
          </cell>
          <cell r="AI444" t="str">
            <v>幸得神将</v>
          </cell>
          <cell r="AJ444">
            <v>0</v>
          </cell>
          <cell r="AK444">
            <v>1</v>
          </cell>
          <cell r="AL444">
            <v>20023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2</v>
          </cell>
          <cell r="AR444">
            <v>150</v>
          </cell>
          <cell r="AS444">
            <v>0</v>
          </cell>
          <cell r="AT444">
            <v>0</v>
          </cell>
          <cell r="AU444" t="str">
            <v>与赵云一起上阵，攻击提高15%</v>
          </cell>
        </row>
        <row r="445">
          <cell r="AH445">
            <v>2046311</v>
          </cell>
          <cell r="AI445" t="str">
            <v>巧设陷阱</v>
          </cell>
          <cell r="AJ445">
            <v>0</v>
          </cell>
          <cell r="AK445">
            <v>1</v>
          </cell>
          <cell r="AL445">
            <v>30221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2</v>
          </cell>
          <cell r="AR445">
            <v>120</v>
          </cell>
          <cell r="AS445">
            <v>0</v>
          </cell>
          <cell r="AT445">
            <v>0</v>
          </cell>
          <cell r="AU445" t="str">
            <v>与潘璋一起上阵，攻击提高12%</v>
          </cell>
        </row>
        <row r="446">
          <cell r="AH446">
            <v>2046312</v>
          </cell>
          <cell r="AI446" t="str">
            <v>巧设陷阱</v>
          </cell>
          <cell r="AJ446">
            <v>0</v>
          </cell>
          <cell r="AK446">
            <v>1</v>
          </cell>
          <cell r="AL446">
            <v>20463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2</v>
          </cell>
          <cell r="AR446">
            <v>120</v>
          </cell>
          <cell r="AS446">
            <v>0</v>
          </cell>
          <cell r="AT446">
            <v>0</v>
          </cell>
          <cell r="AU446" t="str">
            <v>与周仓一起上阵，攻击提高12%</v>
          </cell>
        </row>
        <row r="447">
          <cell r="AH447">
            <v>2047411</v>
          </cell>
          <cell r="AI447" t="str">
            <v>叔侄齐心</v>
          </cell>
          <cell r="AJ447">
            <v>0</v>
          </cell>
          <cell r="AK447">
            <v>1</v>
          </cell>
          <cell r="AL447">
            <v>40243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1</v>
          </cell>
          <cell r="AR447">
            <v>120</v>
          </cell>
          <cell r="AS447">
            <v>0</v>
          </cell>
          <cell r="AT447">
            <v>0</v>
          </cell>
          <cell r="AU447" t="str">
            <v>与马腾一起上阵，生命提高12%</v>
          </cell>
        </row>
        <row r="448">
          <cell r="AH448">
            <v>2047412</v>
          </cell>
          <cell r="AI448" t="str">
            <v>叔侄齐心</v>
          </cell>
          <cell r="AJ448">
            <v>0</v>
          </cell>
          <cell r="AK448">
            <v>1</v>
          </cell>
          <cell r="AL448">
            <v>20474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1</v>
          </cell>
          <cell r="AR448">
            <v>120</v>
          </cell>
          <cell r="AS448">
            <v>0</v>
          </cell>
          <cell r="AT448">
            <v>0</v>
          </cell>
          <cell r="AU448" t="str">
            <v>与马岱一起上阵，生命提高12%</v>
          </cell>
        </row>
        <row r="449">
          <cell r="AH449">
            <v>2047421</v>
          </cell>
          <cell r="AI449" t="str">
            <v>兄弟俊杰</v>
          </cell>
          <cell r="AJ449">
            <v>0</v>
          </cell>
          <cell r="AK449">
            <v>1</v>
          </cell>
          <cell r="AL449">
            <v>20034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2</v>
          </cell>
          <cell r="AR449">
            <v>150</v>
          </cell>
          <cell r="AS449">
            <v>0</v>
          </cell>
          <cell r="AT449">
            <v>0</v>
          </cell>
          <cell r="AU449" t="str">
            <v>与马超一起上阵，攻击提高15%</v>
          </cell>
        </row>
        <row r="450">
          <cell r="AH450">
            <v>2047431</v>
          </cell>
          <cell r="AI450" t="str">
            <v>谁敢杀我</v>
          </cell>
          <cell r="AJ450">
            <v>0</v>
          </cell>
          <cell r="AK450">
            <v>1</v>
          </cell>
          <cell r="AL450">
            <v>20056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2</v>
          </cell>
          <cell r="AR450">
            <v>150</v>
          </cell>
          <cell r="AS450">
            <v>0</v>
          </cell>
          <cell r="AT450">
            <v>0</v>
          </cell>
          <cell r="AU450" t="str">
            <v>与魏延一起上阵，攻击提高15%</v>
          </cell>
        </row>
        <row r="451">
          <cell r="AH451">
            <v>3022111</v>
          </cell>
          <cell r="AI451" t="str">
            <v>天罗地网</v>
          </cell>
          <cell r="AJ451">
            <v>0</v>
          </cell>
          <cell r="AK451">
            <v>1</v>
          </cell>
          <cell r="AL451">
            <v>30485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3</v>
          </cell>
          <cell r="AR451">
            <v>100</v>
          </cell>
          <cell r="AS451">
            <v>0</v>
          </cell>
          <cell r="AT451">
            <v>0</v>
          </cell>
          <cell r="AU451" t="str">
            <v>与马忠一起上阵，防御提高10%</v>
          </cell>
        </row>
        <row r="452">
          <cell r="AH452">
            <v>3022112</v>
          </cell>
          <cell r="AI452" t="str">
            <v>天罗地网</v>
          </cell>
          <cell r="AJ452">
            <v>0</v>
          </cell>
          <cell r="AK452">
            <v>1</v>
          </cell>
          <cell r="AL452">
            <v>30221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3</v>
          </cell>
          <cell r="AR452">
            <v>100</v>
          </cell>
          <cell r="AS452">
            <v>0</v>
          </cell>
          <cell r="AT452">
            <v>0</v>
          </cell>
          <cell r="AU452" t="str">
            <v>与潘璋一起上阵，防御提高10%</v>
          </cell>
        </row>
        <row r="453">
          <cell r="AH453">
            <v>3022121</v>
          </cell>
          <cell r="AI453" t="str">
            <v>合力截击</v>
          </cell>
          <cell r="AJ453">
            <v>0</v>
          </cell>
          <cell r="AK453">
            <v>1</v>
          </cell>
          <cell r="AL453">
            <v>30342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1</v>
          </cell>
          <cell r="AR453">
            <v>120</v>
          </cell>
          <cell r="AS453">
            <v>0</v>
          </cell>
          <cell r="AT453">
            <v>0</v>
          </cell>
          <cell r="AU453" t="str">
            <v>与朱然一起上阵，生命提高12%</v>
          </cell>
        </row>
        <row r="454">
          <cell r="AH454">
            <v>3022122</v>
          </cell>
          <cell r="AI454" t="str">
            <v>合力截击</v>
          </cell>
          <cell r="AJ454">
            <v>0</v>
          </cell>
          <cell r="AK454">
            <v>1</v>
          </cell>
          <cell r="AL454">
            <v>30221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1</v>
          </cell>
          <cell r="AR454">
            <v>120</v>
          </cell>
          <cell r="AS454">
            <v>0</v>
          </cell>
          <cell r="AT454">
            <v>0</v>
          </cell>
          <cell r="AU454" t="str">
            <v>与潘璋一起上阵，生命提高12%</v>
          </cell>
        </row>
        <row r="455">
          <cell r="AH455">
            <v>3023211</v>
          </cell>
          <cell r="AI455" t="str">
            <v>平定四郡</v>
          </cell>
          <cell r="AJ455">
            <v>0</v>
          </cell>
          <cell r="AK455">
            <v>1</v>
          </cell>
          <cell r="AL455">
            <v>30012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2</v>
          </cell>
          <cell r="AR455">
            <v>150</v>
          </cell>
          <cell r="AS455">
            <v>0</v>
          </cell>
          <cell r="AT455">
            <v>0</v>
          </cell>
          <cell r="AU455" t="str">
            <v>与孙策一起上阵，攻击提高15%</v>
          </cell>
        </row>
        <row r="456">
          <cell r="AH456">
            <v>3023221</v>
          </cell>
          <cell r="AI456" t="str">
            <v>护驾有功</v>
          </cell>
          <cell r="AJ456">
            <v>0</v>
          </cell>
          <cell r="AK456">
            <v>1</v>
          </cell>
          <cell r="AL456">
            <v>30276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1</v>
          </cell>
          <cell r="AR456">
            <v>120</v>
          </cell>
          <cell r="AS456">
            <v>0</v>
          </cell>
          <cell r="AT456">
            <v>0</v>
          </cell>
          <cell r="AU456" t="str">
            <v>与凌统一起上阵，生命提高12%</v>
          </cell>
        </row>
        <row r="457">
          <cell r="AH457">
            <v>3023222</v>
          </cell>
          <cell r="AI457" t="str">
            <v>护驾有功</v>
          </cell>
          <cell r="AJ457">
            <v>0</v>
          </cell>
          <cell r="AK457">
            <v>1</v>
          </cell>
          <cell r="AL457">
            <v>30232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1</v>
          </cell>
          <cell r="AR457">
            <v>120</v>
          </cell>
          <cell r="AS457">
            <v>0</v>
          </cell>
          <cell r="AT457">
            <v>0</v>
          </cell>
          <cell r="AU457" t="str">
            <v>与蒋钦一起上阵，生命提高12%</v>
          </cell>
        </row>
        <row r="458">
          <cell r="AH458">
            <v>3023231</v>
          </cell>
          <cell r="AI458" t="str">
            <v>据水奇兵</v>
          </cell>
          <cell r="AJ458">
            <v>0</v>
          </cell>
          <cell r="AK458">
            <v>1</v>
          </cell>
          <cell r="AL458">
            <v>30243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1</v>
          </cell>
          <cell r="AR458">
            <v>120</v>
          </cell>
          <cell r="AS458">
            <v>0</v>
          </cell>
          <cell r="AT458">
            <v>0</v>
          </cell>
          <cell r="AU458" t="str">
            <v>与丁奉一起上阵，生命提高12%</v>
          </cell>
        </row>
        <row r="459">
          <cell r="AH459">
            <v>3023232</v>
          </cell>
          <cell r="AI459" t="str">
            <v>据水奇兵</v>
          </cell>
          <cell r="AJ459">
            <v>0</v>
          </cell>
          <cell r="AK459">
            <v>1</v>
          </cell>
          <cell r="AL459">
            <v>30232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1</v>
          </cell>
          <cell r="AR459">
            <v>120</v>
          </cell>
          <cell r="AS459">
            <v>0</v>
          </cell>
          <cell r="AT459">
            <v>0</v>
          </cell>
          <cell r="AU459" t="str">
            <v>与蒋钦一起上阵，生命提高12%</v>
          </cell>
        </row>
        <row r="460">
          <cell r="AH460">
            <v>3024311</v>
          </cell>
          <cell r="AI460" t="str">
            <v>箭若流星</v>
          </cell>
          <cell r="AJ460">
            <v>0</v>
          </cell>
          <cell r="AK460">
            <v>1</v>
          </cell>
          <cell r="AL460">
            <v>30210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1</v>
          </cell>
          <cell r="AR460">
            <v>120</v>
          </cell>
          <cell r="AS460">
            <v>0</v>
          </cell>
          <cell r="AT460">
            <v>0</v>
          </cell>
          <cell r="AU460" t="str">
            <v>与韩当一起上阵，生命提高12%</v>
          </cell>
        </row>
        <row r="461">
          <cell r="AH461">
            <v>3024312</v>
          </cell>
          <cell r="AI461" t="str">
            <v>箭若流星</v>
          </cell>
          <cell r="AJ461">
            <v>0</v>
          </cell>
          <cell r="AK461">
            <v>1</v>
          </cell>
          <cell r="AL461">
            <v>30243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1</v>
          </cell>
          <cell r="AR461">
            <v>120</v>
          </cell>
          <cell r="AS461">
            <v>0</v>
          </cell>
          <cell r="AT461">
            <v>0</v>
          </cell>
          <cell r="AU461" t="str">
            <v>与丁奉一起上阵，生命提高12%</v>
          </cell>
        </row>
        <row r="462">
          <cell r="AH462">
            <v>3024321</v>
          </cell>
          <cell r="AI462" t="str">
            <v>并肩作战</v>
          </cell>
          <cell r="AJ462">
            <v>0</v>
          </cell>
          <cell r="AK462">
            <v>1</v>
          </cell>
          <cell r="AL462">
            <v>30177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2</v>
          </cell>
          <cell r="AR462">
            <v>150</v>
          </cell>
          <cell r="AS462">
            <v>0</v>
          </cell>
          <cell r="AT462">
            <v>0</v>
          </cell>
          <cell r="AU462" t="str">
            <v>与徐盛一起上阵，攻击提高15%</v>
          </cell>
        </row>
        <row r="463">
          <cell r="AH463">
            <v>3027611</v>
          </cell>
          <cell r="AI463" t="str">
            <v>武志昂扬</v>
          </cell>
          <cell r="AJ463">
            <v>0</v>
          </cell>
          <cell r="AK463">
            <v>1</v>
          </cell>
          <cell r="AL463">
            <v>30298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1</v>
          </cell>
          <cell r="AR463">
            <v>120</v>
          </cell>
          <cell r="AS463">
            <v>0</v>
          </cell>
          <cell r="AT463">
            <v>0</v>
          </cell>
          <cell r="AU463" t="str">
            <v>与朱桓一起上阵，生命提高12%</v>
          </cell>
        </row>
        <row r="464">
          <cell r="AH464">
            <v>3027612</v>
          </cell>
          <cell r="AI464" t="str">
            <v>武志昂扬</v>
          </cell>
          <cell r="AJ464">
            <v>0</v>
          </cell>
          <cell r="AK464">
            <v>1</v>
          </cell>
          <cell r="AL464">
            <v>30276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1</v>
          </cell>
          <cell r="AR464">
            <v>120</v>
          </cell>
          <cell r="AS464">
            <v>0</v>
          </cell>
          <cell r="AT464">
            <v>0</v>
          </cell>
          <cell r="AU464" t="str">
            <v>与凌统一起上阵，生命提高12%</v>
          </cell>
        </row>
        <row r="465">
          <cell r="AH465">
            <v>3027621</v>
          </cell>
          <cell r="AI465" t="str">
            <v>冲锋陷阵</v>
          </cell>
          <cell r="AJ465">
            <v>0</v>
          </cell>
          <cell r="AK465">
            <v>1</v>
          </cell>
          <cell r="AL465">
            <v>30254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2</v>
          </cell>
          <cell r="AR465">
            <v>120</v>
          </cell>
          <cell r="AS465">
            <v>0</v>
          </cell>
          <cell r="AT465">
            <v>0</v>
          </cell>
          <cell r="AU465" t="str">
            <v>与董袭一起上阵，攻击提高12%</v>
          </cell>
        </row>
        <row r="466">
          <cell r="AH466">
            <v>3027622</v>
          </cell>
          <cell r="AI466" t="str">
            <v>冲锋陷阵</v>
          </cell>
          <cell r="AJ466">
            <v>0</v>
          </cell>
          <cell r="AK466">
            <v>1</v>
          </cell>
          <cell r="AL466">
            <v>30276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2</v>
          </cell>
          <cell r="AR466">
            <v>120</v>
          </cell>
          <cell r="AS466">
            <v>0</v>
          </cell>
          <cell r="AT466">
            <v>0</v>
          </cell>
          <cell r="AU466" t="str">
            <v>与凌统一起上阵，攻击提高12%</v>
          </cell>
        </row>
        <row r="467">
          <cell r="AH467">
            <v>3029811</v>
          </cell>
          <cell r="AI467" t="str">
            <v>辅佐都督</v>
          </cell>
          <cell r="AJ467">
            <v>0</v>
          </cell>
          <cell r="AK467">
            <v>1</v>
          </cell>
          <cell r="AL467">
            <v>30331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1</v>
          </cell>
          <cell r="AR467">
            <v>120</v>
          </cell>
          <cell r="AS467">
            <v>0</v>
          </cell>
          <cell r="AT467">
            <v>0</v>
          </cell>
          <cell r="AU467" t="str">
            <v>与全琮一起上阵，生命提高12%</v>
          </cell>
        </row>
        <row r="468">
          <cell r="AH468">
            <v>3029812</v>
          </cell>
          <cell r="AI468" t="str">
            <v>辅佐都督</v>
          </cell>
          <cell r="AJ468">
            <v>0</v>
          </cell>
          <cell r="AK468">
            <v>1</v>
          </cell>
          <cell r="AL468">
            <v>30298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1</v>
          </cell>
          <cell r="AR468">
            <v>120</v>
          </cell>
          <cell r="AS468">
            <v>0</v>
          </cell>
          <cell r="AT468">
            <v>0</v>
          </cell>
          <cell r="AU468" t="str">
            <v>与朱桓一起上阵，生命提高12%</v>
          </cell>
        </row>
        <row r="469">
          <cell r="AH469">
            <v>3030911</v>
          </cell>
          <cell r="AI469" t="str">
            <v>水陆合击</v>
          </cell>
          <cell r="AJ469">
            <v>0</v>
          </cell>
          <cell r="AK469">
            <v>1</v>
          </cell>
          <cell r="AL469">
            <v>30342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2</v>
          </cell>
          <cell r="AR469">
            <v>120</v>
          </cell>
          <cell r="AS469">
            <v>0</v>
          </cell>
          <cell r="AT469">
            <v>0</v>
          </cell>
          <cell r="AU469" t="str">
            <v>与朱然一起上阵，攻击提高12%</v>
          </cell>
        </row>
        <row r="470">
          <cell r="AH470">
            <v>3030912</v>
          </cell>
          <cell r="AI470" t="str">
            <v>水陆合击</v>
          </cell>
          <cell r="AJ470">
            <v>0</v>
          </cell>
          <cell r="AK470">
            <v>1</v>
          </cell>
          <cell r="AL470">
            <v>30309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2</v>
          </cell>
          <cell r="AR470">
            <v>120</v>
          </cell>
          <cell r="AS470">
            <v>0</v>
          </cell>
          <cell r="AT470">
            <v>0</v>
          </cell>
          <cell r="AU470" t="str">
            <v>与诸葛瑾一起上阵，攻击提高12%</v>
          </cell>
        </row>
        <row r="471">
          <cell r="AH471">
            <v>3030921</v>
          </cell>
          <cell r="AI471" t="str">
            <v>父子贤臣</v>
          </cell>
          <cell r="AJ471">
            <v>0</v>
          </cell>
          <cell r="AK471">
            <v>1</v>
          </cell>
          <cell r="AL471">
            <v>30386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1</v>
          </cell>
          <cell r="AR471">
            <v>120</v>
          </cell>
          <cell r="AS471">
            <v>0</v>
          </cell>
          <cell r="AT471">
            <v>0</v>
          </cell>
          <cell r="AU471" t="str">
            <v>与诸葛恪一起上阵，生命提高12%</v>
          </cell>
        </row>
        <row r="472">
          <cell r="AH472">
            <v>3030922</v>
          </cell>
          <cell r="AI472" t="str">
            <v>父子贤臣</v>
          </cell>
          <cell r="AJ472">
            <v>0</v>
          </cell>
          <cell r="AK472">
            <v>1</v>
          </cell>
          <cell r="AL472">
            <v>30309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1</v>
          </cell>
          <cell r="AR472">
            <v>120</v>
          </cell>
          <cell r="AS472">
            <v>0</v>
          </cell>
          <cell r="AT472">
            <v>0</v>
          </cell>
          <cell r="AU472" t="str">
            <v>与诸葛瑾一起上阵，生命提高12%</v>
          </cell>
        </row>
        <row r="473">
          <cell r="AH473">
            <v>3030931</v>
          </cell>
          <cell r="AI473" t="str">
            <v>江东大贤</v>
          </cell>
          <cell r="AJ473">
            <v>0</v>
          </cell>
          <cell r="AK473">
            <v>1</v>
          </cell>
          <cell r="AL473">
            <v>30441</v>
          </cell>
          <cell r="AM473">
            <v>30474</v>
          </cell>
          <cell r="AN473">
            <v>0</v>
          </cell>
          <cell r="AO473">
            <v>0</v>
          </cell>
          <cell r="AP473">
            <v>0</v>
          </cell>
          <cell r="AQ473">
            <v>1</v>
          </cell>
          <cell r="AR473">
            <v>140</v>
          </cell>
          <cell r="AS473">
            <v>0</v>
          </cell>
          <cell r="AT473">
            <v>0</v>
          </cell>
          <cell r="AU473" t="str">
            <v>与步骘、严畯一起上阵，生命提高14%</v>
          </cell>
        </row>
        <row r="474">
          <cell r="AH474">
            <v>3030932</v>
          </cell>
          <cell r="AI474" t="str">
            <v>江东大贤</v>
          </cell>
          <cell r="AJ474">
            <v>0</v>
          </cell>
          <cell r="AK474">
            <v>1</v>
          </cell>
          <cell r="AL474">
            <v>30309</v>
          </cell>
          <cell r="AM474">
            <v>30474</v>
          </cell>
          <cell r="AN474">
            <v>0</v>
          </cell>
          <cell r="AO474">
            <v>0</v>
          </cell>
          <cell r="AP474">
            <v>0</v>
          </cell>
          <cell r="AQ474">
            <v>1</v>
          </cell>
          <cell r="AR474">
            <v>140</v>
          </cell>
          <cell r="AS474">
            <v>0</v>
          </cell>
          <cell r="AT474">
            <v>0</v>
          </cell>
          <cell r="AU474" t="str">
            <v>与诸葛瑾、严畯一起上阵，生命提高14%</v>
          </cell>
        </row>
        <row r="475">
          <cell r="AH475">
            <v>3030933</v>
          </cell>
          <cell r="AI475" t="str">
            <v>江东大贤</v>
          </cell>
          <cell r="AJ475">
            <v>0</v>
          </cell>
          <cell r="AK475">
            <v>1</v>
          </cell>
          <cell r="AL475">
            <v>30309</v>
          </cell>
          <cell r="AM475">
            <v>30441</v>
          </cell>
          <cell r="AN475">
            <v>0</v>
          </cell>
          <cell r="AO475">
            <v>0</v>
          </cell>
          <cell r="AP475">
            <v>0</v>
          </cell>
          <cell r="AQ475">
            <v>1</v>
          </cell>
          <cell r="AR475">
            <v>140</v>
          </cell>
          <cell r="AS475">
            <v>0</v>
          </cell>
          <cell r="AT475">
            <v>0</v>
          </cell>
          <cell r="AU475" t="str">
            <v>与诸葛瑾、步骘一起上阵，生命提高14%</v>
          </cell>
        </row>
        <row r="476">
          <cell r="AH476">
            <v>3032011</v>
          </cell>
          <cell r="AI476" t="str">
            <v>四方巡使</v>
          </cell>
          <cell r="AJ476">
            <v>0</v>
          </cell>
          <cell r="AK476">
            <v>1</v>
          </cell>
          <cell r="AL476">
            <v>30353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1</v>
          </cell>
          <cell r="AR476">
            <v>120</v>
          </cell>
          <cell r="AS476">
            <v>0</v>
          </cell>
          <cell r="AT476">
            <v>0</v>
          </cell>
          <cell r="AU476" t="str">
            <v>与吕范一起上阵，生命提高12%</v>
          </cell>
        </row>
        <row r="477">
          <cell r="AH477">
            <v>3032012</v>
          </cell>
          <cell r="AI477" t="str">
            <v>四方巡使</v>
          </cell>
          <cell r="AJ477">
            <v>0</v>
          </cell>
          <cell r="AK477">
            <v>1</v>
          </cell>
          <cell r="AL477">
            <v>30320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1</v>
          </cell>
          <cell r="AR477">
            <v>120</v>
          </cell>
          <cell r="AS477">
            <v>0</v>
          </cell>
          <cell r="AT477">
            <v>0</v>
          </cell>
          <cell r="AU477" t="str">
            <v>与朱治一起上阵，生命提高12%</v>
          </cell>
        </row>
        <row r="478">
          <cell r="AH478">
            <v>3032021</v>
          </cell>
          <cell r="AI478" t="str">
            <v>德高望重</v>
          </cell>
          <cell r="AJ478">
            <v>0</v>
          </cell>
          <cell r="AK478">
            <v>1</v>
          </cell>
          <cell r="AL478">
            <v>30408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1</v>
          </cell>
          <cell r="AR478">
            <v>120</v>
          </cell>
          <cell r="AS478">
            <v>0</v>
          </cell>
          <cell r="AT478">
            <v>0</v>
          </cell>
          <cell r="AU478" t="str">
            <v>与顾雍一起上阵，生命提高12%</v>
          </cell>
        </row>
        <row r="479">
          <cell r="AH479">
            <v>3032022</v>
          </cell>
          <cell r="AI479" t="str">
            <v>德高望重</v>
          </cell>
          <cell r="AJ479">
            <v>0</v>
          </cell>
          <cell r="AK479">
            <v>1</v>
          </cell>
          <cell r="AL479">
            <v>30320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1</v>
          </cell>
          <cell r="AR479">
            <v>120</v>
          </cell>
          <cell r="AS479">
            <v>0</v>
          </cell>
          <cell r="AT479">
            <v>0</v>
          </cell>
          <cell r="AU479" t="str">
            <v>与朱治一起上阵，生命提高12%</v>
          </cell>
        </row>
        <row r="480">
          <cell r="AH480">
            <v>3032031</v>
          </cell>
          <cell r="AI480" t="str">
            <v>刚毅正直</v>
          </cell>
          <cell r="AJ480">
            <v>0</v>
          </cell>
          <cell r="AK480">
            <v>1</v>
          </cell>
          <cell r="AL480">
            <v>30452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3</v>
          </cell>
          <cell r="AR480">
            <v>120</v>
          </cell>
          <cell r="AS480">
            <v>0</v>
          </cell>
          <cell r="AT480">
            <v>0</v>
          </cell>
          <cell r="AU480" t="str">
            <v>与张承一起上阵，防御提高12%</v>
          </cell>
        </row>
        <row r="481">
          <cell r="AH481">
            <v>3032032</v>
          </cell>
          <cell r="AI481" t="str">
            <v>刚毅正直</v>
          </cell>
          <cell r="AJ481">
            <v>0</v>
          </cell>
          <cell r="AK481">
            <v>1</v>
          </cell>
          <cell r="AL481">
            <v>30320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3</v>
          </cell>
          <cell r="AR481">
            <v>120</v>
          </cell>
          <cell r="AS481">
            <v>0</v>
          </cell>
          <cell r="AT481">
            <v>0</v>
          </cell>
          <cell r="AU481" t="str">
            <v>与朱治一起上阵，防御提高12%</v>
          </cell>
        </row>
        <row r="482">
          <cell r="AH482">
            <v>3033111</v>
          </cell>
          <cell r="AI482" t="str">
            <v>轻舟突袭</v>
          </cell>
          <cell r="AJ482">
            <v>0</v>
          </cell>
          <cell r="AK482">
            <v>1</v>
          </cell>
          <cell r="AL482">
            <v>30287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2</v>
          </cell>
          <cell r="AR482">
            <v>120</v>
          </cell>
          <cell r="AS482">
            <v>0</v>
          </cell>
          <cell r="AT482">
            <v>0</v>
          </cell>
          <cell r="AU482" t="str">
            <v>与凌操一起上阵，攻击提高12%</v>
          </cell>
        </row>
        <row r="483">
          <cell r="AH483">
            <v>3033112</v>
          </cell>
          <cell r="AI483" t="str">
            <v>轻舟突袭</v>
          </cell>
          <cell r="AJ483">
            <v>0</v>
          </cell>
          <cell r="AK483">
            <v>1</v>
          </cell>
          <cell r="AL483">
            <v>30331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2</v>
          </cell>
          <cell r="AR483">
            <v>120</v>
          </cell>
          <cell r="AS483">
            <v>0</v>
          </cell>
          <cell r="AT483">
            <v>0</v>
          </cell>
          <cell r="AU483" t="str">
            <v>与全琮一起上阵，攻击提高12%</v>
          </cell>
        </row>
        <row r="484">
          <cell r="AH484">
            <v>3034211</v>
          </cell>
          <cell r="AI484" t="str">
            <v>江南先锋</v>
          </cell>
          <cell r="AJ484">
            <v>0</v>
          </cell>
          <cell r="AK484">
            <v>1</v>
          </cell>
          <cell r="AL484">
            <v>30353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2</v>
          </cell>
          <cell r="AR484">
            <v>120</v>
          </cell>
          <cell r="AS484">
            <v>0</v>
          </cell>
          <cell r="AT484">
            <v>0</v>
          </cell>
          <cell r="AU484" t="str">
            <v>与吕范一起上阵，攻击提高12%</v>
          </cell>
        </row>
        <row r="485">
          <cell r="AH485">
            <v>3034212</v>
          </cell>
          <cell r="AI485" t="str">
            <v>江南先锋</v>
          </cell>
          <cell r="AJ485">
            <v>0</v>
          </cell>
          <cell r="AK485">
            <v>1</v>
          </cell>
          <cell r="AL485">
            <v>30342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2</v>
          </cell>
          <cell r="AR485">
            <v>120</v>
          </cell>
          <cell r="AS485">
            <v>0</v>
          </cell>
          <cell r="AT485">
            <v>0</v>
          </cell>
          <cell r="AU485" t="str">
            <v>与朱然一起上阵，攻击提高12%</v>
          </cell>
        </row>
        <row r="486">
          <cell r="AH486">
            <v>3035311</v>
          </cell>
          <cell r="AI486" t="str">
            <v>求雨之术</v>
          </cell>
          <cell r="AJ486">
            <v>0</v>
          </cell>
          <cell r="AK486">
            <v>1</v>
          </cell>
          <cell r="AL486">
            <v>40056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1</v>
          </cell>
          <cell r="AR486">
            <v>150</v>
          </cell>
          <cell r="AS486">
            <v>0</v>
          </cell>
          <cell r="AT486">
            <v>0</v>
          </cell>
          <cell r="AU486" t="str">
            <v>与于吉一起上阵，生命提高15%</v>
          </cell>
        </row>
        <row r="487">
          <cell r="AH487">
            <v>3037511</v>
          </cell>
          <cell r="AI487" t="str">
            <v>学识渊博</v>
          </cell>
          <cell r="AJ487">
            <v>0</v>
          </cell>
          <cell r="AK487">
            <v>1</v>
          </cell>
          <cell r="AL487">
            <v>30463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2</v>
          </cell>
          <cell r="AR487">
            <v>120</v>
          </cell>
          <cell r="AS487">
            <v>0</v>
          </cell>
          <cell r="AT487">
            <v>0</v>
          </cell>
          <cell r="AU487" t="str">
            <v>与阚泽一起上阵，攻击提高12%</v>
          </cell>
        </row>
        <row r="488">
          <cell r="AH488">
            <v>3037512</v>
          </cell>
          <cell r="AI488" t="str">
            <v>学识渊博</v>
          </cell>
          <cell r="AJ488">
            <v>0</v>
          </cell>
          <cell r="AK488">
            <v>1</v>
          </cell>
          <cell r="AL488">
            <v>30375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2</v>
          </cell>
          <cell r="AR488">
            <v>120</v>
          </cell>
          <cell r="AS488">
            <v>0</v>
          </cell>
          <cell r="AT488">
            <v>0</v>
          </cell>
          <cell r="AU488" t="str">
            <v>与陆绩一起上阵，攻击提高12%</v>
          </cell>
        </row>
        <row r="489">
          <cell r="AH489">
            <v>3037521</v>
          </cell>
          <cell r="AI489" t="str">
            <v>自知之明</v>
          </cell>
          <cell r="AJ489">
            <v>0</v>
          </cell>
          <cell r="AK489">
            <v>1</v>
          </cell>
          <cell r="AL489">
            <v>30419</v>
          </cell>
          <cell r="AM489">
            <v>30474</v>
          </cell>
          <cell r="AN489">
            <v>0</v>
          </cell>
          <cell r="AO489">
            <v>0</v>
          </cell>
          <cell r="AP489">
            <v>0</v>
          </cell>
          <cell r="AQ489">
            <v>1</v>
          </cell>
          <cell r="AR489">
            <v>140</v>
          </cell>
          <cell r="AS489">
            <v>0</v>
          </cell>
          <cell r="AT489">
            <v>0</v>
          </cell>
          <cell r="AU489" t="str">
            <v>与孙静、严畯一起上阵，生命提高14%</v>
          </cell>
        </row>
        <row r="490">
          <cell r="AH490">
            <v>3037522</v>
          </cell>
          <cell r="AI490" t="str">
            <v>自知之明</v>
          </cell>
          <cell r="AJ490">
            <v>0</v>
          </cell>
          <cell r="AK490">
            <v>1</v>
          </cell>
          <cell r="AL490">
            <v>30375</v>
          </cell>
          <cell r="AM490">
            <v>30474</v>
          </cell>
          <cell r="AN490">
            <v>0</v>
          </cell>
          <cell r="AO490">
            <v>0</v>
          </cell>
          <cell r="AP490">
            <v>0</v>
          </cell>
          <cell r="AQ490">
            <v>1</v>
          </cell>
          <cell r="AR490">
            <v>140</v>
          </cell>
          <cell r="AS490">
            <v>0</v>
          </cell>
          <cell r="AT490">
            <v>0</v>
          </cell>
          <cell r="AU490" t="str">
            <v>与陆绩、严畯一起上阵，生命提高14%</v>
          </cell>
        </row>
        <row r="491">
          <cell r="AH491">
            <v>3037523</v>
          </cell>
          <cell r="AI491" t="str">
            <v>自知之明</v>
          </cell>
          <cell r="AJ491">
            <v>0</v>
          </cell>
          <cell r="AK491">
            <v>1</v>
          </cell>
          <cell r="AL491">
            <v>30375</v>
          </cell>
          <cell r="AM491">
            <v>30419</v>
          </cell>
          <cell r="AN491">
            <v>0</v>
          </cell>
          <cell r="AO491">
            <v>0</v>
          </cell>
          <cell r="AP491">
            <v>0</v>
          </cell>
          <cell r="AQ491">
            <v>1</v>
          </cell>
          <cell r="AR491">
            <v>140</v>
          </cell>
          <cell r="AS491">
            <v>0</v>
          </cell>
          <cell r="AT491">
            <v>0</v>
          </cell>
          <cell r="AU491" t="str">
            <v>与陆绩、孙静一起上阵，生命提高14%</v>
          </cell>
        </row>
        <row r="492">
          <cell r="AH492">
            <v>3037531</v>
          </cell>
          <cell r="AI492" t="str">
            <v>孝道为先</v>
          </cell>
          <cell r="AJ492">
            <v>0</v>
          </cell>
          <cell r="AK492">
            <v>1</v>
          </cell>
          <cell r="AL492">
            <v>20155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1</v>
          </cell>
          <cell r="AR492">
            <v>150</v>
          </cell>
          <cell r="AS492">
            <v>0</v>
          </cell>
          <cell r="AT492">
            <v>0</v>
          </cell>
          <cell r="AU492" t="str">
            <v>与徐庶一起上阵，生命提高15%</v>
          </cell>
        </row>
        <row r="493">
          <cell r="AH493">
            <v>3039711</v>
          </cell>
          <cell r="AI493" t="str">
            <v>姐妹相随</v>
          </cell>
          <cell r="AJ493">
            <v>0</v>
          </cell>
          <cell r="AK493">
            <v>1</v>
          </cell>
          <cell r="AL493">
            <v>30001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2</v>
          </cell>
          <cell r="AR493">
            <v>160</v>
          </cell>
          <cell r="AS493">
            <v>0</v>
          </cell>
          <cell r="AT493">
            <v>0</v>
          </cell>
          <cell r="AU493" t="str">
            <v>与孙坚一起上阵，攻击提高16%</v>
          </cell>
        </row>
        <row r="494">
          <cell r="AH494">
            <v>3039721</v>
          </cell>
          <cell r="AI494" t="str">
            <v>爱女心切</v>
          </cell>
          <cell r="AJ494">
            <v>0</v>
          </cell>
          <cell r="AK494">
            <v>1</v>
          </cell>
          <cell r="AL494">
            <v>30111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1</v>
          </cell>
          <cell r="AR494">
            <v>150</v>
          </cell>
          <cell r="AS494">
            <v>0</v>
          </cell>
          <cell r="AT494">
            <v>0</v>
          </cell>
          <cell r="AU494" t="str">
            <v>与孙尚香一起上阵，生命提高15%</v>
          </cell>
        </row>
        <row r="495">
          <cell r="AH495">
            <v>3039731</v>
          </cell>
          <cell r="AI495" t="str">
            <v>顺眼女婿</v>
          </cell>
          <cell r="AJ495">
            <v>0</v>
          </cell>
          <cell r="AK495">
            <v>1</v>
          </cell>
          <cell r="AL495">
            <v>20067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1</v>
          </cell>
          <cell r="AR495">
            <v>150</v>
          </cell>
          <cell r="AS495">
            <v>0</v>
          </cell>
          <cell r="AT495">
            <v>0</v>
          </cell>
          <cell r="AU495" t="str">
            <v>与刘备一起上阵，生命提高15%</v>
          </cell>
        </row>
        <row r="496">
          <cell r="AH496">
            <v>3040811</v>
          </cell>
          <cell r="AI496" t="str">
            <v>宅心仁厚</v>
          </cell>
          <cell r="AJ496">
            <v>0</v>
          </cell>
          <cell r="AK496">
            <v>1</v>
          </cell>
          <cell r="AL496">
            <v>30078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1</v>
          </cell>
          <cell r="AR496">
            <v>150</v>
          </cell>
          <cell r="AS496">
            <v>0</v>
          </cell>
          <cell r="AT496">
            <v>0</v>
          </cell>
          <cell r="AU496" t="str">
            <v>与陆逊一起上阵，生命提高15%</v>
          </cell>
        </row>
        <row r="497">
          <cell r="AH497">
            <v>3040821</v>
          </cell>
          <cell r="AI497" t="str">
            <v>辅国良相</v>
          </cell>
          <cell r="AJ497">
            <v>0</v>
          </cell>
          <cell r="AK497">
            <v>1</v>
          </cell>
          <cell r="AL497">
            <v>30441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2</v>
          </cell>
          <cell r="AR497">
            <v>120</v>
          </cell>
          <cell r="AS497">
            <v>0</v>
          </cell>
          <cell r="AT497">
            <v>0</v>
          </cell>
          <cell r="AU497" t="str">
            <v>与步骘一起上阵，攻击提高12%</v>
          </cell>
        </row>
        <row r="498">
          <cell r="AH498">
            <v>3040822</v>
          </cell>
          <cell r="AI498" t="str">
            <v>辅国良相</v>
          </cell>
          <cell r="AJ498">
            <v>0</v>
          </cell>
          <cell r="AK498">
            <v>1</v>
          </cell>
          <cell r="AL498">
            <v>30408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2</v>
          </cell>
          <cell r="AR498">
            <v>120</v>
          </cell>
          <cell r="AS498">
            <v>0</v>
          </cell>
          <cell r="AT498">
            <v>0</v>
          </cell>
          <cell r="AU498" t="str">
            <v>与顾雍一起上阵，攻击提高12%</v>
          </cell>
        </row>
        <row r="499">
          <cell r="AH499">
            <v>3041911</v>
          </cell>
          <cell r="AI499" t="str">
            <v>攻其不备</v>
          </cell>
          <cell r="AJ499">
            <v>0</v>
          </cell>
          <cell r="AK499">
            <v>1</v>
          </cell>
          <cell r="AL499">
            <v>10364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2</v>
          </cell>
          <cell r="AR499">
            <v>120</v>
          </cell>
          <cell r="AS499">
            <v>0</v>
          </cell>
          <cell r="AT499">
            <v>0</v>
          </cell>
          <cell r="AU499" t="str">
            <v>与王朗一起上阵，攻击提高12%</v>
          </cell>
        </row>
        <row r="500">
          <cell r="AH500">
            <v>3041921</v>
          </cell>
          <cell r="AI500" t="str">
            <v>讨伐山越</v>
          </cell>
          <cell r="AJ500">
            <v>0</v>
          </cell>
          <cell r="AK500">
            <v>1</v>
          </cell>
          <cell r="AL500">
            <v>30452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2</v>
          </cell>
          <cell r="AR500">
            <v>120</v>
          </cell>
          <cell r="AS500">
            <v>0</v>
          </cell>
          <cell r="AT500">
            <v>0</v>
          </cell>
          <cell r="AU500" t="str">
            <v>与张承一起上阵，攻击提高12%</v>
          </cell>
        </row>
        <row r="501">
          <cell r="AH501">
            <v>3041922</v>
          </cell>
          <cell r="AI501" t="str">
            <v>讨伐山越</v>
          </cell>
          <cell r="AJ501">
            <v>0</v>
          </cell>
          <cell r="AK501">
            <v>1</v>
          </cell>
          <cell r="AL501">
            <v>30419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2</v>
          </cell>
          <cell r="AR501">
            <v>120</v>
          </cell>
          <cell r="AS501">
            <v>0</v>
          </cell>
          <cell r="AT501">
            <v>0</v>
          </cell>
          <cell r="AU501" t="str">
            <v>与孙静一起上阵，攻击提高12%</v>
          </cell>
        </row>
        <row r="502">
          <cell r="AH502">
            <v>3044111</v>
          </cell>
          <cell r="AI502" t="str">
            <v>多虑忧国</v>
          </cell>
          <cell r="AJ502">
            <v>0</v>
          </cell>
          <cell r="AK502">
            <v>1</v>
          </cell>
          <cell r="AL502">
            <v>30188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1</v>
          </cell>
          <cell r="AR502">
            <v>150</v>
          </cell>
          <cell r="AS502">
            <v>0</v>
          </cell>
          <cell r="AT502">
            <v>0</v>
          </cell>
          <cell r="AU502" t="str">
            <v>与张昭一起上阵，生命提高15%</v>
          </cell>
        </row>
        <row r="503">
          <cell r="AH503">
            <v>3045211</v>
          </cell>
          <cell r="AI503" t="str">
            <v>挥师北征</v>
          </cell>
          <cell r="AJ503">
            <v>0</v>
          </cell>
          <cell r="AK503">
            <v>1</v>
          </cell>
          <cell r="AL503">
            <v>30430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2</v>
          </cell>
          <cell r="AR503">
            <v>120</v>
          </cell>
          <cell r="AS503">
            <v>0</v>
          </cell>
          <cell r="AT503">
            <v>0</v>
          </cell>
          <cell r="AU503" t="str">
            <v>与孙韶一起上阵，攻击提高12%</v>
          </cell>
        </row>
        <row r="504">
          <cell r="AH504">
            <v>3045212</v>
          </cell>
          <cell r="AI504" t="str">
            <v>挥师北征</v>
          </cell>
          <cell r="AJ504">
            <v>0</v>
          </cell>
          <cell r="AK504">
            <v>1</v>
          </cell>
          <cell r="AL504">
            <v>30452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2</v>
          </cell>
          <cell r="AR504">
            <v>120</v>
          </cell>
          <cell r="AS504">
            <v>0</v>
          </cell>
          <cell r="AT504">
            <v>0</v>
          </cell>
          <cell r="AU504" t="str">
            <v>与张承一起上阵，攻击提高12%</v>
          </cell>
        </row>
        <row r="505">
          <cell r="AH505">
            <v>3047411</v>
          </cell>
          <cell r="AI505" t="str">
            <v>出使西蜀</v>
          </cell>
          <cell r="AJ505">
            <v>0</v>
          </cell>
          <cell r="AK505">
            <v>1</v>
          </cell>
          <cell r="AL505">
            <v>20078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2</v>
          </cell>
          <cell r="AR505">
            <v>160</v>
          </cell>
          <cell r="AS505">
            <v>0</v>
          </cell>
          <cell r="AT505">
            <v>0</v>
          </cell>
          <cell r="AU505" t="str">
            <v>与诸葛亮一起上阵，攻击提高16%</v>
          </cell>
        </row>
        <row r="506">
          <cell r="AH506">
            <v>4019911</v>
          </cell>
          <cell r="AI506" t="str">
            <v>助纣为虐</v>
          </cell>
          <cell r="AJ506">
            <v>0</v>
          </cell>
          <cell r="AK506">
            <v>1</v>
          </cell>
          <cell r="AL506">
            <v>40144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2</v>
          </cell>
          <cell r="AR506">
            <v>150</v>
          </cell>
          <cell r="AS506">
            <v>0</v>
          </cell>
          <cell r="AT506">
            <v>0</v>
          </cell>
          <cell r="AU506" t="str">
            <v>与董卓一起上阵，攻击提高15%</v>
          </cell>
        </row>
        <row r="507">
          <cell r="AH507">
            <v>4019921</v>
          </cell>
          <cell r="AI507" t="str">
            <v>机关算尽</v>
          </cell>
          <cell r="AJ507">
            <v>0</v>
          </cell>
          <cell r="AK507">
            <v>1</v>
          </cell>
          <cell r="AL507">
            <v>40309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2</v>
          </cell>
          <cell r="AR507">
            <v>120</v>
          </cell>
          <cell r="AS507">
            <v>0</v>
          </cell>
          <cell r="AT507">
            <v>0</v>
          </cell>
          <cell r="AU507" t="str">
            <v>与王允一起上阵，攻击提高12%</v>
          </cell>
        </row>
        <row r="508">
          <cell r="AH508">
            <v>4019922</v>
          </cell>
          <cell r="AI508" t="str">
            <v>机关算尽</v>
          </cell>
          <cell r="AJ508">
            <v>0</v>
          </cell>
          <cell r="AK508">
            <v>1</v>
          </cell>
          <cell r="AL508">
            <v>40199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2</v>
          </cell>
          <cell r="AR508">
            <v>120</v>
          </cell>
          <cell r="AS508">
            <v>0</v>
          </cell>
          <cell r="AT508">
            <v>0</v>
          </cell>
          <cell r="AU508" t="str">
            <v>与李儒一起上阵，攻击提高12%</v>
          </cell>
        </row>
        <row r="509">
          <cell r="AH509">
            <v>4021011</v>
          </cell>
          <cell r="AI509" t="str">
            <v>大破黄巾</v>
          </cell>
          <cell r="AJ509">
            <v>0</v>
          </cell>
          <cell r="AK509">
            <v>1</v>
          </cell>
          <cell r="AL509">
            <v>40276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2</v>
          </cell>
          <cell r="AR509">
            <v>120</v>
          </cell>
          <cell r="AS509">
            <v>0</v>
          </cell>
          <cell r="AT509">
            <v>0</v>
          </cell>
          <cell r="AU509" t="str">
            <v>与张梁一起上阵，攻击提高12%</v>
          </cell>
        </row>
        <row r="510">
          <cell r="AH510">
            <v>4021012</v>
          </cell>
          <cell r="AI510" t="str">
            <v>大破黄巾</v>
          </cell>
          <cell r="AJ510">
            <v>0</v>
          </cell>
          <cell r="AK510">
            <v>1</v>
          </cell>
          <cell r="AL510">
            <v>40210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2</v>
          </cell>
          <cell r="AR510">
            <v>120</v>
          </cell>
          <cell r="AS510">
            <v>0</v>
          </cell>
          <cell r="AT510">
            <v>0</v>
          </cell>
          <cell r="AU510" t="str">
            <v>与皇甫嵩一起上阵，攻击提高12%</v>
          </cell>
        </row>
        <row r="511">
          <cell r="AH511">
            <v>4021021</v>
          </cell>
          <cell r="AI511" t="str">
            <v>朝廷倚重</v>
          </cell>
          <cell r="AJ511">
            <v>0</v>
          </cell>
          <cell r="AK511">
            <v>1</v>
          </cell>
          <cell r="AL511">
            <v>40254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3</v>
          </cell>
          <cell r="AR511">
            <v>120</v>
          </cell>
          <cell r="AS511">
            <v>0</v>
          </cell>
          <cell r="AT511">
            <v>0</v>
          </cell>
          <cell r="AU511" t="str">
            <v>与丁原一起上阵，防御提高12%</v>
          </cell>
        </row>
        <row r="512">
          <cell r="AH512">
            <v>4021022</v>
          </cell>
          <cell r="AI512" t="str">
            <v>朝廷倚重</v>
          </cell>
          <cell r="AJ512">
            <v>0</v>
          </cell>
          <cell r="AK512">
            <v>1</v>
          </cell>
          <cell r="AL512">
            <v>40210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3</v>
          </cell>
          <cell r="AR512">
            <v>120</v>
          </cell>
          <cell r="AS512">
            <v>0</v>
          </cell>
          <cell r="AT512">
            <v>0</v>
          </cell>
          <cell r="AU512" t="str">
            <v>与皇甫嵩一起上阵，防御提高12%</v>
          </cell>
        </row>
        <row r="513">
          <cell r="AH513">
            <v>4021031</v>
          </cell>
          <cell r="AI513" t="str">
            <v>汉室脊梁</v>
          </cell>
          <cell r="AJ513">
            <v>0</v>
          </cell>
          <cell r="AK513">
            <v>1</v>
          </cell>
          <cell r="AL513">
            <v>40133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1</v>
          </cell>
          <cell r="AR513">
            <v>150</v>
          </cell>
          <cell r="AS513">
            <v>0</v>
          </cell>
          <cell r="AT513">
            <v>0</v>
          </cell>
          <cell r="AU513" t="str">
            <v>与卢植一起上阵，生命提高15%</v>
          </cell>
        </row>
        <row r="514">
          <cell r="AH514">
            <v>4022111</v>
          </cell>
          <cell r="AI514" t="str">
            <v>联合抗曹</v>
          </cell>
          <cell r="AJ514">
            <v>0</v>
          </cell>
          <cell r="AK514">
            <v>1</v>
          </cell>
          <cell r="AL514">
            <v>40232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2</v>
          </cell>
          <cell r="AR514">
            <v>120</v>
          </cell>
          <cell r="AS514">
            <v>0</v>
          </cell>
          <cell r="AT514">
            <v>0</v>
          </cell>
          <cell r="AU514" t="str">
            <v>与张绣一起上阵，攻击提高12%</v>
          </cell>
        </row>
        <row r="515">
          <cell r="AH515">
            <v>4022112</v>
          </cell>
          <cell r="AI515" t="str">
            <v>联合抗曹</v>
          </cell>
          <cell r="AJ515">
            <v>0</v>
          </cell>
          <cell r="AK515">
            <v>1</v>
          </cell>
          <cell r="AL515">
            <v>40221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2</v>
          </cell>
          <cell r="AR515">
            <v>120</v>
          </cell>
          <cell r="AS515">
            <v>0</v>
          </cell>
          <cell r="AT515">
            <v>0</v>
          </cell>
          <cell r="AU515" t="str">
            <v>与刘表一起上阵，攻击提高12%</v>
          </cell>
        </row>
        <row r="516">
          <cell r="AH516">
            <v>4022121</v>
          </cell>
          <cell r="AI516" t="str">
            <v>素有德政</v>
          </cell>
          <cell r="AJ516">
            <v>0</v>
          </cell>
          <cell r="AK516">
            <v>1</v>
          </cell>
          <cell r="AL516">
            <v>40430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1</v>
          </cell>
          <cell r="AR516">
            <v>120</v>
          </cell>
          <cell r="AS516">
            <v>0</v>
          </cell>
          <cell r="AT516">
            <v>0</v>
          </cell>
          <cell r="AU516" t="str">
            <v>与孔融一起上阵，生命提高12%</v>
          </cell>
        </row>
        <row r="517">
          <cell r="AH517">
            <v>4022122</v>
          </cell>
          <cell r="AI517" t="str">
            <v>素有德政</v>
          </cell>
          <cell r="AJ517">
            <v>0</v>
          </cell>
          <cell r="AK517">
            <v>1</v>
          </cell>
          <cell r="AL517">
            <v>40221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1</v>
          </cell>
          <cell r="AR517">
            <v>120</v>
          </cell>
          <cell r="AS517">
            <v>0</v>
          </cell>
          <cell r="AT517">
            <v>0</v>
          </cell>
          <cell r="AU517" t="str">
            <v>与刘表一起上阵，生命提高12%</v>
          </cell>
        </row>
        <row r="518">
          <cell r="AH518">
            <v>4023211</v>
          </cell>
          <cell r="AI518" t="str">
            <v>巧计连番</v>
          </cell>
          <cell r="AJ518">
            <v>0</v>
          </cell>
          <cell r="AK518">
            <v>1</v>
          </cell>
          <cell r="AL518">
            <v>10089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1</v>
          </cell>
          <cell r="AR518">
            <v>150</v>
          </cell>
          <cell r="AS518">
            <v>0</v>
          </cell>
          <cell r="AT518">
            <v>0</v>
          </cell>
          <cell r="AU518" t="str">
            <v>与贾诩一起上阵，生命提高15%</v>
          </cell>
        </row>
        <row r="519">
          <cell r="AH519">
            <v>4023221</v>
          </cell>
          <cell r="AI519" t="str">
            <v>枪王之争</v>
          </cell>
          <cell r="AJ519">
            <v>0</v>
          </cell>
          <cell r="AK519">
            <v>1</v>
          </cell>
          <cell r="AL519">
            <v>20023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2</v>
          </cell>
          <cell r="AR519">
            <v>150</v>
          </cell>
          <cell r="AS519">
            <v>0</v>
          </cell>
          <cell r="AT519">
            <v>0</v>
          </cell>
          <cell r="AU519" t="str">
            <v>与赵云一起上阵，攻击提高15%</v>
          </cell>
        </row>
        <row r="520">
          <cell r="AH520">
            <v>4024311</v>
          </cell>
          <cell r="AI520" t="str">
            <v>南北双雄</v>
          </cell>
          <cell r="AJ520">
            <v>0</v>
          </cell>
          <cell r="AK520">
            <v>1</v>
          </cell>
          <cell r="AL520">
            <v>40364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2</v>
          </cell>
          <cell r="AR520">
            <v>120</v>
          </cell>
          <cell r="AS520">
            <v>0</v>
          </cell>
          <cell r="AT520">
            <v>0</v>
          </cell>
          <cell r="AU520" t="str">
            <v>与张鲁一起上阵，攻击提高12%</v>
          </cell>
        </row>
        <row r="521">
          <cell r="AH521">
            <v>4024312</v>
          </cell>
          <cell r="AI521" t="str">
            <v>南北双雄</v>
          </cell>
          <cell r="AJ521">
            <v>0</v>
          </cell>
          <cell r="AK521">
            <v>1</v>
          </cell>
          <cell r="AL521">
            <v>40243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2</v>
          </cell>
          <cell r="AR521">
            <v>120</v>
          </cell>
          <cell r="AS521">
            <v>0</v>
          </cell>
          <cell r="AT521">
            <v>0</v>
          </cell>
          <cell r="AU521" t="str">
            <v>与马腾一起上阵，攻击提高12%</v>
          </cell>
        </row>
        <row r="522">
          <cell r="AH522">
            <v>4024321</v>
          </cell>
          <cell r="AI522" t="str">
            <v>西凉豪杰</v>
          </cell>
          <cell r="AJ522">
            <v>0</v>
          </cell>
          <cell r="AK522">
            <v>1</v>
          </cell>
          <cell r="AL522">
            <v>40441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1</v>
          </cell>
          <cell r="AR522">
            <v>120</v>
          </cell>
          <cell r="AS522">
            <v>0</v>
          </cell>
          <cell r="AT522">
            <v>0</v>
          </cell>
          <cell r="AU522" t="str">
            <v>与韩遂一起上阵，生命提高12%</v>
          </cell>
        </row>
        <row r="523">
          <cell r="AH523">
            <v>4024322</v>
          </cell>
          <cell r="AI523" t="str">
            <v>西凉豪杰</v>
          </cell>
          <cell r="AJ523">
            <v>0</v>
          </cell>
          <cell r="AK523">
            <v>1</v>
          </cell>
          <cell r="AL523">
            <v>40243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1</v>
          </cell>
          <cell r="AR523">
            <v>120</v>
          </cell>
          <cell r="AS523">
            <v>0</v>
          </cell>
          <cell r="AT523">
            <v>0</v>
          </cell>
          <cell r="AU523" t="str">
            <v>与马腾一起上阵，生命提高12%</v>
          </cell>
        </row>
        <row r="524">
          <cell r="AH524">
            <v>4025411</v>
          </cell>
          <cell r="AI524" t="str">
            <v>我儿威武</v>
          </cell>
          <cell r="AJ524">
            <v>0</v>
          </cell>
          <cell r="AK524">
            <v>1</v>
          </cell>
          <cell r="AL524">
            <v>40001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2</v>
          </cell>
          <cell r="AR524">
            <v>160</v>
          </cell>
          <cell r="AS524">
            <v>0</v>
          </cell>
          <cell r="AT524">
            <v>0</v>
          </cell>
          <cell r="AU524" t="str">
            <v>与吕布一起上阵，攻击提高16%</v>
          </cell>
        </row>
        <row r="525">
          <cell r="AH525">
            <v>4025421</v>
          </cell>
          <cell r="AI525" t="str">
            <v>良机易逝</v>
          </cell>
          <cell r="AJ525">
            <v>0</v>
          </cell>
          <cell r="AK525">
            <v>1</v>
          </cell>
          <cell r="AL525">
            <v>40474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1</v>
          </cell>
          <cell r="AR525">
            <v>100</v>
          </cell>
          <cell r="AS525">
            <v>0</v>
          </cell>
          <cell r="AT525">
            <v>0</v>
          </cell>
          <cell r="AU525" t="str">
            <v>与何进一起上阵，生命提高10%</v>
          </cell>
        </row>
        <row r="526">
          <cell r="AH526">
            <v>4025422</v>
          </cell>
          <cell r="AI526" t="str">
            <v>良机易逝</v>
          </cell>
          <cell r="AJ526">
            <v>0</v>
          </cell>
          <cell r="AK526">
            <v>1</v>
          </cell>
          <cell r="AL526">
            <v>40254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1</v>
          </cell>
          <cell r="AR526">
            <v>100</v>
          </cell>
          <cell r="AS526">
            <v>0</v>
          </cell>
          <cell r="AT526">
            <v>0</v>
          </cell>
          <cell r="AU526" t="str">
            <v>与丁原一起上阵，生命提高10%</v>
          </cell>
        </row>
        <row r="527">
          <cell r="AH527">
            <v>4026511</v>
          </cell>
          <cell r="AI527" t="str">
            <v>替天行道</v>
          </cell>
          <cell r="AJ527">
            <v>0</v>
          </cell>
          <cell r="AK527">
            <v>1</v>
          </cell>
          <cell r="AL527">
            <v>40188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1</v>
          </cell>
          <cell r="AR527">
            <v>150</v>
          </cell>
          <cell r="AS527">
            <v>0</v>
          </cell>
          <cell r="AT527">
            <v>0</v>
          </cell>
          <cell r="AU527" t="str">
            <v>与张角一起上阵，生命提高15%</v>
          </cell>
        </row>
        <row r="528">
          <cell r="AH528">
            <v>4026521</v>
          </cell>
          <cell r="AI528" t="str">
            <v>黄巾遗志</v>
          </cell>
          <cell r="AJ528">
            <v>0</v>
          </cell>
          <cell r="AK528">
            <v>1</v>
          </cell>
          <cell r="AL528">
            <v>40276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1</v>
          </cell>
          <cell r="AR528">
            <v>120</v>
          </cell>
          <cell r="AS528">
            <v>0</v>
          </cell>
          <cell r="AT528">
            <v>0</v>
          </cell>
          <cell r="AU528" t="str">
            <v>与张梁一起上阵，生命提高12%</v>
          </cell>
        </row>
        <row r="529">
          <cell r="AH529">
            <v>4026522</v>
          </cell>
          <cell r="AI529" t="str">
            <v>黄巾遗志</v>
          </cell>
          <cell r="AJ529">
            <v>0</v>
          </cell>
          <cell r="AK529">
            <v>1</v>
          </cell>
          <cell r="AL529">
            <v>40265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1</v>
          </cell>
          <cell r="AR529">
            <v>120</v>
          </cell>
          <cell r="AS529">
            <v>0</v>
          </cell>
          <cell r="AT529">
            <v>0</v>
          </cell>
          <cell r="AU529" t="str">
            <v>与张宝一起上阵，生命提高12%</v>
          </cell>
        </row>
        <row r="530">
          <cell r="AH530">
            <v>4026531</v>
          </cell>
          <cell r="AI530" t="str">
            <v>看我妖术</v>
          </cell>
          <cell r="AJ530">
            <v>0</v>
          </cell>
          <cell r="AK530">
            <v>1</v>
          </cell>
          <cell r="AL530">
            <v>20067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2</v>
          </cell>
          <cell r="AR530">
            <v>150</v>
          </cell>
          <cell r="AS530">
            <v>0</v>
          </cell>
          <cell r="AT530">
            <v>0</v>
          </cell>
          <cell r="AU530" t="str">
            <v>与刘备一起上阵，攻击提高15%</v>
          </cell>
        </row>
        <row r="531">
          <cell r="AH531">
            <v>4027611</v>
          </cell>
          <cell r="AI531" t="str">
            <v>各自为战</v>
          </cell>
          <cell r="AJ531">
            <v>0</v>
          </cell>
          <cell r="AK531">
            <v>1</v>
          </cell>
          <cell r="AL531">
            <v>40320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2</v>
          </cell>
          <cell r="AR531">
            <v>120</v>
          </cell>
          <cell r="AS531">
            <v>0</v>
          </cell>
          <cell r="AT531">
            <v>0</v>
          </cell>
          <cell r="AU531" t="str">
            <v>与张燕一起上阵，攻击提高12%</v>
          </cell>
        </row>
        <row r="532">
          <cell r="AH532">
            <v>4027612</v>
          </cell>
          <cell r="AI532" t="str">
            <v>各自为战</v>
          </cell>
          <cell r="AJ532">
            <v>0</v>
          </cell>
          <cell r="AK532">
            <v>1</v>
          </cell>
          <cell r="AL532">
            <v>40276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2</v>
          </cell>
          <cell r="AR532">
            <v>120</v>
          </cell>
          <cell r="AS532">
            <v>0</v>
          </cell>
          <cell r="AT532">
            <v>0</v>
          </cell>
          <cell r="AU532" t="str">
            <v>与张梁一起上阵，攻击提高12%</v>
          </cell>
        </row>
        <row r="533">
          <cell r="AH533">
            <v>4028711</v>
          </cell>
          <cell r="AI533" t="str">
            <v>驱虎吞狼</v>
          </cell>
          <cell r="AJ533">
            <v>0</v>
          </cell>
          <cell r="AK533">
            <v>1</v>
          </cell>
          <cell r="AL533">
            <v>30001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2</v>
          </cell>
          <cell r="AR533">
            <v>160</v>
          </cell>
          <cell r="AS533">
            <v>0</v>
          </cell>
          <cell r="AT533">
            <v>0</v>
          </cell>
          <cell r="AU533" t="str">
            <v>与孙坚一起上阵，攻击提高16%</v>
          </cell>
        </row>
        <row r="534">
          <cell r="AH534">
            <v>4028721</v>
          </cell>
          <cell r="AI534" t="str">
            <v>心腹大将</v>
          </cell>
          <cell r="AJ534">
            <v>0</v>
          </cell>
          <cell r="AK534">
            <v>1</v>
          </cell>
          <cell r="AL534">
            <v>40386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1</v>
          </cell>
          <cell r="AR534">
            <v>120</v>
          </cell>
          <cell r="AS534">
            <v>0</v>
          </cell>
          <cell r="AT534">
            <v>0</v>
          </cell>
          <cell r="AU534" t="str">
            <v>与纪灵一起上阵，生命提高12%</v>
          </cell>
        </row>
        <row r="535">
          <cell r="AH535">
            <v>4028722</v>
          </cell>
          <cell r="AI535" t="str">
            <v>心腹大将</v>
          </cell>
          <cell r="AJ535">
            <v>0</v>
          </cell>
          <cell r="AK535">
            <v>1</v>
          </cell>
          <cell r="AL535">
            <v>40287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1</v>
          </cell>
          <cell r="AR535">
            <v>120</v>
          </cell>
          <cell r="AS535">
            <v>0</v>
          </cell>
          <cell r="AT535">
            <v>0</v>
          </cell>
          <cell r="AU535" t="str">
            <v>与袁术一起上阵，生命提高12%</v>
          </cell>
        </row>
        <row r="536">
          <cell r="AH536">
            <v>4028731</v>
          </cell>
          <cell r="AI536" t="str">
            <v>兄弟争雄</v>
          </cell>
          <cell r="AJ536">
            <v>0</v>
          </cell>
          <cell r="AK536">
            <v>1</v>
          </cell>
          <cell r="AL536">
            <v>40012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1</v>
          </cell>
          <cell r="AR536">
            <v>150</v>
          </cell>
          <cell r="AS536">
            <v>0</v>
          </cell>
          <cell r="AT536">
            <v>0</v>
          </cell>
          <cell r="AU536" t="str">
            <v>与袁绍一起上阵，生命提高15%</v>
          </cell>
        </row>
        <row r="537">
          <cell r="AH537">
            <v>4030911</v>
          </cell>
          <cell r="AI537" t="str">
            <v>美人之计</v>
          </cell>
          <cell r="AJ537">
            <v>0</v>
          </cell>
          <cell r="AK537">
            <v>1</v>
          </cell>
          <cell r="AL537">
            <v>40023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1</v>
          </cell>
          <cell r="AR537">
            <v>150</v>
          </cell>
          <cell r="AS537">
            <v>0</v>
          </cell>
          <cell r="AT537">
            <v>0</v>
          </cell>
          <cell r="AU537" t="str">
            <v>与貂蝉一起上阵，生命提高15%</v>
          </cell>
        </row>
        <row r="538">
          <cell r="AH538">
            <v>4030921</v>
          </cell>
          <cell r="AI538" t="str">
            <v>忠贞气节</v>
          </cell>
          <cell r="AJ538">
            <v>0</v>
          </cell>
          <cell r="AK538">
            <v>1</v>
          </cell>
          <cell r="AL538">
            <v>40485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3</v>
          </cell>
          <cell r="AR538">
            <v>100</v>
          </cell>
          <cell r="AS538">
            <v>0</v>
          </cell>
          <cell r="AT538">
            <v>0</v>
          </cell>
          <cell r="AU538" t="str">
            <v>与汉献帝一起上阵，防御提高10%</v>
          </cell>
        </row>
        <row r="539">
          <cell r="AH539">
            <v>4030922</v>
          </cell>
          <cell r="AI539" t="str">
            <v>忠贞气节</v>
          </cell>
          <cell r="AJ539">
            <v>0</v>
          </cell>
          <cell r="AK539">
            <v>1</v>
          </cell>
          <cell r="AL539">
            <v>40309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3</v>
          </cell>
          <cell r="AR539">
            <v>100</v>
          </cell>
          <cell r="AS539">
            <v>0</v>
          </cell>
          <cell r="AT539">
            <v>0</v>
          </cell>
          <cell r="AU539" t="str">
            <v>与王允一起上阵，防御提高10%</v>
          </cell>
        </row>
        <row r="540">
          <cell r="AH540">
            <v>4032011</v>
          </cell>
          <cell r="AI540" t="str">
            <v>割据一方</v>
          </cell>
          <cell r="AJ540">
            <v>0</v>
          </cell>
          <cell r="AK540">
            <v>1</v>
          </cell>
          <cell r="AL540">
            <v>40419</v>
          </cell>
          <cell r="AM540">
            <v>40408</v>
          </cell>
          <cell r="AN540">
            <v>0</v>
          </cell>
          <cell r="AO540">
            <v>0</v>
          </cell>
          <cell r="AP540">
            <v>0</v>
          </cell>
          <cell r="AQ540">
            <v>1</v>
          </cell>
          <cell r="AR540">
            <v>140</v>
          </cell>
          <cell r="AS540">
            <v>0</v>
          </cell>
          <cell r="AT540">
            <v>0</v>
          </cell>
          <cell r="AU540" t="str">
            <v>与严白虎、刘虞一起上阵，生命提高14%</v>
          </cell>
        </row>
        <row r="541">
          <cell r="AH541">
            <v>4032012</v>
          </cell>
          <cell r="AI541" t="str">
            <v>割据一方</v>
          </cell>
          <cell r="AJ541">
            <v>0</v>
          </cell>
          <cell r="AK541">
            <v>1</v>
          </cell>
          <cell r="AL541">
            <v>40320</v>
          </cell>
          <cell r="AM541">
            <v>40408</v>
          </cell>
          <cell r="AN541">
            <v>0</v>
          </cell>
          <cell r="AO541">
            <v>0</v>
          </cell>
          <cell r="AP541">
            <v>0</v>
          </cell>
          <cell r="AQ541">
            <v>1</v>
          </cell>
          <cell r="AR541">
            <v>140</v>
          </cell>
          <cell r="AS541">
            <v>0</v>
          </cell>
          <cell r="AT541">
            <v>0</v>
          </cell>
          <cell r="AU541" t="str">
            <v>与张燕、刘虞一起上阵，生命提高14%</v>
          </cell>
        </row>
        <row r="542">
          <cell r="AH542">
            <v>4032013</v>
          </cell>
          <cell r="AI542" t="str">
            <v>割据一方</v>
          </cell>
          <cell r="AJ542">
            <v>0</v>
          </cell>
          <cell r="AK542">
            <v>1</v>
          </cell>
          <cell r="AL542">
            <v>40320</v>
          </cell>
          <cell r="AM542">
            <v>40419</v>
          </cell>
          <cell r="AN542">
            <v>0</v>
          </cell>
          <cell r="AO542">
            <v>0</v>
          </cell>
          <cell r="AP542">
            <v>0</v>
          </cell>
          <cell r="AQ542">
            <v>1</v>
          </cell>
          <cell r="AR542">
            <v>140</v>
          </cell>
          <cell r="AS542">
            <v>0</v>
          </cell>
          <cell r="AT542">
            <v>0</v>
          </cell>
          <cell r="AU542" t="str">
            <v>与张燕、严白虎一起上阵，生命提高14%</v>
          </cell>
        </row>
        <row r="543">
          <cell r="AH543">
            <v>4032021</v>
          </cell>
          <cell r="AI543" t="str">
            <v>豪杰善终</v>
          </cell>
          <cell r="AJ543">
            <v>0</v>
          </cell>
          <cell r="AK543">
            <v>1</v>
          </cell>
          <cell r="AL543">
            <v>40364</v>
          </cell>
          <cell r="AM543">
            <v>40441</v>
          </cell>
          <cell r="AN543">
            <v>0</v>
          </cell>
          <cell r="AO543">
            <v>0</v>
          </cell>
          <cell r="AP543">
            <v>0</v>
          </cell>
          <cell r="AQ543">
            <v>1</v>
          </cell>
          <cell r="AR543">
            <v>140</v>
          </cell>
          <cell r="AS543">
            <v>0</v>
          </cell>
          <cell r="AT543">
            <v>0</v>
          </cell>
          <cell r="AU543" t="str">
            <v>与张鲁、韩遂一起上阵，生命提高14%</v>
          </cell>
        </row>
        <row r="544">
          <cell r="AH544">
            <v>4032022</v>
          </cell>
          <cell r="AI544" t="str">
            <v>豪杰善终</v>
          </cell>
          <cell r="AJ544">
            <v>0</v>
          </cell>
          <cell r="AK544">
            <v>1</v>
          </cell>
          <cell r="AL544">
            <v>40320</v>
          </cell>
          <cell r="AM544">
            <v>40441</v>
          </cell>
          <cell r="AN544">
            <v>0</v>
          </cell>
          <cell r="AO544">
            <v>0</v>
          </cell>
          <cell r="AP544">
            <v>0</v>
          </cell>
          <cell r="AQ544">
            <v>1</v>
          </cell>
          <cell r="AR544">
            <v>140</v>
          </cell>
          <cell r="AS544">
            <v>0</v>
          </cell>
          <cell r="AT544">
            <v>0</v>
          </cell>
          <cell r="AU544" t="str">
            <v>与张燕、韩遂一起上阵，生命提高14%</v>
          </cell>
        </row>
        <row r="545">
          <cell r="AH545">
            <v>4032023</v>
          </cell>
          <cell r="AI545" t="str">
            <v>豪杰善终</v>
          </cell>
          <cell r="AJ545">
            <v>0</v>
          </cell>
          <cell r="AK545">
            <v>1</v>
          </cell>
          <cell r="AL545">
            <v>40320</v>
          </cell>
          <cell r="AM545">
            <v>40364</v>
          </cell>
          <cell r="AN545">
            <v>0</v>
          </cell>
          <cell r="AO545">
            <v>0</v>
          </cell>
          <cell r="AP545">
            <v>0</v>
          </cell>
          <cell r="AQ545">
            <v>1</v>
          </cell>
          <cell r="AR545">
            <v>140</v>
          </cell>
          <cell r="AS545">
            <v>0</v>
          </cell>
          <cell r="AT545">
            <v>0</v>
          </cell>
          <cell r="AU545" t="str">
            <v>与张燕、张鲁一起上阵，生命提高14%</v>
          </cell>
        </row>
        <row r="546">
          <cell r="AH546">
            <v>4036411</v>
          </cell>
          <cell r="AI546" t="str">
            <v>心怀黎民</v>
          </cell>
          <cell r="AJ546">
            <v>0</v>
          </cell>
          <cell r="AK546">
            <v>1</v>
          </cell>
          <cell r="AL546">
            <v>40408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2</v>
          </cell>
          <cell r="AR546">
            <v>120</v>
          </cell>
          <cell r="AS546">
            <v>0</v>
          </cell>
          <cell r="AT546">
            <v>0</v>
          </cell>
          <cell r="AU546" t="str">
            <v>与刘虞一起上阵，攻击提高12%</v>
          </cell>
        </row>
        <row r="547">
          <cell r="AH547">
            <v>4036412</v>
          </cell>
          <cell r="AI547" t="str">
            <v>心怀黎民</v>
          </cell>
          <cell r="AJ547">
            <v>0</v>
          </cell>
          <cell r="AK547">
            <v>1</v>
          </cell>
          <cell r="AL547">
            <v>40364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2</v>
          </cell>
          <cell r="AR547">
            <v>120</v>
          </cell>
          <cell r="AS547">
            <v>0</v>
          </cell>
          <cell r="AT547">
            <v>0</v>
          </cell>
          <cell r="AU547" t="str">
            <v>与张鲁一起上阵，攻击提高12%</v>
          </cell>
        </row>
        <row r="548">
          <cell r="AH548">
            <v>4038611</v>
          </cell>
          <cell r="AI548" t="str">
            <v>长刀霍霍</v>
          </cell>
          <cell r="AJ548">
            <v>0</v>
          </cell>
          <cell r="AK548">
            <v>1</v>
          </cell>
          <cell r="AL548">
            <v>40419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2</v>
          </cell>
          <cell r="AR548">
            <v>120</v>
          </cell>
          <cell r="AS548">
            <v>0</v>
          </cell>
          <cell r="AT548">
            <v>0</v>
          </cell>
          <cell r="AU548" t="str">
            <v>与严白虎一起上阵，攻击提高12%</v>
          </cell>
        </row>
        <row r="549">
          <cell r="AH549">
            <v>4038612</v>
          </cell>
          <cell r="AI549" t="str">
            <v>长刀霍霍</v>
          </cell>
          <cell r="AJ549">
            <v>0</v>
          </cell>
          <cell r="AK549">
            <v>1</v>
          </cell>
          <cell r="AL549">
            <v>40386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2</v>
          </cell>
          <cell r="AR549">
            <v>120</v>
          </cell>
          <cell r="AS549">
            <v>0</v>
          </cell>
          <cell r="AT549">
            <v>0</v>
          </cell>
          <cell r="AU549" t="str">
            <v>与纪灵一起上阵，攻击提高12%</v>
          </cell>
        </row>
        <row r="550">
          <cell r="AH550">
            <v>4038621</v>
          </cell>
          <cell r="AI550" t="str">
            <v>联军大将</v>
          </cell>
          <cell r="AJ550">
            <v>0</v>
          </cell>
          <cell r="AK550">
            <v>1</v>
          </cell>
          <cell r="AL550">
            <v>40397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2</v>
          </cell>
          <cell r="AR550">
            <v>120</v>
          </cell>
          <cell r="AS550">
            <v>0</v>
          </cell>
          <cell r="AT550">
            <v>0</v>
          </cell>
          <cell r="AU550" t="str">
            <v>与潘凤一起上阵，攻击提高12%</v>
          </cell>
        </row>
        <row r="551">
          <cell r="AH551">
            <v>4038622</v>
          </cell>
          <cell r="AI551" t="str">
            <v>联军大将</v>
          </cell>
          <cell r="AJ551">
            <v>0</v>
          </cell>
          <cell r="AK551">
            <v>1</v>
          </cell>
          <cell r="AL551">
            <v>40386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2</v>
          </cell>
          <cell r="AR551">
            <v>120</v>
          </cell>
          <cell r="AS551">
            <v>0</v>
          </cell>
          <cell r="AT551">
            <v>0</v>
          </cell>
          <cell r="AU551" t="str">
            <v>与纪灵一起上阵，攻击提高12%</v>
          </cell>
        </row>
        <row r="552">
          <cell r="AH552">
            <v>4039711</v>
          </cell>
          <cell r="AI552" t="str">
            <v>各为其主</v>
          </cell>
          <cell r="AJ552">
            <v>0</v>
          </cell>
          <cell r="AK552">
            <v>1</v>
          </cell>
          <cell r="AL552">
            <v>40122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1</v>
          </cell>
          <cell r="AR552">
            <v>150</v>
          </cell>
          <cell r="AS552">
            <v>0</v>
          </cell>
          <cell r="AT552">
            <v>0</v>
          </cell>
          <cell r="AU552" t="str">
            <v>与文丑一起上阵，生命提高15%</v>
          </cell>
        </row>
        <row r="553">
          <cell r="AH553">
            <v>4039721</v>
          </cell>
          <cell r="AI553" t="str">
            <v>一刀两段</v>
          </cell>
          <cell r="AJ553">
            <v>0</v>
          </cell>
          <cell r="AK553">
            <v>1</v>
          </cell>
          <cell r="AL553">
            <v>40155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2</v>
          </cell>
          <cell r="AR553">
            <v>150</v>
          </cell>
          <cell r="AS553">
            <v>0</v>
          </cell>
          <cell r="AT553">
            <v>0</v>
          </cell>
          <cell r="AU553" t="str">
            <v>与华雄一起上阵，攻击提高15%</v>
          </cell>
        </row>
        <row r="554">
          <cell r="AH554">
            <v>4040811</v>
          </cell>
          <cell r="AI554" t="str">
            <v>汉室宗亲</v>
          </cell>
          <cell r="AJ554">
            <v>0</v>
          </cell>
          <cell r="AK554">
            <v>1</v>
          </cell>
          <cell r="AL554">
            <v>20067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1</v>
          </cell>
          <cell r="AR554">
            <v>150</v>
          </cell>
          <cell r="AS554">
            <v>0</v>
          </cell>
          <cell r="AT554">
            <v>0</v>
          </cell>
          <cell r="AU554" t="str">
            <v>与刘备一起上阵，生命提高15%</v>
          </cell>
        </row>
        <row r="555">
          <cell r="AH555">
            <v>4041911</v>
          </cell>
          <cell r="AI555" t="str">
            <v>江东二虎</v>
          </cell>
          <cell r="AJ555">
            <v>0</v>
          </cell>
          <cell r="AK555">
            <v>1</v>
          </cell>
          <cell r="AL555">
            <v>30012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2</v>
          </cell>
          <cell r="AR555">
            <v>150</v>
          </cell>
          <cell r="AS555">
            <v>0</v>
          </cell>
          <cell r="AT555">
            <v>0</v>
          </cell>
          <cell r="AU555" t="str">
            <v>与孙策一起上阵，攻击提高15%</v>
          </cell>
        </row>
        <row r="556">
          <cell r="AH556">
            <v>4044111</v>
          </cell>
          <cell r="AI556" t="str">
            <v>多年故交</v>
          </cell>
          <cell r="AJ556">
            <v>0</v>
          </cell>
          <cell r="AK556">
            <v>1</v>
          </cell>
          <cell r="AL556">
            <v>10375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2</v>
          </cell>
          <cell r="AR556">
            <v>120</v>
          </cell>
          <cell r="AS556">
            <v>0</v>
          </cell>
          <cell r="AT556">
            <v>0</v>
          </cell>
          <cell r="AU556" t="str">
            <v>与钟繇一起上阵，攻击提高12%</v>
          </cell>
        </row>
        <row r="557">
          <cell r="AH557">
            <v>4044112</v>
          </cell>
          <cell r="AI557" t="str">
            <v>多年故交</v>
          </cell>
          <cell r="AJ557">
            <v>0</v>
          </cell>
          <cell r="AK557">
            <v>1</v>
          </cell>
          <cell r="AL557">
            <v>40441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2</v>
          </cell>
          <cell r="AR557">
            <v>120</v>
          </cell>
          <cell r="AS557">
            <v>0</v>
          </cell>
          <cell r="AT557">
            <v>0</v>
          </cell>
          <cell r="AU557" t="str">
            <v>与韩遂一起上阵，攻击提高12%</v>
          </cell>
        </row>
        <row r="558">
          <cell r="AH558">
            <v>1026511</v>
          </cell>
          <cell r="AI558" t="str">
            <v>敬重大哥</v>
          </cell>
          <cell r="AJ558">
            <v>0</v>
          </cell>
          <cell r="AK558">
            <v>1</v>
          </cell>
          <cell r="AL558">
            <v>10210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1</v>
          </cell>
          <cell r="AR558">
            <v>140</v>
          </cell>
          <cell r="AS558">
            <v>0</v>
          </cell>
          <cell r="AT558">
            <v>0</v>
          </cell>
          <cell r="AU558" t="str">
            <v>与曹丕一起上阵，生命提高14%</v>
          </cell>
        </row>
        <row r="559">
          <cell r="AH559">
            <v>1046311</v>
          </cell>
          <cell r="AI559" t="str">
            <v>二女争宠</v>
          </cell>
          <cell r="AJ559">
            <v>0</v>
          </cell>
          <cell r="AK559">
            <v>1</v>
          </cell>
          <cell r="AL559">
            <v>10188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2</v>
          </cell>
          <cell r="AR559">
            <v>140</v>
          </cell>
          <cell r="AS559">
            <v>0</v>
          </cell>
          <cell r="AT559">
            <v>0</v>
          </cell>
          <cell r="AU559" t="str">
            <v>与甄姬一起上阵，攻击提高14%</v>
          </cell>
        </row>
        <row r="560">
          <cell r="AH560">
            <v>1050711</v>
          </cell>
          <cell r="AI560" t="str">
            <v>孤城不倾</v>
          </cell>
          <cell r="AJ560">
            <v>0</v>
          </cell>
          <cell r="AK560">
            <v>1</v>
          </cell>
          <cell r="AL560">
            <v>20342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3</v>
          </cell>
          <cell r="AR560">
            <v>110</v>
          </cell>
          <cell r="AS560">
            <v>0</v>
          </cell>
          <cell r="AT560">
            <v>0</v>
          </cell>
          <cell r="AU560" t="str">
            <v>与霍峻一起上阵，防御提高11%</v>
          </cell>
        </row>
        <row r="561">
          <cell r="AH561">
            <v>1050712</v>
          </cell>
          <cell r="AI561" t="str">
            <v>孤城不倾</v>
          </cell>
          <cell r="AJ561">
            <v>0</v>
          </cell>
          <cell r="AK561">
            <v>1</v>
          </cell>
          <cell r="AL561">
            <v>10507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3</v>
          </cell>
          <cell r="AR561">
            <v>110</v>
          </cell>
          <cell r="AS561">
            <v>0</v>
          </cell>
          <cell r="AT561">
            <v>0</v>
          </cell>
          <cell r="AU561" t="str">
            <v>与郝昭一起上阵，防御提高11%</v>
          </cell>
        </row>
        <row r="562">
          <cell r="AH562">
            <v>2035311</v>
          </cell>
          <cell r="AI562" t="str">
            <v>身在曹营</v>
          </cell>
          <cell r="AJ562">
            <v>0</v>
          </cell>
          <cell r="AK562">
            <v>1</v>
          </cell>
          <cell r="AL562">
            <v>20155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1</v>
          </cell>
          <cell r="AR562">
            <v>150</v>
          </cell>
          <cell r="AS562">
            <v>0</v>
          </cell>
          <cell r="AT562">
            <v>0</v>
          </cell>
          <cell r="AU562" t="str">
            <v>与徐庶一起上阵，生命提高15%</v>
          </cell>
        </row>
        <row r="563">
          <cell r="AH563">
            <v>2039711</v>
          </cell>
          <cell r="AI563" t="str">
            <v>远近闻名</v>
          </cell>
          <cell r="AJ563">
            <v>0</v>
          </cell>
          <cell r="AK563">
            <v>1</v>
          </cell>
          <cell r="AL563">
            <v>10386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1</v>
          </cell>
          <cell r="AR563">
            <v>110</v>
          </cell>
          <cell r="AS563">
            <v>0</v>
          </cell>
          <cell r="AT563">
            <v>0</v>
          </cell>
          <cell r="AU563" t="str">
            <v>与华歆一起上阵，生命提高11%</v>
          </cell>
        </row>
        <row r="564">
          <cell r="AH564">
            <v>2039712</v>
          </cell>
          <cell r="AI564" t="str">
            <v>远近闻名</v>
          </cell>
          <cell r="AJ564">
            <v>0</v>
          </cell>
          <cell r="AK564">
            <v>1</v>
          </cell>
          <cell r="AL564">
            <v>20397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1</v>
          </cell>
          <cell r="AR564">
            <v>110</v>
          </cell>
          <cell r="AS564">
            <v>0</v>
          </cell>
          <cell r="AT564">
            <v>0</v>
          </cell>
          <cell r="AU564" t="str">
            <v>与许靖一起上阵，生命提高11%</v>
          </cell>
        </row>
        <row r="565">
          <cell r="AH565">
            <v>3025411</v>
          </cell>
          <cell r="AI565" t="str">
            <v>杀身卫主</v>
          </cell>
          <cell r="AJ565">
            <v>0</v>
          </cell>
          <cell r="AK565">
            <v>1</v>
          </cell>
          <cell r="AL565">
            <v>30265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3</v>
          </cell>
          <cell r="AR565">
            <v>110</v>
          </cell>
          <cell r="AS565">
            <v>0</v>
          </cell>
          <cell r="AT565">
            <v>0</v>
          </cell>
          <cell r="AU565" t="str">
            <v>与陈武一起上阵，防御提高11%</v>
          </cell>
        </row>
        <row r="566">
          <cell r="AH566">
            <v>3025412</v>
          </cell>
          <cell r="AI566" t="str">
            <v>杀身卫主</v>
          </cell>
          <cell r="AJ566">
            <v>0</v>
          </cell>
          <cell r="AK566">
            <v>1</v>
          </cell>
          <cell r="AL566">
            <v>30254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3</v>
          </cell>
          <cell r="AR566">
            <v>110</v>
          </cell>
          <cell r="AS566">
            <v>0</v>
          </cell>
          <cell r="AT566">
            <v>0</v>
          </cell>
          <cell r="AU566" t="str">
            <v>与董袭一起上阵，防御提高11%</v>
          </cell>
        </row>
        <row r="567">
          <cell r="AH567">
            <v>3036411</v>
          </cell>
          <cell r="AI567" t="str">
            <v>直言进谏</v>
          </cell>
          <cell r="AJ567">
            <v>0</v>
          </cell>
          <cell r="AK567">
            <v>1</v>
          </cell>
          <cell r="AL567">
            <v>40089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2</v>
          </cell>
          <cell r="AR567">
            <v>140</v>
          </cell>
          <cell r="AS567">
            <v>0</v>
          </cell>
          <cell r="AT567">
            <v>0</v>
          </cell>
          <cell r="AU567" t="str">
            <v>与田丰一起上阵，攻击提高14%</v>
          </cell>
        </row>
        <row r="568">
          <cell r="AH568">
            <v>4033111</v>
          </cell>
          <cell r="AI568" t="str">
            <v>心向曹公</v>
          </cell>
          <cell r="AJ568">
            <v>0</v>
          </cell>
          <cell r="AK568">
            <v>1</v>
          </cell>
          <cell r="AL568">
            <v>10529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1</v>
          </cell>
          <cell r="AR568">
            <v>100</v>
          </cell>
          <cell r="AS568">
            <v>0</v>
          </cell>
          <cell r="AT568">
            <v>0</v>
          </cell>
          <cell r="AU568" t="str">
            <v>与蔡瑁一起上阵，生命提高10%</v>
          </cell>
        </row>
        <row r="569">
          <cell r="AH569">
            <v>4033112</v>
          </cell>
          <cell r="AI569" t="str">
            <v>心向曹公</v>
          </cell>
          <cell r="AJ569">
            <v>0</v>
          </cell>
          <cell r="AK569">
            <v>1</v>
          </cell>
          <cell r="AL569">
            <v>40331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1</v>
          </cell>
          <cell r="AR569">
            <v>100</v>
          </cell>
          <cell r="AS569">
            <v>0</v>
          </cell>
          <cell r="AT569">
            <v>0</v>
          </cell>
          <cell r="AU569" t="str">
            <v>与蒯越一起上阵，生命提高10%</v>
          </cell>
        </row>
        <row r="570">
          <cell r="AH570">
            <v>4033121</v>
          </cell>
          <cell r="AI570" t="str">
            <v>兄弟多谋</v>
          </cell>
          <cell r="AJ570">
            <v>0</v>
          </cell>
          <cell r="AK570">
            <v>1</v>
          </cell>
          <cell r="AL570">
            <v>40375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2</v>
          </cell>
          <cell r="AR570">
            <v>110</v>
          </cell>
          <cell r="AS570">
            <v>0</v>
          </cell>
          <cell r="AT570">
            <v>0</v>
          </cell>
          <cell r="AU570" t="str">
            <v>与蒯良一起上阵，攻击提高11%</v>
          </cell>
        </row>
        <row r="571">
          <cell r="AH571">
            <v>4033122</v>
          </cell>
          <cell r="AI571" t="str">
            <v>兄弟多谋</v>
          </cell>
          <cell r="AJ571">
            <v>0</v>
          </cell>
          <cell r="AK571">
            <v>1</v>
          </cell>
          <cell r="AL571">
            <v>40331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2</v>
          </cell>
          <cell r="AR571">
            <v>110</v>
          </cell>
          <cell r="AS571">
            <v>0</v>
          </cell>
          <cell r="AT571">
            <v>0</v>
          </cell>
          <cell r="AU571" t="str">
            <v>与蒯越一起上阵，攻击提高11%</v>
          </cell>
        </row>
        <row r="572">
          <cell r="AH572">
            <v>4034211</v>
          </cell>
          <cell r="AI572" t="str">
            <v>痛失虎将</v>
          </cell>
          <cell r="AJ572">
            <v>0</v>
          </cell>
          <cell r="AK572">
            <v>1</v>
          </cell>
          <cell r="AL572">
            <v>30034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1</v>
          </cell>
          <cell r="AR572">
            <v>150</v>
          </cell>
          <cell r="AS572">
            <v>0</v>
          </cell>
          <cell r="AT572">
            <v>0</v>
          </cell>
          <cell r="AU572" t="str">
            <v>与太史慈一起上阵，生命提高15%</v>
          </cell>
        </row>
        <row r="573">
          <cell r="AH573">
            <v>4045211</v>
          </cell>
          <cell r="AI573" t="str">
            <v>可怜帝后</v>
          </cell>
          <cell r="AJ573">
            <v>0</v>
          </cell>
          <cell r="AK573">
            <v>1</v>
          </cell>
          <cell r="AL573">
            <v>40485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1</v>
          </cell>
          <cell r="AR573">
            <v>100</v>
          </cell>
          <cell r="AS573">
            <v>0</v>
          </cell>
          <cell r="AT573">
            <v>0</v>
          </cell>
          <cell r="AU573" t="str">
            <v>与汉献帝一起上阵，生命提高10%</v>
          </cell>
        </row>
        <row r="574">
          <cell r="AH574">
            <v>4045212</v>
          </cell>
          <cell r="AI574" t="str">
            <v>可怜帝后</v>
          </cell>
          <cell r="AJ574">
            <v>0</v>
          </cell>
          <cell r="AK574">
            <v>1</v>
          </cell>
          <cell r="AL574">
            <v>40452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1</v>
          </cell>
          <cell r="AR574">
            <v>100</v>
          </cell>
          <cell r="AS574">
            <v>0</v>
          </cell>
          <cell r="AT574">
            <v>0</v>
          </cell>
          <cell r="AU574" t="str">
            <v>与伏皇后一起上阵，生命提高10%</v>
          </cell>
        </row>
        <row r="575">
          <cell r="AH575" t="e">
            <v>#N/A</v>
          </cell>
          <cell r="AI575" t="e">
            <v>#N/A</v>
          </cell>
          <cell r="AJ575">
            <v>0</v>
          </cell>
          <cell r="AK575">
            <v>1</v>
          </cell>
          <cell r="AL575" t="e">
            <v>#N/A</v>
          </cell>
          <cell r="AM575" t="e">
            <v>#N/A</v>
          </cell>
          <cell r="AN575" t="e">
            <v>#N/A</v>
          </cell>
          <cell r="AO575" t="e">
            <v>#N/A</v>
          </cell>
          <cell r="AP575">
            <v>0</v>
          </cell>
          <cell r="AQ575" t="e">
            <v>#N/A</v>
          </cell>
          <cell r="AR575" t="e">
            <v>#N/A</v>
          </cell>
          <cell r="AS575" t="e">
            <v>#N/A</v>
          </cell>
          <cell r="AT575" t="e">
            <v>#N/A</v>
          </cell>
          <cell r="AU575" t="e">
            <v>#N/A</v>
          </cell>
        </row>
        <row r="576">
          <cell r="AH576" t="e">
            <v>#N/A</v>
          </cell>
          <cell r="AI576" t="e">
            <v>#N/A</v>
          </cell>
          <cell r="AJ576">
            <v>0</v>
          </cell>
          <cell r="AK576">
            <v>1</v>
          </cell>
          <cell r="AL576" t="e">
            <v>#N/A</v>
          </cell>
          <cell r="AM576" t="e">
            <v>#N/A</v>
          </cell>
          <cell r="AN576" t="e">
            <v>#N/A</v>
          </cell>
          <cell r="AO576" t="e">
            <v>#N/A</v>
          </cell>
          <cell r="AP576">
            <v>0</v>
          </cell>
          <cell r="AQ576" t="e">
            <v>#N/A</v>
          </cell>
          <cell r="AR576" t="e">
            <v>#N/A</v>
          </cell>
          <cell r="AS576" t="e">
            <v>#N/A</v>
          </cell>
          <cell r="AT576" t="e">
            <v>#N/A</v>
          </cell>
          <cell r="AU576" t="e">
            <v>#N/A</v>
          </cell>
        </row>
        <row r="577">
          <cell r="AH577" t="e">
            <v>#N/A</v>
          </cell>
          <cell r="AI577" t="e">
            <v>#N/A</v>
          </cell>
          <cell r="AJ577">
            <v>0</v>
          </cell>
          <cell r="AK577">
            <v>1</v>
          </cell>
          <cell r="AL577" t="e">
            <v>#N/A</v>
          </cell>
          <cell r="AM577" t="e">
            <v>#N/A</v>
          </cell>
          <cell r="AN577" t="e">
            <v>#N/A</v>
          </cell>
          <cell r="AO577" t="e">
            <v>#N/A</v>
          </cell>
          <cell r="AP577">
            <v>0</v>
          </cell>
          <cell r="AQ577" t="e">
            <v>#N/A</v>
          </cell>
          <cell r="AR577" t="e">
            <v>#N/A</v>
          </cell>
          <cell r="AS577" t="e">
            <v>#N/A</v>
          </cell>
          <cell r="AT577" t="e">
            <v>#N/A</v>
          </cell>
          <cell r="AU577" t="e">
            <v>#N/A</v>
          </cell>
        </row>
        <row r="578">
          <cell r="AH578" t="e">
            <v>#N/A</v>
          </cell>
          <cell r="AI578" t="e">
            <v>#N/A</v>
          </cell>
          <cell r="AJ578">
            <v>0</v>
          </cell>
          <cell r="AK578">
            <v>1</v>
          </cell>
          <cell r="AL578" t="e">
            <v>#N/A</v>
          </cell>
          <cell r="AM578" t="e">
            <v>#N/A</v>
          </cell>
          <cell r="AN578" t="e">
            <v>#N/A</v>
          </cell>
          <cell r="AO578" t="e">
            <v>#N/A</v>
          </cell>
          <cell r="AP578">
            <v>0</v>
          </cell>
          <cell r="AQ578" t="e">
            <v>#N/A</v>
          </cell>
          <cell r="AR578" t="e">
            <v>#N/A</v>
          </cell>
          <cell r="AS578" t="e">
            <v>#N/A</v>
          </cell>
          <cell r="AT578" t="e">
            <v>#N/A</v>
          </cell>
          <cell r="AU578" t="e">
            <v>#N/A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pokemon.name/wiki/%E9%BC%93%E8%88%9E%E5%A3%AB%E6%B0%94%EF%BC%88%E6%8A%80%E8%83%BD%EF%BC%89" TargetMode="External"/><Relationship Id="rId1" Type="http://schemas.openxmlformats.org/officeDocument/2006/relationships/hyperlink" Target="http://www.pokemon.name/wiki/%E9%BC%93%E8%88%9E%E5%A3%AB%E6%B0%94%EF%BC%88%E6%8A%80%E8%83%BD%EF%BC%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T691"/>
  <sheetViews>
    <sheetView tabSelected="1" zoomScale="85" zoomScaleNormal="85" workbookViewId="0">
      <pane xSplit="4" ySplit="5" topLeftCell="E133" activePane="bottomRight" state="frozen"/>
      <selection pane="topRight" activeCell="E1" sqref="E1"/>
      <selection pane="bottomLeft" activeCell="A6" sqref="A6"/>
      <selection pane="bottomRight" activeCell="P157" sqref="P157"/>
    </sheetView>
  </sheetViews>
  <sheetFormatPr defaultColWidth="8.875" defaultRowHeight="13.5"/>
  <cols>
    <col min="1" max="1" width="8.875" style="43"/>
    <col min="2" max="2" width="13.5" style="1" customWidth="1"/>
    <col min="3" max="3" width="8.5" style="1" bestFit="1" customWidth="1"/>
    <col min="4" max="4" width="11.375" style="1" bestFit="1" customWidth="1"/>
    <col min="5" max="10" width="10.5" style="1" bestFit="1" customWidth="1"/>
    <col min="11" max="11" width="7.25" style="1" bestFit="1" customWidth="1"/>
    <col min="12" max="12" width="10.5" style="1" bestFit="1" customWidth="1"/>
    <col min="13" max="13" width="7.25" style="1" bestFit="1" customWidth="1"/>
    <col min="14" max="14" width="69.625" style="1" bestFit="1" customWidth="1"/>
    <col min="15" max="15" width="8.875" style="1"/>
    <col min="16" max="16" width="13" style="1" bestFit="1" customWidth="1"/>
    <col min="17" max="18" width="11" style="1" bestFit="1" customWidth="1"/>
    <col min="19" max="19" width="9" style="1" bestFit="1" customWidth="1"/>
    <col min="20" max="16384" width="8.875" style="1"/>
  </cols>
  <sheetData>
    <row r="1" spans="1:14">
      <c r="A1" s="43" t="s">
        <v>13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>
      <c r="A2" s="43" t="s">
        <v>478</v>
      </c>
      <c r="B2" s="41" t="s">
        <v>479</v>
      </c>
      <c r="C2" s="41" t="s">
        <v>479</v>
      </c>
      <c r="D2" s="41" t="s">
        <v>478</v>
      </c>
      <c r="E2" s="41" t="s">
        <v>478</v>
      </c>
      <c r="F2" s="41" t="s">
        <v>478</v>
      </c>
      <c r="G2" s="41" t="s">
        <v>478</v>
      </c>
      <c r="H2" s="41" t="s">
        <v>478</v>
      </c>
      <c r="I2" s="41" t="s">
        <v>478</v>
      </c>
      <c r="J2" s="41" t="s">
        <v>478</v>
      </c>
      <c r="K2" s="41" t="s">
        <v>478</v>
      </c>
      <c r="L2" s="41" t="s">
        <v>478</v>
      </c>
      <c r="M2" s="41" t="s">
        <v>478</v>
      </c>
      <c r="N2" s="41" t="s">
        <v>479</v>
      </c>
    </row>
    <row r="3" spans="1:14">
      <c r="A3" s="44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4</v>
      </c>
      <c r="L3" s="2" t="s">
        <v>10</v>
      </c>
      <c r="M3" s="2" t="s">
        <v>5</v>
      </c>
      <c r="N3" s="3" t="s">
        <v>480</v>
      </c>
    </row>
    <row r="4" spans="1:14">
      <c r="A4" s="45" t="s">
        <v>11</v>
      </c>
      <c r="B4" s="4" t="s">
        <v>481</v>
      </c>
      <c r="C4" s="4" t="s">
        <v>12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  <c r="L4" s="4" t="s">
        <v>11</v>
      </c>
      <c r="M4" s="4" t="s">
        <v>11</v>
      </c>
      <c r="N4" s="5" t="s">
        <v>481</v>
      </c>
    </row>
    <row r="5" spans="1:14">
      <c r="A5" s="46" t="s">
        <v>13</v>
      </c>
      <c r="B5" s="6" t="s">
        <v>14</v>
      </c>
      <c r="C5" s="6" t="s">
        <v>482</v>
      </c>
      <c r="D5" s="6" t="s">
        <v>483</v>
      </c>
      <c r="E5" s="6" t="s">
        <v>15</v>
      </c>
      <c r="F5" s="6" t="s">
        <v>16</v>
      </c>
      <c r="G5" s="6" t="s">
        <v>17</v>
      </c>
      <c r="H5" s="6" t="s">
        <v>18</v>
      </c>
      <c r="I5" s="6" t="s">
        <v>19</v>
      </c>
      <c r="J5" s="6" t="s">
        <v>20</v>
      </c>
      <c r="K5" s="6" t="s">
        <v>21</v>
      </c>
      <c r="L5" s="6" t="s">
        <v>22</v>
      </c>
      <c r="M5" s="6" t="s">
        <v>23</v>
      </c>
      <c r="N5" s="7" t="s">
        <v>484</v>
      </c>
    </row>
    <row r="6" spans="1:14">
      <c r="A6" s="50">
        <v>1012</v>
      </c>
      <c r="B6" s="51" t="s">
        <v>1115</v>
      </c>
      <c r="C6" s="51">
        <v>0</v>
      </c>
      <c r="D6" s="51">
        <v>3</v>
      </c>
      <c r="E6" s="51">
        <v>101</v>
      </c>
      <c r="F6" s="51">
        <v>0</v>
      </c>
      <c r="G6" s="51">
        <v>0</v>
      </c>
      <c r="H6" s="51">
        <v>0</v>
      </c>
      <c r="I6" s="51">
        <v>0</v>
      </c>
      <c r="J6" s="51">
        <v>2</v>
      </c>
      <c r="K6" s="51">
        <v>100</v>
      </c>
      <c r="L6" s="51">
        <v>0</v>
      </c>
      <c r="M6" s="51">
        <v>0</v>
      </c>
      <c r="N6" s="51" t="s">
        <v>999</v>
      </c>
    </row>
    <row r="7" spans="1:14">
      <c r="A7" s="50">
        <v>1021</v>
      </c>
      <c r="B7" s="51" t="s">
        <v>1116</v>
      </c>
      <c r="C7" s="51">
        <v>0</v>
      </c>
      <c r="D7" s="51">
        <v>3</v>
      </c>
      <c r="E7" s="51">
        <v>102</v>
      </c>
      <c r="F7" s="51">
        <v>0</v>
      </c>
      <c r="G7" s="51">
        <v>0</v>
      </c>
      <c r="H7" s="51">
        <v>0</v>
      </c>
      <c r="I7" s="51">
        <v>0</v>
      </c>
      <c r="J7" s="51">
        <v>1</v>
      </c>
      <c r="K7" s="51">
        <v>100</v>
      </c>
      <c r="L7" s="51">
        <v>0</v>
      </c>
      <c r="M7" s="51">
        <v>0</v>
      </c>
      <c r="N7" s="51" t="s">
        <v>1000</v>
      </c>
    </row>
    <row r="8" spans="1:14">
      <c r="A8" s="50">
        <v>1032</v>
      </c>
      <c r="B8" s="51" t="s">
        <v>1117</v>
      </c>
      <c r="C8" s="51">
        <v>0</v>
      </c>
      <c r="D8" s="51">
        <v>3</v>
      </c>
      <c r="E8" s="51">
        <v>103</v>
      </c>
      <c r="F8" s="51">
        <v>0</v>
      </c>
      <c r="G8" s="51">
        <v>0</v>
      </c>
      <c r="H8" s="51">
        <v>0</v>
      </c>
      <c r="I8" s="51">
        <v>0</v>
      </c>
      <c r="J8" s="51">
        <v>2</v>
      </c>
      <c r="K8" s="51">
        <v>100</v>
      </c>
      <c r="L8" s="51">
        <v>0</v>
      </c>
      <c r="M8" s="51">
        <v>0</v>
      </c>
      <c r="N8" s="51" t="s">
        <v>1009</v>
      </c>
    </row>
    <row r="9" spans="1:14">
      <c r="A9" s="50">
        <v>1041</v>
      </c>
      <c r="B9" s="51" t="s">
        <v>1118</v>
      </c>
      <c r="C9" s="51">
        <v>0</v>
      </c>
      <c r="D9" s="51">
        <v>3</v>
      </c>
      <c r="E9" s="51">
        <v>104</v>
      </c>
      <c r="F9" s="51">
        <v>0</v>
      </c>
      <c r="G9" s="51">
        <v>0</v>
      </c>
      <c r="H9" s="51">
        <v>0</v>
      </c>
      <c r="I9" s="51">
        <v>0</v>
      </c>
      <c r="J9" s="51">
        <v>1</v>
      </c>
      <c r="K9" s="51">
        <v>100</v>
      </c>
      <c r="L9" s="51">
        <v>0</v>
      </c>
      <c r="M9" s="51">
        <v>0</v>
      </c>
      <c r="N9" s="51" t="s">
        <v>1010</v>
      </c>
    </row>
    <row r="10" spans="1:14">
      <c r="A10" s="50">
        <v>2012</v>
      </c>
      <c r="B10" s="51" t="s">
        <v>1119</v>
      </c>
      <c r="C10" s="51">
        <v>0</v>
      </c>
      <c r="D10" s="51">
        <v>3</v>
      </c>
      <c r="E10" s="51">
        <v>201</v>
      </c>
      <c r="F10" s="51">
        <v>0</v>
      </c>
      <c r="G10" s="51">
        <v>0</v>
      </c>
      <c r="H10" s="51">
        <v>0</v>
      </c>
      <c r="I10" s="51">
        <v>0</v>
      </c>
      <c r="J10" s="51">
        <v>2</v>
      </c>
      <c r="K10" s="51">
        <v>120</v>
      </c>
      <c r="L10" s="51">
        <v>0</v>
      </c>
      <c r="M10" s="51">
        <v>0</v>
      </c>
      <c r="N10" s="51" t="s">
        <v>1001</v>
      </c>
    </row>
    <row r="11" spans="1:14">
      <c r="A11" s="50">
        <v>2021</v>
      </c>
      <c r="B11" s="51" t="s">
        <v>1120</v>
      </c>
      <c r="C11" s="51">
        <v>0</v>
      </c>
      <c r="D11" s="51">
        <v>3</v>
      </c>
      <c r="E11" s="51">
        <v>202</v>
      </c>
      <c r="F11" s="51">
        <v>0</v>
      </c>
      <c r="G11" s="51">
        <v>0</v>
      </c>
      <c r="H11" s="51">
        <v>0</v>
      </c>
      <c r="I11" s="51">
        <v>0</v>
      </c>
      <c r="J11" s="51">
        <v>1</v>
      </c>
      <c r="K11" s="51">
        <v>120</v>
      </c>
      <c r="L11" s="51">
        <v>0</v>
      </c>
      <c r="M11" s="51">
        <v>0</v>
      </c>
      <c r="N11" s="51" t="s">
        <v>1002</v>
      </c>
    </row>
    <row r="12" spans="1:14">
      <c r="A12" s="50">
        <v>2032</v>
      </c>
      <c r="B12" s="51" t="s">
        <v>1121</v>
      </c>
      <c r="C12" s="51">
        <v>0</v>
      </c>
      <c r="D12" s="51">
        <v>3</v>
      </c>
      <c r="E12" s="51">
        <v>203</v>
      </c>
      <c r="F12" s="51">
        <v>0</v>
      </c>
      <c r="G12" s="51">
        <v>0</v>
      </c>
      <c r="H12" s="51">
        <v>0</v>
      </c>
      <c r="I12" s="51">
        <v>0</v>
      </c>
      <c r="J12" s="51">
        <v>2</v>
      </c>
      <c r="K12" s="51">
        <v>120</v>
      </c>
      <c r="L12" s="51">
        <v>0</v>
      </c>
      <c r="M12" s="51">
        <v>0</v>
      </c>
      <c r="N12" s="51" t="s">
        <v>1011</v>
      </c>
    </row>
    <row r="13" spans="1:14">
      <c r="A13" s="50">
        <v>2041</v>
      </c>
      <c r="B13" s="51" t="s">
        <v>1122</v>
      </c>
      <c r="C13" s="51">
        <v>0</v>
      </c>
      <c r="D13" s="51">
        <v>3</v>
      </c>
      <c r="E13" s="51">
        <v>204</v>
      </c>
      <c r="F13" s="51">
        <v>0</v>
      </c>
      <c r="G13" s="51">
        <v>0</v>
      </c>
      <c r="H13" s="51">
        <v>0</v>
      </c>
      <c r="I13" s="51">
        <v>0</v>
      </c>
      <c r="J13" s="51">
        <v>1</v>
      </c>
      <c r="K13" s="51">
        <v>120</v>
      </c>
      <c r="L13" s="51">
        <v>0</v>
      </c>
      <c r="M13" s="51">
        <v>0</v>
      </c>
      <c r="N13" s="51" t="s">
        <v>1012</v>
      </c>
    </row>
    <row r="14" spans="1:14">
      <c r="A14" s="50">
        <v>3012</v>
      </c>
      <c r="B14" s="51" t="s">
        <v>1123</v>
      </c>
      <c r="C14" s="51">
        <v>0</v>
      </c>
      <c r="D14" s="51">
        <v>3</v>
      </c>
      <c r="E14" s="51">
        <v>301</v>
      </c>
      <c r="F14" s="51">
        <v>0</v>
      </c>
      <c r="G14" s="51">
        <v>0</v>
      </c>
      <c r="H14" s="51">
        <v>0</v>
      </c>
      <c r="I14" s="51">
        <v>0</v>
      </c>
      <c r="J14" s="51">
        <v>2</v>
      </c>
      <c r="K14" s="51">
        <v>140</v>
      </c>
      <c r="L14" s="51">
        <v>0</v>
      </c>
      <c r="M14" s="51">
        <v>0</v>
      </c>
      <c r="N14" s="51" t="s">
        <v>1003</v>
      </c>
    </row>
    <row r="15" spans="1:14">
      <c r="A15" s="50">
        <v>3021</v>
      </c>
      <c r="B15" s="51" t="s">
        <v>1124</v>
      </c>
      <c r="C15" s="51">
        <v>0</v>
      </c>
      <c r="D15" s="51">
        <v>3</v>
      </c>
      <c r="E15" s="51">
        <v>302</v>
      </c>
      <c r="F15" s="51">
        <v>0</v>
      </c>
      <c r="G15" s="51">
        <v>0</v>
      </c>
      <c r="H15" s="51">
        <v>0</v>
      </c>
      <c r="I15" s="51">
        <v>0</v>
      </c>
      <c r="J15" s="51">
        <v>1</v>
      </c>
      <c r="K15" s="51">
        <v>140</v>
      </c>
      <c r="L15" s="51">
        <v>0</v>
      </c>
      <c r="M15" s="51">
        <v>0</v>
      </c>
      <c r="N15" s="51" t="s">
        <v>1004</v>
      </c>
    </row>
    <row r="16" spans="1:14">
      <c r="A16" s="50">
        <v>3032</v>
      </c>
      <c r="B16" s="51" t="s">
        <v>1125</v>
      </c>
      <c r="C16" s="51">
        <v>0</v>
      </c>
      <c r="D16" s="51">
        <v>3</v>
      </c>
      <c r="E16" s="51">
        <v>303</v>
      </c>
      <c r="F16" s="51">
        <v>0</v>
      </c>
      <c r="G16" s="51">
        <v>0</v>
      </c>
      <c r="H16" s="51">
        <v>0</v>
      </c>
      <c r="I16" s="51">
        <v>0</v>
      </c>
      <c r="J16" s="51">
        <v>2</v>
      </c>
      <c r="K16" s="51">
        <v>140</v>
      </c>
      <c r="L16" s="51">
        <v>0</v>
      </c>
      <c r="M16" s="51">
        <v>0</v>
      </c>
      <c r="N16" s="51" t="s">
        <v>1013</v>
      </c>
    </row>
    <row r="17" spans="1:14">
      <c r="A17" s="50">
        <v>3041</v>
      </c>
      <c r="B17" s="51" t="s">
        <v>1126</v>
      </c>
      <c r="C17" s="51">
        <v>0</v>
      </c>
      <c r="D17" s="51">
        <v>3</v>
      </c>
      <c r="E17" s="51">
        <v>304</v>
      </c>
      <c r="F17" s="51">
        <v>0</v>
      </c>
      <c r="G17" s="51">
        <v>0</v>
      </c>
      <c r="H17" s="51">
        <v>0</v>
      </c>
      <c r="I17" s="51">
        <v>0</v>
      </c>
      <c r="J17" s="51">
        <v>1</v>
      </c>
      <c r="K17" s="51">
        <v>140</v>
      </c>
      <c r="L17" s="51">
        <v>0</v>
      </c>
      <c r="M17" s="51">
        <v>0</v>
      </c>
      <c r="N17" s="51" t="s">
        <v>1014</v>
      </c>
    </row>
    <row r="18" spans="1:14">
      <c r="A18" s="50">
        <v>4012</v>
      </c>
      <c r="B18" s="51" t="s">
        <v>1127</v>
      </c>
      <c r="C18" s="51">
        <v>0</v>
      </c>
      <c r="D18" s="51">
        <v>3</v>
      </c>
      <c r="E18" s="51">
        <v>401</v>
      </c>
      <c r="F18" s="51">
        <v>0</v>
      </c>
      <c r="G18" s="51">
        <v>0</v>
      </c>
      <c r="H18" s="51">
        <v>0</v>
      </c>
      <c r="I18" s="51">
        <v>0</v>
      </c>
      <c r="J18" s="51">
        <v>2</v>
      </c>
      <c r="K18" s="51">
        <v>150</v>
      </c>
      <c r="L18" s="51">
        <v>0</v>
      </c>
      <c r="M18" s="51">
        <v>0</v>
      </c>
      <c r="N18" s="51" t="s">
        <v>1005</v>
      </c>
    </row>
    <row r="19" spans="1:14">
      <c r="A19" s="50">
        <v>4021</v>
      </c>
      <c r="B19" s="51" t="s">
        <v>1128</v>
      </c>
      <c r="C19" s="51">
        <v>0</v>
      </c>
      <c r="D19" s="51">
        <v>3</v>
      </c>
      <c r="E19" s="51">
        <v>402</v>
      </c>
      <c r="F19" s="51">
        <v>0</v>
      </c>
      <c r="G19" s="51">
        <v>0</v>
      </c>
      <c r="H19" s="51">
        <v>0</v>
      </c>
      <c r="I19" s="51">
        <v>0</v>
      </c>
      <c r="J19" s="51">
        <v>1</v>
      </c>
      <c r="K19" s="51">
        <v>150</v>
      </c>
      <c r="L19" s="51">
        <v>0</v>
      </c>
      <c r="M19" s="51">
        <v>0</v>
      </c>
      <c r="N19" s="51" t="s">
        <v>1015</v>
      </c>
    </row>
    <row r="20" spans="1:14">
      <c r="A20" s="50">
        <v>4032</v>
      </c>
      <c r="B20" s="51" t="s">
        <v>1129</v>
      </c>
      <c r="C20" s="51">
        <v>0</v>
      </c>
      <c r="D20" s="51">
        <v>3</v>
      </c>
      <c r="E20" s="51">
        <v>403</v>
      </c>
      <c r="F20" s="51">
        <v>0</v>
      </c>
      <c r="G20" s="51">
        <v>0</v>
      </c>
      <c r="H20" s="51">
        <v>0</v>
      </c>
      <c r="I20" s="51">
        <v>0</v>
      </c>
      <c r="J20" s="51">
        <v>2</v>
      </c>
      <c r="K20" s="51">
        <v>150</v>
      </c>
      <c r="L20" s="51">
        <v>0</v>
      </c>
      <c r="M20" s="51">
        <v>0</v>
      </c>
      <c r="N20" s="51" t="s">
        <v>1016</v>
      </c>
    </row>
    <row r="21" spans="1:14">
      <c r="A21" s="50">
        <v>4041</v>
      </c>
      <c r="B21" s="51" t="s">
        <v>1132</v>
      </c>
      <c r="C21" s="51">
        <v>0</v>
      </c>
      <c r="D21" s="51">
        <v>3</v>
      </c>
      <c r="E21" s="51">
        <v>404</v>
      </c>
      <c r="F21" s="51">
        <v>0</v>
      </c>
      <c r="G21" s="51">
        <v>0</v>
      </c>
      <c r="H21" s="51">
        <v>0</v>
      </c>
      <c r="I21" s="51">
        <v>0</v>
      </c>
      <c r="J21" s="51">
        <v>1</v>
      </c>
      <c r="K21" s="51">
        <v>150</v>
      </c>
      <c r="L21" s="51">
        <v>0</v>
      </c>
      <c r="M21" s="51">
        <v>0</v>
      </c>
      <c r="N21" s="51" t="s">
        <v>1017</v>
      </c>
    </row>
    <row r="22" spans="1:14">
      <c r="A22" s="50">
        <v>5012</v>
      </c>
      <c r="B22" s="51" t="s">
        <v>1131</v>
      </c>
      <c r="C22" s="51">
        <v>0</v>
      </c>
      <c r="D22" s="51">
        <v>3</v>
      </c>
      <c r="E22" s="51">
        <v>501</v>
      </c>
      <c r="F22" s="51">
        <v>0</v>
      </c>
      <c r="G22" s="51">
        <v>0</v>
      </c>
      <c r="H22" s="51">
        <v>0</v>
      </c>
      <c r="I22" s="51">
        <v>0</v>
      </c>
      <c r="J22" s="51">
        <v>2</v>
      </c>
      <c r="K22" s="51">
        <v>160</v>
      </c>
      <c r="L22" s="51">
        <v>0</v>
      </c>
      <c r="M22" s="51">
        <v>0</v>
      </c>
      <c r="N22" s="51" t="s">
        <v>1007</v>
      </c>
    </row>
    <row r="23" spans="1:14">
      <c r="A23" s="50">
        <v>5021</v>
      </c>
      <c r="B23" s="51" t="s">
        <v>1130</v>
      </c>
      <c r="C23" s="51">
        <v>0</v>
      </c>
      <c r="D23" s="51">
        <v>3</v>
      </c>
      <c r="E23" s="51">
        <v>502</v>
      </c>
      <c r="F23" s="51">
        <v>0</v>
      </c>
      <c r="G23" s="51">
        <v>0</v>
      </c>
      <c r="H23" s="51">
        <v>0</v>
      </c>
      <c r="I23" s="51">
        <v>0</v>
      </c>
      <c r="J23" s="51">
        <v>1</v>
      </c>
      <c r="K23" s="51">
        <v>160</v>
      </c>
      <c r="L23" s="51">
        <v>0</v>
      </c>
      <c r="M23" s="51">
        <v>0</v>
      </c>
      <c r="N23" s="51" t="s">
        <v>1006</v>
      </c>
    </row>
    <row r="24" spans="1:14">
      <c r="A24" s="50">
        <v>5032</v>
      </c>
      <c r="B24" s="51" t="s">
        <v>1133</v>
      </c>
      <c r="C24" s="51">
        <v>0</v>
      </c>
      <c r="D24" s="51">
        <v>3</v>
      </c>
      <c r="E24" s="51">
        <v>503</v>
      </c>
      <c r="F24" s="51">
        <v>0</v>
      </c>
      <c r="G24" s="51">
        <v>0</v>
      </c>
      <c r="H24" s="51">
        <v>0</v>
      </c>
      <c r="I24" s="51">
        <v>0</v>
      </c>
      <c r="J24" s="51">
        <v>2</v>
      </c>
      <c r="K24" s="51">
        <v>160</v>
      </c>
      <c r="L24" s="51">
        <v>0</v>
      </c>
      <c r="M24" s="51">
        <v>0</v>
      </c>
      <c r="N24" s="51" t="s">
        <v>1018</v>
      </c>
    </row>
    <row r="25" spans="1:14">
      <c r="A25" s="50">
        <v>5041</v>
      </c>
      <c r="B25" s="51" t="s">
        <v>1134</v>
      </c>
      <c r="C25" s="51">
        <v>0</v>
      </c>
      <c r="D25" s="51">
        <v>3</v>
      </c>
      <c r="E25" s="51">
        <v>504</v>
      </c>
      <c r="F25" s="51">
        <v>0</v>
      </c>
      <c r="G25" s="51">
        <v>0</v>
      </c>
      <c r="H25" s="51">
        <v>0</v>
      </c>
      <c r="I25" s="51">
        <v>0</v>
      </c>
      <c r="J25" s="51">
        <v>1</v>
      </c>
      <c r="K25" s="51">
        <v>160</v>
      </c>
      <c r="L25" s="51">
        <v>0</v>
      </c>
      <c r="M25" s="51">
        <v>0</v>
      </c>
      <c r="N25" s="51" t="s">
        <v>1008</v>
      </c>
    </row>
    <row r="26" spans="1:14">
      <c r="A26" s="50">
        <v>10012</v>
      </c>
      <c r="B26" s="51" t="s">
        <v>1138</v>
      </c>
      <c r="C26" s="51">
        <v>0</v>
      </c>
      <c r="D26" s="51">
        <v>2</v>
      </c>
      <c r="E26" s="51">
        <v>1001</v>
      </c>
      <c r="F26" s="51">
        <v>0</v>
      </c>
      <c r="G26" s="51">
        <v>0</v>
      </c>
      <c r="H26" s="51">
        <v>0</v>
      </c>
      <c r="I26" s="51">
        <v>0</v>
      </c>
      <c r="J26" s="51">
        <v>2</v>
      </c>
      <c r="K26" s="51">
        <v>100</v>
      </c>
      <c r="L26" s="51">
        <v>0</v>
      </c>
      <c r="M26" s="51">
        <v>0</v>
      </c>
      <c r="N26" s="51" t="s">
        <v>1020</v>
      </c>
    </row>
    <row r="27" spans="1:14">
      <c r="A27" s="50">
        <v>10021</v>
      </c>
      <c r="B27" s="51" t="s">
        <v>1135</v>
      </c>
      <c r="C27" s="51">
        <v>0</v>
      </c>
      <c r="D27" s="51">
        <v>2</v>
      </c>
      <c r="E27" s="51">
        <v>1002</v>
      </c>
      <c r="F27" s="51">
        <v>0</v>
      </c>
      <c r="G27" s="51">
        <v>0</v>
      </c>
      <c r="H27" s="51">
        <v>0</v>
      </c>
      <c r="I27" s="51">
        <v>0</v>
      </c>
      <c r="J27" s="51">
        <v>1</v>
      </c>
      <c r="K27" s="51">
        <v>100</v>
      </c>
      <c r="L27" s="51">
        <v>0</v>
      </c>
      <c r="M27" s="51">
        <v>0</v>
      </c>
      <c r="N27" s="51" t="s">
        <v>1021</v>
      </c>
    </row>
    <row r="28" spans="1:14">
      <c r="A28" s="50">
        <v>10023</v>
      </c>
      <c r="B28" s="51" t="s">
        <v>1135</v>
      </c>
      <c r="C28" s="51">
        <v>0</v>
      </c>
      <c r="D28" s="51">
        <v>2</v>
      </c>
      <c r="E28" s="51">
        <v>1002</v>
      </c>
      <c r="F28" s="51">
        <v>0</v>
      </c>
      <c r="G28" s="51">
        <v>0</v>
      </c>
      <c r="H28" s="51">
        <v>0</v>
      </c>
      <c r="I28" s="51">
        <v>0</v>
      </c>
      <c r="J28" s="51">
        <v>3</v>
      </c>
      <c r="K28" s="51">
        <v>100</v>
      </c>
      <c r="L28" s="51">
        <v>0</v>
      </c>
      <c r="M28" s="51">
        <v>0</v>
      </c>
      <c r="N28" s="51" t="s">
        <v>1022</v>
      </c>
    </row>
    <row r="29" spans="1:14">
      <c r="A29" s="50">
        <v>10031</v>
      </c>
      <c r="B29" s="51" t="s">
        <v>1136</v>
      </c>
      <c r="C29" s="51">
        <v>0</v>
      </c>
      <c r="D29" s="51">
        <v>2</v>
      </c>
      <c r="E29" s="51">
        <v>1003</v>
      </c>
      <c r="F29" s="51">
        <v>0</v>
      </c>
      <c r="G29" s="51">
        <v>0</v>
      </c>
      <c r="H29" s="51">
        <v>0</v>
      </c>
      <c r="I29" s="51">
        <v>0</v>
      </c>
      <c r="J29" s="51">
        <v>1</v>
      </c>
      <c r="K29" s="51">
        <v>100</v>
      </c>
      <c r="L29" s="51">
        <v>0</v>
      </c>
      <c r="M29" s="51">
        <v>0</v>
      </c>
      <c r="N29" s="51" t="s">
        <v>1023</v>
      </c>
    </row>
    <row r="30" spans="1:14">
      <c r="A30" s="50">
        <v>10033</v>
      </c>
      <c r="B30" s="51" t="s">
        <v>1136</v>
      </c>
      <c r="C30" s="51">
        <v>0</v>
      </c>
      <c r="D30" s="51">
        <v>2</v>
      </c>
      <c r="E30" s="51">
        <v>1003</v>
      </c>
      <c r="F30" s="51">
        <v>0</v>
      </c>
      <c r="G30" s="51">
        <v>0</v>
      </c>
      <c r="H30" s="51">
        <v>0</v>
      </c>
      <c r="I30" s="51">
        <v>0</v>
      </c>
      <c r="J30" s="51">
        <v>3</v>
      </c>
      <c r="K30" s="51">
        <v>100</v>
      </c>
      <c r="L30" s="51">
        <v>0</v>
      </c>
      <c r="M30" s="51">
        <v>0</v>
      </c>
      <c r="N30" s="51" t="s">
        <v>1024</v>
      </c>
    </row>
    <row r="31" spans="1:14">
      <c r="A31" s="50">
        <v>10041</v>
      </c>
      <c r="B31" s="51" t="s">
        <v>1137</v>
      </c>
      <c r="C31" s="51">
        <v>0</v>
      </c>
      <c r="D31" s="51">
        <v>2</v>
      </c>
      <c r="E31" s="51">
        <v>1004</v>
      </c>
      <c r="F31" s="51">
        <v>0</v>
      </c>
      <c r="G31" s="51">
        <v>0</v>
      </c>
      <c r="H31" s="51">
        <v>0</v>
      </c>
      <c r="I31" s="51">
        <v>0</v>
      </c>
      <c r="J31" s="51">
        <v>1</v>
      </c>
      <c r="K31" s="51">
        <v>100</v>
      </c>
      <c r="L31" s="51">
        <v>0</v>
      </c>
      <c r="M31" s="51">
        <v>0</v>
      </c>
      <c r="N31" s="51" t="s">
        <v>1025</v>
      </c>
    </row>
    <row r="32" spans="1:14">
      <c r="A32" s="50">
        <v>20012</v>
      </c>
      <c r="B32" s="51" t="s">
        <v>1139</v>
      </c>
      <c r="C32" s="51">
        <v>0</v>
      </c>
      <c r="D32" s="51">
        <v>2</v>
      </c>
      <c r="E32" s="51">
        <v>2001</v>
      </c>
      <c r="F32" s="51">
        <v>0</v>
      </c>
      <c r="G32" s="51">
        <v>0</v>
      </c>
      <c r="H32" s="51">
        <v>0</v>
      </c>
      <c r="I32" s="51">
        <v>0</v>
      </c>
      <c r="J32" s="51">
        <v>2</v>
      </c>
      <c r="K32" s="51">
        <v>100</v>
      </c>
      <c r="L32" s="51">
        <v>0</v>
      </c>
      <c r="M32" s="51">
        <v>0</v>
      </c>
      <c r="N32" s="52" t="s">
        <v>1019</v>
      </c>
    </row>
    <row r="33" spans="1:14">
      <c r="A33" s="50">
        <v>20021</v>
      </c>
      <c r="B33" s="51" t="s">
        <v>1142</v>
      </c>
      <c r="C33" s="51">
        <v>0</v>
      </c>
      <c r="D33" s="51">
        <v>2</v>
      </c>
      <c r="E33" s="51">
        <v>2002</v>
      </c>
      <c r="F33" s="51">
        <v>0</v>
      </c>
      <c r="G33" s="51">
        <v>0</v>
      </c>
      <c r="H33" s="51">
        <v>0</v>
      </c>
      <c r="I33" s="51">
        <v>0</v>
      </c>
      <c r="J33" s="51">
        <v>1</v>
      </c>
      <c r="K33" s="51">
        <v>100</v>
      </c>
      <c r="L33" s="51">
        <v>0</v>
      </c>
      <c r="M33" s="51">
        <v>0</v>
      </c>
      <c r="N33" s="52" t="s">
        <v>1026</v>
      </c>
    </row>
    <row r="34" spans="1:14">
      <c r="A34" s="50">
        <v>20023</v>
      </c>
      <c r="B34" s="51" t="s">
        <v>1142</v>
      </c>
      <c r="C34" s="51">
        <v>0</v>
      </c>
      <c r="D34" s="51">
        <v>2</v>
      </c>
      <c r="E34" s="51">
        <v>2002</v>
      </c>
      <c r="F34" s="51">
        <v>0</v>
      </c>
      <c r="G34" s="51">
        <v>0</v>
      </c>
      <c r="H34" s="51">
        <v>0</v>
      </c>
      <c r="I34" s="51">
        <v>0</v>
      </c>
      <c r="J34" s="51">
        <v>3</v>
      </c>
      <c r="K34" s="51">
        <v>100</v>
      </c>
      <c r="L34" s="51">
        <v>0</v>
      </c>
      <c r="M34" s="51">
        <v>0</v>
      </c>
      <c r="N34" s="52" t="s">
        <v>1027</v>
      </c>
    </row>
    <row r="35" spans="1:14">
      <c r="A35" s="50">
        <v>20031</v>
      </c>
      <c r="B35" s="51" t="s">
        <v>1140</v>
      </c>
      <c r="C35" s="51">
        <v>0</v>
      </c>
      <c r="D35" s="51">
        <v>2</v>
      </c>
      <c r="E35" s="51">
        <v>2003</v>
      </c>
      <c r="F35" s="51">
        <v>0</v>
      </c>
      <c r="G35" s="51">
        <v>0</v>
      </c>
      <c r="H35" s="51">
        <v>0</v>
      </c>
      <c r="I35" s="51">
        <v>0</v>
      </c>
      <c r="J35" s="51">
        <v>1</v>
      </c>
      <c r="K35" s="51">
        <v>100</v>
      </c>
      <c r="L35" s="51">
        <v>0</v>
      </c>
      <c r="M35" s="51">
        <v>0</v>
      </c>
      <c r="N35" s="52" t="s">
        <v>1028</v>
      </c>
    </row>
    <row r="36" spans="1:14">
      <c r="A36" s="50">
        <v>20033</v>
      </c>
      <c r="B36" s="51" t="s">
        <v>1140</v>
      </c>
      <c r="C36" s="51">
        <v>0</v>
      </c>
      <c r="D36" s="51">
        <v>2</v>
      </c>
      <c r="E36" s="51">
        <v>2003</v>
      </c>
      <c r="F36" s="51">
        <v>0</v>
      </c>
      <c r="G36" s="51">
        <v>0</v>
      </c>
      <c r="H36" s="51">
        <v>0</v>
      </c>
      <c r="I36" s="51">
        <v>0</v>
      </c>
      <c r="J36" s="51">
        <v>3</v>
      </c>
      <c r="K36" s="51">
        <v>100</v>
      </c>
      <c r="L36" s="51">
        <v>0</v>
      </c>
      <c r="M36" s="51">
        <v>0</v>
      </c>
      <c r="N36" s="52" t="s">
        <v>1029</v>
      </c>
    </row>
    <row r="37" spans="1:14">
      <c r="A37" s="50">
        <v>20041</v>
      </c>
      <c r="B37" s="51" t="s">
        <v>1141</v>
      </c>
      <c r="C37" s="51">
        <v>0</v>
      </c>
      <c r="D37" s="51">
        <v>2</v>
      </c>
      <c r="E37" s="51">
        <v>2004</v>
      </c>
      <c r="F37" s="51">
        <v>0</v>
      </c>
      <c r="G37" s="51">
        <v>0</v>
      </c>
      <c r="H37" s="51">
        <v>0</v>
      </c>
      <c r="I37" s="51">
        <v>0</v>
      </c>
      <c r="J37" s="51">
        <v>1</v>
      </c>
      <c r="K37" s="51">
        <v>100</v>
      </c>
      <c r="L37" s="51">
        <v>0</v>
      </c>
      <c r="M37" s="51">
        <v>0</v>
      </c>
      <c r="N37" s="52" t="s">
        <v>1030</v>
      </c>
    </row>
    <row r="38" spans="1:14">
      <c r="A38" s="50">
        <v>20112</v>
      </c>
      <c r="B38" s="51" t="s">
        <v>1143</v>
      </c>
      <c r="C38" s="51">
        <v>0</v>
      </c>
      <c r="D38" s="51">
        <v>2</v>
      </c>
      <c r="E38" s="51">
        <v>2011</v>
      </c>
      <c r="F38" s="51">
        <v>0</v>
      </c>
      <c r="G38" s="51">
        <v>0</v>
      </c>
      <c r="H38" s="51">
        <v>0</v>
      </c>
      <c r="I38" s="51">
        <v>0</v>
      </c>
      <c r="J38" s="51">
        <v>2</v>
      </c>
      <c r="K38" s="51">
        <v>100</v>
      </c>
      <c r="L38" s="51">
        <v>0</v>
      </c>
      <c r="M38" s="51">
        <v>0</v>
      </c>
      <c r="N38" s="51" t="s">
        <v>1031</v>
      </c>
    </row>
    <row r="39" spans="1:14">
      <c r="A39" s="50">
        <v>20121</v>
      </c>
      <c r="B39" s="51" t="s">
        <v>1144</v>
      </c>
      <c r="C39" s="51">
        <v>0</v>
      </c>
      <c r="D39" s="51">
        <v>2</v>
      </c>
      <c r="E39" s="51">
        <v>2012</v>
      </c>
      <c r="F39" s="51">
        <v>0</v>
      </c>
      <c r="G39" s="51">
        <v>0</v>
      </c>
      <c r="H39" s="51">
        <v>0</v>
      </c>
      <c r="I39" s="51">
        <v>0</v>
      </c>
      <c r="J39" s="51">
        <v>1</v>
      </c>
      <c r="K39" s="51">
        <v>100</v>
      </c>
      <c r="L39" s="51">
        <v>0</v>
      </c>
      <c r="M39" s="51">
        <v>0</v>
      </c>
      <c r="N39" s="51" t="s">
        <v>1032</v>
      </c>
    </row>
    <row r="40" spans="1:14">
      <c r="A40" s="50">
        <v>20123</v>
      </c>
      <c r="B40" s="51" t="s">
        <v>1144</v>
      </c>
      <c r="C40" s="51">
        <v>0</v>
      </c>
      <c r="D40" s="51">
        <v>2</v>
      </c>
      <c r="E40" s="51">
        <v>2012</v>
      </c>
      <c r="F40" s="51">
        <v>0</v>
      </c>
      <c r="G40" s="51">
        <v>0</v>
      </c>
      <c r="H40" s="51">
        <v>0</v>
      </c>
      <c r="I40" s="51">
        <v>0</v>
      </c>
      <c r="J40" s="51">
        <v>3</v>
      </c>
      <c r="K40" s="51">
        <v>100</v>
      </c>
      <c r="L40" s="51">
        <v>0</v>
      </c>
      <c r="M40" s="51">
        <v>0</v>
      </c>
      <c r="N40" s="51" t="s">
        <v>1033</v>
      </c>
    </row>
    <row r="41" spans="1:14">
      <c r="A41" s="50">
        <v>20131</v>
      </c>
      <c r="B41" s="51" t="s">
        <v>1145</v>
      </c>
      <c r="C41" s="51">
        <v>0</v>
      </c>
      <c r="D41" s="51">
        <v>2</v>
      </c>
      <c r="E41" s="51">
        <v>2013</v>
      </c>
      <c r="F41" s="51">
        <v>0</v>
      </c>
      <c r="G41" s="51">
        <v>0</v>
      </c>
      <c r="H41" s="51">
        <v>0</v>
      </c>
      <c r="I41" s="51">
        <v>0</v>
      </c>
      <c r="J41" s="51">
        <v>1</v>
      </c>
      <c r="K41" s="51">
        <v>100</v>
      </c>
      <c r="L41" s="51">
        <v>0</v>
      </c>
      <c r="M41" s="51">
        <v>0</v>
      </c>
      <c r="N41" s="51" t="s">
        <v>1034</v>
      </c>
    </row>
    <row r="42" spans="1:14">
      <c r="A42" s="50">
        <v>20133</v>
      </c>
      <c r="B42" s="51" t="s">
        <v>1145</v>
      </c>
      <c r="C42" s="51">
        <v>0</v>
      </c>
      <c r="D42" s="51">
        <v>2</v>
      </c>
      <c r="E42" s="51">
        <v>2013</v>
      </c>
      <c r="F42" s="51">
        <v>0</v>
      </c>
      <c r="G42" s="51">
        <v>0</v>
      </c>
      <c r="H42" s="51">
        <v>0</v>
      </c>
      <c r="I42" s="51">
        <v>0</v>
      </c>
      <c r="J42" s="51">
        <v>3</v>
      </c>
      <c r="K42" s="51">
        <v>100</v>
      </c>
      <c r="L42" s="51">
        <v>0</v>
      </c>
      <c r="M42" s="51">
        <v>0</v>
      </c>
      <c r="N42" s="51" t="s">
        <v>1035</v>
      </c>
    </row>
    <row r="43" spans="1:14">
      <c r="A43" s="50">
        <v>20141</v>
      </c>
      <c r="B43" s="51" t="s">
        <v>1146</v>
      </c>
      <c r="C43" s="51">
        <v>0</v>
      </c>
      <c r="D43" s="51">
        <v>2</v>
      </c>
      <c r="E43" s="51">
        <v>2014</v>
      </c>
      <c r="F43" s="51">
        <v>0</v>
      </c>
      <c r="G43" s="51">
        <v>0</v>
      </c>
      <c r="H43" s="51">
        <v>0</v>
      </c>
      <c r="I43" s="51">
        <v>0</v>
      </c>
      <c r="J43" s="51">
        <v>1</v>
      </c>
      <c r="K43" s="51">
        <v>100</v>
      </c>
      <c r="L43" s="51">
        <v>0</v>
      </c>
      <c r="M43" s="51">
        <v>0</v>
      </c>
      <c r="N43" s="51" t="s">
        <v>1036</v>
      </c>
    </row>
    <row r="44" spans="1:14">
      <c r="A44" s="50">
        <v>30012</v>
      </c>
      <c r="B44" s="51" t="s">
        <v>1147</v>
      </c>
      <c r="C44" s="51">
        <v>0</v>
      </c>
      <c r="D44" s="51">
        <v>2</v>
      </c>
      <c r="E44" s="51">
        <v>3001</v>
      </c>
      <c r="F44" s="51">
        <v>0</v>
      </c>
      <c r="G44" s="51">
        <v>0</v>
      </c>
      <c r="H44" s="51">
        <v>0</v>
      </c>
      <c r="I44" s="51">
        <v>0</v>
      </c>
      <c r="J44" s="51">
        <v>2</v>
      </c>
      <c r="K44" s="51">
        <v>120</v>
      </c>
      <c r="L44" s="51">
        <v>0</v>
      </c>
      <c r="M44" s="51">
        <v>0</v>
      </c>
      <c r="N44" s="51" t="s">
        <v>1037</v>
      </c>
    </row>
    <row r="45" spans="1:14">
      <c r="A45" s="50">
        <v>30021</v>
      </c>
      <c r="B45" s="51" t="s">
        <v>1148</v>
      </c>
      <c r="C45" s="51">
        <v>0</v>
      </c>
      <c r="D45" s="51">
        <v>2</v>
      </c>
      <c r="E45" s="51">
        <v>3002</v>
      </c>
      <c r="F45" s="51">
        <v>0</v>
      </c>
      <c r="G45" s="51">
        <v>0</v>
      </c>
      <c r="H45" s="51">
        <v>0</v>
      </c>
      <c r="I45" s="51">
        <v>0</v>
      </c>
      <c r="J45" s="51">
        <v>1</v>
      </c>
      <c r="K45" s="51">
        <v>120</v>
      </c>
      <c r="L45" s="51">
        <v>0</v>
      </c>
      <c r="M45" s="51">
        <v>0</v>
      </c>
      <c r="N45" s="51" t="s">
        <v>1038</v>
      </c>
    </row>
    <row r="46" spans="1:14">
      <c r="A46" s="50">
        <v>30023</v>
      </c>
      <c r="B46" s="51" t="s">
        <v>1148</v>
      </c>
      <c r="C46" s="51">
        <v>0</v>
      </c>
      <c r="D46" s="51">
        <v>2</v>
      </c>
      <c r="E46" s="51">
        <v>3002</v>
      </c>
      <c r="F46" s="51">
        <v>0</v>
      </c>
      <c r="G46" s="51">
        <v>0</v>
      </c>
      <c r="H46" s="51">
        <v>0</v>
      </c>
      <c r="I46" s="51">
        <v>0</v>
      </c>
      <c r="J46" s="51">
        <v>3</v>
      </c>
      <c r="K46" s="51">
        <v>120</v>
      </c>
      <c r="L46" s="51">
        <v>0</v>
      </c>
      <c r="M46" s="51">
        <v>0</v>
      </c>
      <c r="N46" s="51" t="s">
        <v>1039</v>
      </c>
    </row>
    <row r="47" spans="1:14">
      <c r="A47" s="50">
        <v>30031</v>
      </c>
      <c r="B47" s="51" t="s">
        <v>1149</v>
      </c>
      <c r="C47" s="51">
        <v>0</v>
      </c>
      <c r="D47" s="51">
        <v>2</v>
      </c>
      <c r="E47" s="51">
        <v>3003</v>
      </c>
      <c r="F47" s="51">
        <v>0</v>
      </c>
      <c r="G47" s="51">
        <v>0</v>
      </c>
      <c r="H47" s="51">
        <v>0</v>
      </c>
      <c r="I47" s="51">
        <v>0</v>
      </c>
      <c r="J47" s="51">
        <v>1</v>
      </c>
      <c r="K47" s="51">
        <v>120</v>
      </c>
      <c r="L47" s="51">
        <v>0</v>
      </c>
      <c r="M47" s="51">
        <v>0</v>
      </c>
      <c r="N47" s="51" t="s">
        <v>1040</v>
      </c>
    </row>
    <row r="48" spans="1:14">
      <c r="A48" s="50">
        <v>30033</v>
      </c>
      <c r="B48" s="51" t="s">
        <v>1149</v>
      </c>
      <c r="C48" s="51">
        <v>0</v>
      </c>
      <c r="D48" s="51">
        <v>2</v>
      </c>
      <c r="E48" s="51">
        <v>3003</v>
      </c>
      <c r="F48" s="51">
        <v>0</v>
      </c>
      <c r="G48" s="51">
        <v>0</v>
      </c>
      <c r="H48" s="51">
        <v>0</v>
      </c>
      <c r="I48" s="51">
        <v>0</v>
      </c>
      <c r="J48" s="51">
        <v>3</v>
      </c>
      <c r="K48" s="51">
        <v>120</v>
      </c>
      <c r="L48" s="51">
        <v>0</v>
      </c>
      <c r="M48" s="51">
        <v>0</v>
      </c>
      <c r="N48" s="51" t="s">
        <v>1041</v>
      </c>
    </row>
    <row r="49" spans="1:14">
      <c r="A49" s="50">
        <v>30041</v>
      </c>
      <c r="B49" s="51" t="s">
        <v>1150</v>
      </c>
      <c r="C49" s="51">
        <v>0</v>
      </c>
      <c r="D49" s="51">
        <v>2</v>
      </c>
      <c r="E49" s="51">
        <v>3004</v>
      </c>
      <c r="F49" s="51">
        <v>0</v>
      </c>
      <c r="G49" s="51">
        <v>0</v>
      </c>
      <c r="H49" s="51">
        <v>0</v>
      </c>
      <c r="I49" s="51">
        <v>0</v>
      </c>
      <c r="J49" s="51">
        <v>1</v>
      </c>
      <c r="K49" s="51">
        <v>120</v>
      </c>
      <c r="L49" s="51">
        <v>0</v>
      </c>
      <c r="M49" s="51">
        <v>0</v>
      </c>
      <c r="N49" s="51" t="s">
        <v>1042</v>
      </c>
    </row>
    <row r="50" spans="1:14">
      <c r="A50" s="50">
        <v>30112</v>
      </c>
      <c r="B50" s="51" t="s">
        <v>1151</v>
      </c>
      <c r="C50" s="51">
        <v>0</v>
      </c>
      <c r="D50" s="51">
        <v>2</v>
      </c>
      <c r="E50" s="51">
        <v>3011</v>
      </c>
      <c r="F50" s="51">
        <v>0</v>
      </c>
      <c r="G50" s="51">
        <v>0</v>
      </c>
      <c r="H50" s="51">
        <v>0</v>
      </c>
      <c r="I50" s="51">
        <v>0</v>
      </c>
      <c r="J50" s="51">
        <v>2</v>
      </c>
      <c r="K50" s="51">
        <v>120</v>
      </c>
      <c r="L50" s="51">
        <v>0</v>
      </c>
      <c r="M50" s="51">
        <v>0</v>
      </c>
      <c r="N50" s="51" t="s">
        <v>1043</v>
      </c>
    </row>
    <row r="51" spans="1:14">
      <c r="A51" s="50">
        <v>30121</v>
      </c>
      <c r="B51" s="51" t="s">
        <v>1152</v>
      </c>
      <c r="C51" s="51">
        <v>0</v>
      </c>
      <c r="D51" s="51">
        <v>2</v>
      </c>
      <c r="E51" s="51">
        <v>3012</v>
      </c>
      <c r="F51" s="51">
        <v>0</v>
      </c>
      <c r="G51" s="51">
        <v>0</v>
      </c>
      <c r="H51" s="51">
        <v>0</v>
      </c>
      <c r="I51" s="51">
        <v>0</v>
      </c>
      <c r="J51" s="51">
        <v>1</v>
      </c>
      <c r="K51" s="51">
        <v>120</v>
      </c>
      <c r="L51" s="51">
        <v>0</v>
      </c>
      <c r="M51" s="51">
        <v>0</v>
      </c>
      <c r="N51" s="51" t="s">
        <v>1044</v>
      </c>
    </row>
    <row r="52" spans="1:14">
      <c r="A52" s="50">
        <v>30123</v>
      </c>
      <c r="B52" s="51" t="s">
        <v>1152</v>
      </c>
      <c r="C52" s="51">
        <v>0</v>
      </c>
      <c r="D52" s="51">
        <v>2</v>
      </c>
      <c r="E52" s="51">
        <v>3012</v>
      </c>
      <c r="F52" s="51">
        <v>0</v>
      </c>
      <c r="G52" s="51">
        <v>0</v>
      </c>
      <c r="H52" s="51">
        <v>0</v>
      </c>
      <c r="I52" s="51">
        <v>0</v>
      </c>
      <c r="J52" s="51">
        <v>3</v>
      </c>
      <c r="K52" s="51">
        <v>120</v>
      </c>
      <c r="L52" s="51">
        <v>0</v>
      </c>
      <c r="M52" s="51">
        <v>0</v>
      </c>
      <c r="N52" s="51" t="s">
        <v>1045</v>
      </c>
    </row>
    <row r="53" spans="1:14">
      <c r="A53" s="50">
        <v>30131</v>
      </c>
      <c r="B53" s="51" t="s">
        <v>1153</v>
      </c>
      <c r="C53" s="51">
        <v>0</v>
      </c>
      <c r="D53" s="51">
        <v>2</v>
      </c>
      <c r="E53" s="51">
        <v>3013</v>
      </c>
      <c r="F53" s="51">
        <v>0</v>
      </c>
      <c r="G53" s="51">
        <v>0</v>
      </c>
      <c r="H53" s="51">
        <v>0</v>
      </c>
      <c r="I53" s="51">
        <v>0</v>
      </c>
      <c r="J53" s="51">
        <v>1</v>
      </c>
      <c r="K53" s="51">
        <v>120</v>
      </c>
      <c r="L53" s="51">
        <v>0</v>
      </c>
      <c r="M53" s="51">
        <v>0</v>
      </c>
      <c r="N53" s="51" t="s">
        <v>1046</v>
      </c>
    </row>
    <row r="54" spans="1:14">
      <c r="A54" s="50">
        <v>30133</v>
      </c>
      <c r="B54" s="51" t="s">
        <v>1153</v>
      </c>
      <c r="C54" s="51">
        <v>0</v>
      </c>
      <c r="D54" s="51">
        <v>2</v>
      </c>
      <c r="E54" s="51">
        <v>3013</v>
      </c>
      <c r="F54" s="51">
        <v>0</v>
      </c>
      <c r="G54" s="51">
        <v>0</v>
      </c>
      <c r="H54" s="51">
        <v>0</v>
      </c>
      <c r="I54" s="51">
        <v>0</v>
      </c>
      <c r="J54" s="51">
        <v>3</v>
      </c>
      <c r="K54" s="51">
        <v>120</v>
      </c>
      <c r="L54" s="51">
        <v>0</v>
      </c>
      <c r="M54" s="51">
        <v>0</v>
      </c>
      <c r="N54" s="51" t="s">
        <v>1047</v>
      </c>
    </row>
    <row r="55" spans="1:14">
      <c r="A55" s="50">
        <v>30141</v>
      </c>
      <c r="B55" s="51" t="s">
        <v>1154</v>
      </c>
      <c r="C55" s="51">
        <v>0</v>
      </c>
      <c r="D55" s="51">
        <v>2</v>
      </c>
      <c r="E55" s="51">
        <v>3014</v>
      </c>
      <c r="F55" s="51">
        <v>0</v>
      </c>
      <c r="G55" s="51">
        <v>0</v>
      </c>
      <c r="H55" s="51">
        <v>0</v>
      </c>
      <c r="I55" s="51">
        <v>0</v>
      </c>
      <c r="J55" s="51">
        <v>1</v>
      </c>
      <c r="K55" s="51">
        <v>120</v>
      </c>
      <c r="L55" s="51">
        <v>0</v>
      </c>
      <c r="M55" s="51">
        <v>0</v>
      </c>
      <c r="N55" s="51" t="s">
        <v>1048</v>
      </c>
    </row>
    <row r="56" spans="1:14">
      <c r="A56" s="50">
        <v>30212</v>
      </c>
      <c r="B56" s="51" t="s">
        <v>1155</v>
      </c>
      <c r="C56" s="51">
        <v>0</v>
      </c>
      <c r="D56" s="51">
        <v>2</v>
      </c>
      <c r="E56" s="51">
        <v>3021</v>
      </c>
      <c r="F56" s="51">
        <v>0</v>
      </c>
      <c r="G56" s="51">
        <v>0</v>
      </c>
      <c r="H56" s="51">
        <v>0</v>
      </c>
      <c r="I56" s="51">
        <v>0</v>
      </c>
      <c r="J56" s="51">
        <v>2</v>
      </c>
      <c r="K56" s="51">
        <v>120</v>
      </c>
      <c r="L56" s="51">
        <v>0</v>
      </c>
      <c r="M56" s="51">
        <v>0</v>
      </c>
      <c r="N56" s="51" t="s">
        <v>1049</v>
      </c>
    </row>
    <row r="57" spans="1:14" s="38" customFormat="1">
      <c r="A57" s="50">
        <v>30221</v>
      </c>
      <c r="B57" s="51" t="s">
        <v>1156</v>
      </c>
      <c r="C57" s="51">
        <v>0</v>
      </c>
      <c r="D57" s="51">
        <v>2</v>
      </c>
      <c r="E57" s="51">
        <v>3022</v>
      </c>
      <c r="F57" s="51">
        <v>0</v>
      </c>
      <c r="G57" s="51">
        <v>0</v>
      </c>
      <c r="H57" s="51">
        <v>0</v>
      </c>
      <c r="I57" s="51">
        <v>0</v>
      </c>
      <c r="J57" s="51">
        <v>1</v>
      </c>
      <c r="K57" s="51">
        <v>120</v>
      </c>
      <c r="L57" s="51">
        <v>0</v>
      </c>
      <c r="M57" s="51">
        <v>0</v>
      </c>
      <c r="N57" s="51" t="s">
        <v>1050</v>
      </c>
    </row>
    <row r="58" spans="1:14">
      <c r="A58" s="50">
        <v>30223</v>
      </c>
      <c r="B58" s="51" t="s">
        <v>1156</v>
      </c>
      <c r="C58" s="51">
        <v>0</v>
      </c>
      <c r="D58" s="51">
        <v>2</v>
      </c>
      <c r="E58" s="51">
        <v>3022</v>
      </c>
      <c r="F58" s="51">
        <v>0</v>
      </c>
      <c r="G58" s="51">
        <v>0</v>
      </c>
      <c r="H58" s="51">
        <v>0</v>
      </c>
      <c r="I58" s="51">
        <v>0</v>
      </c>
      <c r="J58" s="51">
        <v>3</v>
      </c>
      <c r="K58" s="51">
        <v>120</v>
      </c>
      <c r="L58" s="51">
        <v>0</v>
      </c>
      <c r="M58" s="51">
        <v>0</v>
      </c>
      <c r="N58" s="51" t="s">
        <v>1051</v>
      </c>
    </row>
    <row r="59" spans="1:14">
      <c r="A59" s="50">
        <v>30231</v>
      </c>
      <c r="B59" s="51" t="s">
        <v>1157</v>
      </c>
      <c r="C59" s="51">
        <v>0</v>
      </c>
      <c r="D59" s="51">
        <v>2</v>
      </c>
      <c r="E59" s="51">
        <v>3023</v>
      </c>
      <c r="F59" s="51">
        <v>0</v>
      </c>
      <c r="G59" s="51">
        <v>0</v>
      </c>
      <c r="H59" s="51">
        <v>0</v>
      </c>
      <c r="I59" s="51">
        <v>0</v>
      </c>
      <c r="J59" s="51">
        <v>1</v>
      </c>
      <c r="K59" s="51">
        <v>120</v>
      </c>
      <c r="L59" s="51">
        <v>0</v>
      </c>
      <c r="M59" s="51">
        <v>0</v>
      </c>
      <c r="N59" s="51" t="s">
        <v>1052</v>
      </c>
    </row>
    <row r="60" spans="1:14">
      <c r="A60" s="50">
        <v>30233</v>
      </c>
      <c r="B60" s="51" t="s">
        <v>1157</v>
      </c>
      <c r="C60" s="51">
        <v>0</v>
      </c>
      <c r="D60" s="51">
        <v>2</v>
      </c>
      <c r="E60" s="51">
        <v>3023</v>
      </c>
      <c r="F60" s="51">
        <v>0</v>
      </c>
      <c r="G60" s="51">
        <v>0</v>
      </c>
      <c r="H60" s="51">
        <v>0</v>
      </c>
      <c r="I60" s="51">
        <v>0</v>
      </c>
      <c r="J60" s="51">
        <v>3</v>
      </c>
      <c r="K60" s="51">
        <v>120</v>
      </c>
      <c r="L60" s="51">
        <v>0</v>
      </c>
      <c r="M60" s="51">
        <v>0</v>
      </c>
      <c r="N60" s="51" t="s">
        <v>1053</v>
      </c>
    </row>
    <row r="61" spans="1:14">
      <c r="A61" s="50">
        <v>30241</v>
      </c>
      <c r="B61" s="51" t="s">
        <v>1158</v>
      </c>
      <c r="C61" s="51">
        <v>0</v>
      </c>
      <c r="D61" s="51">
        <v>2</v>
      </c>
      <c r="E61" s="51">
        <v>3024</v>
      </c>
      <c r="F61" s="51">
        <v>0</v>
      </c>
      <c r="G61" s="51">
        <v>0</v>
      </c>
      <c r="H61" s="51">
        <v>0</v>
      </c>
      <c r="I61" s="51">
        <v>0</v>
      </c>
      <c r="J61" s="51">
        <v>1</v>
      </c>
      <c r="K61" s="51">
        <v>120</v>
      </c>
      <c r="L61" s="51">
        <v>0</v>
      </c>
      <c r="M61" s="51">
        <v>0</v>
      </c>
      <c r="N61" s="51" t="s">
        <v>1054</v>
      </c>
    </row>
    <row r="62" spans="1:14">
      <c r="A62" s="50">
        <v>40012</v>
      </c>
      <c r="B62" s="51" t="s">
        <v>1159</v>
      </c>
      <c r="C62" s="51">
        <v>0</v>
      </c>
      <c r="D62" s="51">
        <v>2</v>
      </c>
      <c r="E62" s="51">
        <v>4001</v>
      </c>
      <c r="F62" s="51">
        <v>0</v>
      </c>
      <c r="G62" s="51">
        <v>0</v>
      </c>
      <c r="H62" s="51">
        <v>0</v>
      </c>
      <c r="I62" s="51">
        <v>0</v>
      </c>
      <c r="J62" s="51">
        <v>2</v>
      </c>
      <c r="K62" s="51">
        <v>140</v>
      </c>
      <c r="L62" s="51">
        <v>0</v>
      </c>
      <c r="M62" s="51">
        <v>0</v>
      </c>
      <c r="N62" s="51" t="s">
        <v>1055</v>
      </c>
    </row>
    <row r="63" spans="1:14" s="15" customFormat="1">
      <c r="A63" s="50">
        <v>40021</v>
      </c>
      <c r="B63" s="51" t="s">
        <v>1160</v>
      </c>
      <c r="C63" s="51">
        <v>0</v>
      </c>
      <c r="D63" s="51">
        <v>2</v>
      </c>
      <c r="E63" s="51">
        <v>4002</v>
      </c>
      <c r="F63" s="51">
        <v>0</v>
      </c>
      <c r="G63" s="51">
        <v>0</v>
      </c>
      <c r="H63" s="51">
        <v>0</v>
      </c>
      <c r="I63" s="51">
        <v>0</v>
      </c>
      <c r="J63" s="51">
        <v>1</v>
      </c>
      <c r="K63" s="51">
        <v>140</v>
      </c>
      <c r="L63" s="51">
        <v>0</v>
      </c>
      <c r="M63" s="51">
        <v>0</v>
      </c>
      <c r="N63" s="51" t="s">
        <v>1056</v>
      </c>
    </row>
    <row r="64" spans="1:14">
      <c r="A64" s="50">
        <v>40023</v>
      </c>
      <c r="B64" s="51" t="s">
        <v>1160</v>
      </c>
      <c r="C64" s="51">
        <v>0</v>
      </c>
      <c r="D64" s="51">
        <v>2</v>
      </c>
      <c r="E64" s="51">
        <v>4002</v>
      </c>
      <c r="F64" s="51">
        <v>0</v>
      </c>
      <c r="G64" s="51">
        <v>0</v>
      </c>
      <c r="H64" s="51">
        <v>0</v>
      </c>
      <c r="I64" s="51">
        <v>0</v>
      </c>
      <c r="J64" s="51">
        <v>3</v>
      </c>
      <c r="K64" s="51">
        <v>140</v>
      </c>
      <c r="L64" s="51">
        <v>0</v>
      </c>
      <c r="M64" s="51">
        <v>0</v>
      </c>
      <c r="N64" s="51" t="s">
        <v>1057</v>
      </c>
    </row>
    <row r="65" spans="1:14">
      <c r="A65" s="50">
        <v>40031</v>
      </c>
      <c r="B65" s="51" t="s">
        <v>1161</v>
      </c>
      <c r="C65" s="51">
        <v>0</v>
      </c>
      <c r="D65" s="51">
        <v>2</v>
      </c>
      <c r="E65" s="51">
        <v>4003</v>
      </c>
      <c r="F65" s="51">
        <v>0</v>
      </c>
      <c r="G65" s="51">
        <v>0</v>
      </c>
      <c r="H65" s="51">
        <v>0</v>
      </c>
      <c r="I65" s="51">
        <v>0</v>
      </c>
      <c r="J65" s="51">
        <v>1</v>
      </c>
      <c r="K65" s="51">
        <v>140</v>
      </c>
      <c r="L65" s="51">
        <v>0</v>
      </c>
      <c r="M65" s="51">
        <v>0</v>
      </c>
      <c r="N65" s="51" t="s">
        <v>1058</v>
      </c>
    </row>
    <row r="66" spans="1:14">
      <c r="A66" s="50">
        <v>40033</v>
      </c>
      <c r="B66" s="51" t="s">
        <v>1161</v>
      </c>
      <c r="C66" s="51">
        <v>0</v>
      </c>
      <c r="D66" s="51">
        <v>2</v>
      </c>
      <c r="E66" s="51">
        <v>4003</v>
      </c>
      <c r="F66" s="51">
        <v>0</v>
      </c>
      <c r="G66" s="51">
        <v>0</v>
      </c>
      <c r="H66" s="51">
        <v>0</v>
      </c>
      <c r="I66" s="51">
        <v>0</v>
      </c>
      <c r="J66" s="51">
        <v>3</v>
      </c>
      <c r="K66" s="51">
        <v>140</v>
      </c>
      <c r="L66" s="51">
        <v>0</v>
      </c>
      <c r="M66" s="51">
        <v>0</v>
      </c>
      <c r="N66" s="51" t="s">
        <v>1059</v>
      </c>
    </row>
    <row r="67" spans="1:14">
      <c r="A67" s="50">
        <v>40041</v>
      </c>
      <c r="B67" s="51" t="s">
        <v>1162</v>
      </c>
      <c r="C67" s="51">
        <v>0</v>
      </c>
      <c r="D67" s="51">
        <v>2</v>
      </c>
      <c r="E67" s="51">
        <v>4004</v>
      </c>
      <c r="F67" s="51">
        <v>0</v>
      </c>
      <c r="G67" s="51">
        <v>0</v>
      </c>
      <c r="H67" s="51">
        <v>0</v>
      </c>
      <c r="I67" s="51">
        <v>0</v>
      </c>
      <c r="J67" s="51">
        <v>1</v>
      </c>
      <c r="K67" s="51">
        <v>140</v>
      </c>
      <c r="L67" s="51">
        <v>0</v>
      </c>
      <c r="M67" s="51">
        <v>0</v>
      </c>
      <c r="N67" s="51" t="s">
        <v>1060</v>
      </c>
    </row>
    <row r="68" spans="1:14">
      <c r="A68" s="50">
        <v>40112</v>
      </c>
      <c r="B68" s="51" t="s">
        <v>1163</v>
      </c>
      <c r="C68" s="51">
        <v>0</v>
      </c>
      <c r="D68" s="51">
        <v>2</v>
      </c>
      <c r="E68" s="51">
        <v>4011</v>
      </c>
      <c r="F68" s="51">
        <v>0</v>
      </c>
      <c r="G68" s="51">
        <v>0</v>
      </c>
      <c r="H68" s="51">
        <v>0</v>
      </c>
      <c r="I68" s="51">
        <v>0</v>
      </c>
      <c r="J68" s="51">
        <v>2</v>
      </c>
      <c r="K68" s="51">
        <v>140</v>
      </c>
      <c r="L68" s="51">
        <v>0</v>
      </c>
      <c r="M68" s="51">
        <v>0</v>
      </c>
      <c r="N68" s="51" t="s">
        <v>1061</v>
      </c>
    </row>
    <row r="69" spans="1:14">
      <c r="A69" s="50">
        <v>40121</v>
      </c>
      <c r="B69" s="51" t="s">
        <v>1164</v>
      </c>
      <c r="C69" s="51">
        <v>0</v>
      </c>
      <c r="D69" s="51">
        <v>2</v>
      </c>
      <c r="E69" s="51">
        <v>4012</v>
      </c>
      <c r="F69" s="51">
        <v>0</v>
      </c>
      <c r="G69" s="51">
        <v>0</v>
      </c>
      <c r="H69" s="51">
        <v>0</v>
      </c>
      <c r="I69" s="51">
        <v>0</v>
      </c>
      <c r="J69" s="51">
        <v>1</v>
      </c>
      <c r="K69" s="51">
        <v>140</v>
      </c>
      <c r="L69" s="51">
        <v>0</v>
      </c>
      <c r="M69" s="51">
        <v>0</v>
      </c>
      <c r="N69" s="51" t="s">
        <v>1062</v>
      </c>
    </row>
    <row r="70" spans="1:14">
      <c r="A70" s="50">
        <v>40123</v>
      </c>
      <c r="B70" s="51" t="s">
        <v>1164</v>
      </c>
      <c r="C70" s="51">
        <v>0</v>
      </c>
      <c r="D70" s="51">
        <v>2</v>
      </c>
      <c r="E70" s="51">
        <v>4012</v>
      </c>
      <c r="F70" s="51">
        <v>0</v>
      </c>
      <c r="G70" s="51">
        <v>0</v>
      </c>
      <c r="H70" s="51">
        <v>0</v>
      </c>
      <c r="I70" s="51">
        <v>0</v>
      </c>
      <c r="J70" s="51">
        <v>3</v>
      </c>
      <c r="K70" s="51">
        <v>140</v>
      </c>
      <c r="L70" s="51">
        <v>0</v>
      </c>
      <c r="M70" s="51">
        <v>0</v>
      </c>
      <c r="N70" s="51" t="s">
        <v>1063</v>
      </c>
    </row>
    <row r="71" spans="1:14">
      <c r="A71" s="50">
        <v>40131</v>
      </c>
      <c r="B71" s="51" t="s">
        <v>1165</v>
      </c>
      <c r="C71" s="51">
        <v>0</v>
      </c>
      <c r="D71" s="51">
        <v>2</v>
      </c>
      <c r="E71" s="51">
        <v>4013</v>
      </c>
      <c r="F71" s="51">
        <v>0</v>
      </c>
      <c r="G71" s="51">
        <v>0</v>
      </c>
      <c r="H71" s="51">
        <v>0</v>
      </c>
      <c r="I71" s="51">
        <v>0</v>
      </c>
      <c r="J71" s="51">
        <v>1</v>
      </c>
      <c r="K71" s="51">
        <v>140</v>
      </c>
      <c r="L71" s="51">
        <v>0</v>
      </c>
      <c r="M71" s="51">
        <v>0</v>
      </c>
      <c r="N71" s="51" t="s">
        <v>1064</v>
      </c>
    </row>
    <row r="72" spans="1:14">
      <c r="A72" s="50">
        <v>40133</v>
      </c>
      <c r="B72" s="51" t="s">
        <v>1165</v>
      </c>
      <c r="C72" s="51">
        <v>0</v>
      </c>
      <c r="D72" s="51">
        <v>2</v>
      </c>
      <c r="E72" s="51">
        <v>4013</v>
      </c>
      <c r="F72" s="51">
        <v>0</v>
      </c>
      <c r="G72" s="51">
        <v>0</v>
      </c>
      <c r="H72" s="51">
        <v>0</v>
      </c>
      <c r="I72" s="51">
        <v>0</v>
      </c>
      <c r="J72" s="51">
        <v>3</v>
      </c>
      <c r="K72" s="51">
        <v>140</v>
      </c>
      <c r="L72" s="51">
        <v>0</v>
      </c>
      <c r="M72" s="51">
        <v>0</v>
      </c>
      <c r="N72" s="51" t="s">
        <v>1065</v>
      </c>
    </row>
    <row r="73" spans="1:14">
      <c r="A73" s="50">
        <v>40141</v>
      </c>
      <c r="B73" s="51" t="s">
        <v>1166</v>
      </c>
      <c r="C73" s="51">
        <v>0</v>
      </c>
      <c r="D73" s="51">
        <v>2</v>
      </c>
      <c r="E73" s="51">
        <v>4014</v>
      </c>
      <c r="F73" s="51">
        <v>0</v>
      </c>
      <c r="G73" s="51">
        <v>0</v>
      </c>
      <c r="H73" s="51">
        <v>0</v>
      </c>
      <c r="I73" s="51">
        <v>0</v>
      </c>
      <c r="J73" s="51">
        <v>1</v>
      </c>
      <c r="K73" s="51">
        <v>140</v>
      </c>
      <c r="L73" s="51">
        <v>0</v>
      </c>
      <c r="M73" s="51">
        <v>0</v>
      </c>
      <c r="N73" s="51" t="s">
        <v>1066</v>
      </c>
    </row>
    <row r="74" spans="1:14">
      <c r="A74" s="50">
        <v>40212</v>
      </c>
      <c r="B74" s="51" t="s">
        <v>1167</v>
      </c>
      <c r="C74" s="51">
        <v>0</v>
      </c>
      <c r="D74" s="51">
        <v>2</v>
      </c>
      <c r="E74" s="51">
        <v>4021</v>
      </c>
      <c r="F74" s="51">
        <v>0</v>
      </c>
      <c r="G74" s="51">
        <v>0</v>
      </c>
      <c r="H74" s="51">
        <v>0</v>
      </c>
      <c r="I74" s="51">
        <v>0</v>
      </c>
      <c r="J74" s="51">
        <v>2</v>
      </c>
      <c r="K74" s="51">
        <v>140</v>
      </c>
      <c r="L74" s="51">
        <v>0</v>
      </c>
      <c r="M74" s="51">
        <v>0</v>
      </c>
      <c r="N74" s="51" t="s">
        <v>1067</v>
      </c>
    </row>
    <row r="75" spans="1:14">
      <c r="A75" s="50">
        <v>40221</v>
      </c>
      <c r="B75" s="51" t="s">
        <v>1168</v>
      </c>
      <c r="C75" s="51">
        <v>0</v>
      </c>
      <c r="D75" s="51">
        <v>2</v>
      </c>
      <c r="E75" s="51">
        <v>4022</v>
      </c>
      <c r="F75" s="51">
        <v>0</v>
      </c>
      <c r="G75" s="51">
        <v>0</v>
      </c>
      <c r="H75" s="51">
        <v>0</v>
      </c>
      <c r="I75" s="51">
        <v>0</v>
      </c>
      <c r="J75" s="51">
        <v>1</v>
      </c>
      <c r="K75" s="51">
        <v>140</v>
      </c>
      <c r="L75" s="51">
        <v>0</v>
      </c>
      <c r="M75" s="51">
        <v>0</v>
      </c>
      <c r="N75" s="51" t="s">
        <v>1068</v>
      </c>
    </row>
    <row r="76" spans="1:14">
      <c r="A76" s="50">
        <v>40223</v>
      </c>
      <c r="B76" s="51" t="s">
        <v>1168</v>
      </c>
      <c r="C76" s="51">
        <v>0</v>
      </c>
      <c r="D76" s="51">
        <v>2</v>
      </c>
      <c r="E76" s="51">
        <v>4022</v>
      </c>
      <c r="F76" s="51">
        <v>0</v>
      </c>
      <c r="G76" s="51">
        <v>0</v>
      </c>
      <c r="H76" s="51">
        <v>0</v>
      </c>
      <c r="I76" s="51">
        <v>0</v>
      </c>
      <c r="J76" s="51">
        <v>3</v>
      </c>
      <c r="K76" s="51">
        <v>140</v>
      </c>
      <c r="L76" s="51">
        <v>0</v>
      </c>
      <c r="M76" s="51">
        <v>0</v>
      </c>
      <c r="N76" s="51" t="s">
        <v>1069</v>
      </c>
    </row>
    <row r="77" spans="1:14">
      <c r="A77" s="50">
        <v>40231</v>
      </c>
      <c r="B77" s="51" t="s">
        <v>1169</v>
      </c>
      <c r="C77" s="51">
        <v>0</v>
      </c>
      <c r="D77" s="51">
        <v>2</v>
      </c>
      <c r="E77" s="51">
        <v>4023</v>
      </c>
      <c r="F77" s="51">
        <v>0</v>
      </c>
      <c r="G77" s="51">
        <v>0</v>
      </c>
      <c r="H77" s="51">
        <v>0</v>
      </c>
      <c r="I77" s="51">
        <v>0</v>
      </c>
      <c r="J77" s="51">
        <v>1</v>
      </c>
      <c r="K77" s="51">
        <v>140</v>
      </c>
      <c r="L77" s="51">
        <v>0</v>
      </c>
      <c r="M77" s="51">
        <v>0</v>
      </c>
      <c r="N77" s="51" t="s">
        <v>1070</v>
      </c>
    </row>
    <row r="78" spans="1:14" ht="15" customHeight="1">
      <c r="A78" s="50">
        <v>40233</v>
      </c>
      <c r="B78" s="51" t="s">
        <v>1169</v>
      </c>
      <c r="C78" s="51">
        <v>0</v>
      </c>
      <c r="D78" s="51">
        <v>2</v>
      </c>
      <c r="E78" s="51">
        <v>4023</v>
      </c>
      <c r="F78" s="51">
        <v>0</v>
      </c>
      <c r="G78" s="51">
        <v>0</v>
      </c>
      <c r="H78" s="51">
        <v>0</v>
      </c>
      <c r="I78" s="51">
        <v>0</v>
      </c>
      <c r="J78" s="51">
        <v>3</v>
      </c>
      <c r="K78" s="51">
        <v>140</v>
      </c>
      <c r="L78" s="51">
        <v>0</v>
      </c>
      <c r="M78" s="51">
        <v>0</v>
      </c>
      <c r="N78" s="51" t="s">
        <v>1071</v>
      </c>
    </row>
    <row r="79" spans="1:14">
      <c r="A79" s="50">
        <v>40241</v>
      </c>
      <c r="B79" s="51" t="s">
        <v>1170</v>
      </c>
      <c r="C79" s="51">
        <v>0</v>
      </c>
      <c r="D79" s="51">
        <v>2</v>
      </c>
      <c r="E79" s="51">
        <v>4024</v>
      </c>
      <c r="F79" s="51">
        <v>0</v>
      </c>
      <c r="G79" s="51">
        <v>0</v>
      </c>
      <c r="H79" s="51">
        <v>0</v>
      </c>
      <c r="I79" s="51">
        <v>0</v>
      </c>
      <c r="J79" s="51">
        <v>1</v>
      </c>
      <c r="K79" s="51">
        <v>140</v>
      </c>
      <c r="L79" s="51">
        <v>0</v>
      </c>
      <c r="M79" s="51">
        <v>0</v>
      </c>
      <c r="N79" s="51" t="s">
        <v>1072</v>
      </c>
    </row>
    <row r="80" spans="1:14">
      <c r="A80" s="50">
        <v>50012</v>
      </c>
      <c r="B80" s="51" t="s">
        <v>1171</v>
      </c>
      <c r="C80" s="51">
        <v>0</v>
      </c>
      <c r="D80" s="51">
        <v>2</v>
      </c>
      <c r="E80" s="51">
        <v>5001</v>
      </c>
      <c r="F80" s="51">
        <v>0</v>
      </c>
      <c r="G80" s="51">
        <v>0</v>
      </c>
      <c r="H80" s="51">
        <v>0</v>
      </c>
      <c r="I80" s="51">
        <v>0</v>
      </c>
      <c r="J80" s="51">
        <v>2</v>
      </c>
      <c r="K80" s="51">
        <v>150</v>
      </c>
      <c r="L80" s="51">
        <v>0</v>
      </c>
      <c r="M80" s="51">
        <v>0</v>
      </c>
      <c r="N80" s="51" t="s">
        <v>1073</v>
      </c>
    </row>
    <row r="81" spans="1:14">
      <c r="A81" s="50">
        <v>50021</v>
      </c>
      <c r="B81" s="51" t="s">
        <v>1172</v>
      </c>
      <c r="C81" s="51">
        <v>0</v>
      </c>
      <c r="D81" s="51">
        <v>2</v>
      </c>
      <c r="E81" s="51">
        <v>5002</v>
      </c>
      <c r="F81" s="51">
        <v>0</v>
      </c>
      <c r="G81" s="51">
        <v>0</v>
      </c>
      <c r="H81" s="51">
        <v>0</v>
      </c>
      <c r="I81" s="51">
        <v>0</v>
      </c>
      <c r="J81" s="51">
        <v>1</v>
      </c>
      <c r="K81" s="51">
        <v>150</v>
      </c>
      <c r="L81" s="51">
        <v>0</v>
      </c>
      <c r="M81" s="51">
        <v>0</v>
      </c>
      <c r="N81" s="51" t="s">
        <v>1074</v>
      </c>
    </row>
    <row r="82" spans="1:14">
      <c r="A82" s="50">
        <v>50023</v>
      </c>
      <c r="B82" s="51" t="s">
        <v>1172</v>
      </c>
      <c r="C82" s="51">
        <v>0</v>
      </c>
      <c r="D82" s="51">
        <v>2</v>
      </c>
      <c r="E82" s="51">
        <v>5002</v>
      </c>
      <c r="F82" s="51">
        <v>0</v>
      </c>
      <c r="G82" s="51">
        <v>0</v>
      </c>
      <c r="H82" s="51">
        <v>0</v>
      </c>
      <c r="I82" s="51">
        <v>0</v>
      </c>
      <c r="J82" s="51">
        <v>3</v>
      </c>
      <c r="K82" s="51">
        <v>150</v>
      </c>
      <c r="L82" s="51">
        <v>0</v>
      </c>
      <c r="M82" s="51">
        <v>0</v>
      </c>
      <c r="N82" s="51" t="s">
        <v>1075</v>
      </c>
    </row>
    <row r="83" spans="1:14">
      <c r="A83" s="50">
        <v>50031</v>
      </c>
      <c r="B83" s="51" t="s">
        <v>1173</v>
      </c>
      <c r="C83" s="51">
        <v>0</v>
      </c>
      <c r="D83" s="51">
        <v>2</v>
      </c>
      <c r="E83" s="51">
        <v>5003</v>
      </c>
      <c r="F83" s="51">
        <v>0</v>
      </c>
      <c r="G83" s="51">
        <v>0</v>
      </c>
      <c r="H83" s="51">
        <v>0</v>
      </c>
      <c r="I83" s="51">
        <v>0</v>
      </c>
      <c r="J83" s="51">
        <v>1</v>
      </c>
      <c r="K83" s="51">
        <v>150</v>
      </c>
      <c r="L83" s="51">
        <v>0</v>
      </c>
      <c r="M83" s="51">
        <v>0</v>
      </c>
      <c r="N83" s="51" t="s">
        <v>1076</v>
      </c>
    </row>
    <row r="84" spans="1:14">
      <c r="A84" s="50">
        <v>50033</v>
      </c>
      <c r="B84" s="51" t="s">
        <v>1173</v>
      </c>
      <c r="C84" s="51">
        <v>0</v>
      </c>
      <c r="D84" s="51">
        <v>2</v>
      </c>
      <c r="E84" s="51">
        <v>5003</v>
      </c>
      <c r="F84" s="51">
        <v>0</v>
      </c>
      <c r="G84" s="51">
        <v>0</v>
      </c>
      <c r="H84" s="51">
        <v>0</v>
      </c>
      <c r="I84" s="51">
        <v>0</v>
      </c>
      <c r="J84" s="51">
        <v>3</v>
      </c>
      <c r="K84" s="51">
        <v>150</v>
      </c>
      <c r="L84" s="51">
        <v>0</v>
      </c>
      <c r="M84" s="51">
        <v>0</v>
      </c>
      <c r="N84" s="51" t="s">
        <v>1077</v>
      </c>
    </row>
    <row r="85" spans="1:14">
      <c r="A85" s="50">
        <v>50041</v>
      </c>
      <c r="B85" s="51" t="s">
        <v>1174</v>
      </c>
      <c r="C85" s="51">
        <v>0</v>
      </c>
      <c r="D85" s="51">
        <v>2</v>
      </c>
      <c r="E85" s="51">
        <v>5004</v>
      </c>
      <c r="F85" s="51">
        <v>0</v>
      </c>
      <c r="G85" s="51">
        <v>0</v>
      </c>
      <c r="H85" s="51">
        <v>0</v>
      </c>
      <c r="I85" s="51">
        <v>0</v>
      </c>
      <c r="J85" s="51">
        <v>1</v>
      </c>
      <c r="K85" s="51">
        <v>150</v>
      </c>
      <c r="L85" s="51">
        <v>0</v>
      </c>
      <c r="M85" s="51">
        <v>0</v>
      </c>
      <c r="N85" s="51" t="s">
        <v>1078</v>
      </c>
    </row>
    <row r="86" spans="1:14">
      <c r="A86" s="50">
        <v>60012</v>
      </c>
      <c r="B86" s="51" t="s">
        <v>1175</v>
      </c>
      <c r="C86" s="51">
        <v>0</v>
      </c>
      <c r="D86" s="51">
        <v>2</v>
      </c>
      <c r="E86" s="51">
        <v>6001</v>
      </c>
      <c r="F86" s="51">
        <v>0</v>
      </c>
      <c r="G86" s="51">
        <v>0</v>
      </c>
      <c r="H86" s="51">
        <v>0</v>
      </c>
      <c r="I86" s="51">
        <v>0</v>
      </c>
      <c r="J86" s="51">
        <v>2</v>
      </c>
      <c r="K86" s="51">
        <v>150</v>
      </c>
      <c r="L86" s="51">
        <v>0</v>
      </c>
      <c r="M86" s="51">
        <v>0</v>
      </c>
      <c r="N86" s="51" t="s">
        <v>1079</v>
      </c>
    </row>
    <row r="87" spans="1:14">
      <c r="A87" s="50">
        <v>60021</v>
      </c>
      <c r="B87" s="51" t="s">
        <v>1176</v>
      </c>
      <c r="C87" s="51">
        <v>0</v>
      </c>
      <c r="D87" s="51">
        <v>2</v>
      </c>
      <c r="E87" s="51">
        <v>6002</v>
      </c>
      <c r="F87" s="51">
        <v>0</v>
      </c>
      <c r="G87" s="51">
        <v>0</v>
      </c>
      <c r="H87" s="51">
        <v>0</v>
      </c>
      <c r="I87" s="51">
        <v>0</v>
      </c>
      <c r="J87" s="51">
        <v>1</v>
      </c>
      <c r="K87" s="51">
        <v>150</v>
      </c>
      <c r="L87" s="51">
        <v>0</v>
      </c>
      <c r="M87" s="51">
        <v>0</v>
      </c>
      <c r="N87" s="51" t="s">
        <v>1080</v>
      </c>
    </row>
    <row r="88" spans="1:14">
      <c r="A88" s="50">
        <v>60023</v>
      </c>
      <c r="B88" s="51" t="s">
        <v>1176</v>
      </c>
      <c r="C88" s="51">
        <v>0</v>
      </c>
      <c r="D88" s="51">
        <v>2</v>
      </c>
      <c r="E88" s="51">
        <v>6002</v>
      </c>
      <c r="F88" s="51">
        <v>0</v>
      </c>
      <c r="G88" s="51">
        <v>0</v>
      </c>
      <c r="H88" s="51">
        <v>0</v>
      </c>
      <c r="I88" s="51">
        <v>0</v>
      </c>
      <c r="J88" s="51">
        <v>3</v>
      </c>
      <c r="K88" s="51">
        <v>150</v>
      </c>
      <c r="L88" s="51">
        <v>0</v>
      </c>
      <c r="M88" s="51">
        <v>0</v>
      </c>
      <c r="N88" s="51" t="s">
        <v>1081</v>
      </c>
    </row>
    <row r="89" spans="1:14">
      <c r="A89" s="50">
        <v>60031</v>
      </c>
      <c r="B89" s="51" t="s">
        <v>1177</v>
      </c>
      <c r="C89" s="51">
        <v>0</v>
      </c>
      <c r="D89" s="51">
        <v>2</v>
      </c>
      <c r="E89" s="51">
        <v>6003</v>
      </c>
      <c r="F89" s="51">
        <v>0</v>
      </c>
      <c r="G89" s="51">
        <v>0</v>
      </c>
      <c r="H89" s="51">
        <v>0</v>
      </c>
      <c r="I89" s="51">
        <v>0</v>
      </c>
      <c r="J89" s="51">
        <v>1</v>
      </c>
      <c r="K89" s="51">
        <v>150</v>
      </c>
      <c r="L89" s="51">
        <v>0</v>
      </c>
      <c r="M89" s="51">
        <v>0</v>
      </c>
      <c r="N89" s="51" t="s">
        <v>1082</v>
      </c>
    </row>
    <row r="90" spans="1:14">
      <c r="A90" s="50">
        <v>60033</v>
      </c>
      <c r="B90" s="51" t="s">
        <v>1177</v>
      </c>
      <c r="C90" s="51">
        <v>0</v>
      </c>
      <c r="D90" s="51">
        <v>2</v>
      </c>
      <c r="E90" s="51">
        <v>6003</v>
      </c>
      <c r="F90" s="51">
        <v>0</v>
      </c>
      <c r="G90" s="51">
        <v>0</v>
      </c>
      <c r="H90" s="51">
        <v>0</v>
      </c>
      <c r="I90" s="51">
        <v>0</v>
      </c>
      <c r="J90" s="51">
        <v>3</v>
      </c>
      <c r="K90" s="51">
        <v>150</v>
      </c>
      <c r="L90" s="51">
        <v>0</v>
      </c>
      <c r="M90" s="51">
        <v>0</v>
      </c>
      <c r="N90" s="51" t="s">
        <v>1083</v>
      </c>
    </row>
    <row r="91" spans="1:14">
      <c r="A91" s="50">
        <v>60041</v>
      </c>
      <c r="B91" s="51" t="s">
        <v>1178</v>
      </c>
      <c r="C91" s="51">
        <v>0</v>
      </c>
      <c r="D91" s="51">
        <v>2</v>
      </c>
      <c r="E91" s="51">
        <v>6004</v>
      </c>
      <c r="F91" s="51">
        <v>0</v>
      </c>
      <c r="G91" s="51">
        <v>0</v>
      </c>
      <c r="H91" s="51">
        <v>0</v>
      </c>
      <c r="I91" s="51">
        <v>0</v>
      </c>
      <c r="J91" s="51">
        <v>1</v>
      </c>
      <c r="K91" s="51">
        <v>150</v>
      </c>
      <c r="L91" s="51">
        <v>0</v>
      </c>
      <c r="M91" s="51">
        <v>0</v>
      </c>
      <c r="N91" s="51" t="s">
        <v>1084</v>
      </c>
    </row>
    <row r="92" spans="1:14">
      <c r="A92" s="50">
        <v>70012</v>
      </c>
      <c r="B92" s="51" t="s">
        <v>1179</v>
      </c>
      <c r="C92" s="51">
        <v>0</v>
      </c>
      <c r="D92" s="51">
        <v>2</v>
      </c>
      <c r="E92" s="51">
        <v>7001</v>
      </c>
      <c r="F92" s="51">
        <v>0</v>
      </c>
      <c r="G92" s="51">
        <v>0</v>
      </c>
      <c r="H92" s="51">
        <v>0</v>
      </c>
      <c r="I92" s="51">
        <v>0</v>
      </c>
      <c r="J92" s="51">
        <v>2</v>
      </c>
      <c r="K92" s="51">
        <v>150</v>
      </c>
      <c r="L92" s="51">
        <v>0</v>
      </c>
      <c r="M92" s="51">
        <v>0</v>
      </c>
      <c r="N92" s="51" t="s">
        <v>1085</v>
      </c>
    </row>
    <row r="93" spans="1:14">
      <c r="A93" s="50">
        <v>70021</v>
      </c>
      <c r="B93" s="51" t="s">
        <v>1180</v>
      </c>
      <c r="C93" s="51">
        <v>0</v>
      </c>
      <c r="D93" s="51">
        <v>2</v>
      </c>
      <c r="E93" s="51">
        <v>7002</v>
      </c>
      <c r="F93" s="51">
        <v>0</v>
      </c>
      <c r="G93" s="51">
        <v>0</v>
      </c>
      <c r="H93" s="51">
        <v>0</v>
      </c>
      <c r="I93" s="51">
        <v>0</v>
      </c>
      <c r="J93" s="51">
        <v>1</v>
      </c>
      <c r="K93" s="51">
        <v>150</v>
      </c>
      <c r="L93" s="51">
        <v>0</v>
      </c>
      <c r="M93" s="51">
        <v>0</v>
      </c>
      <c r="N93" s="51" t="s">
        <v>1086</v>
      </c>
    </row>
    <row r="94" spans="1:14">
      <c r="A94" s="50">
        <v>70023</v>
      </c>
      <c r="B94" s="51" t="s">
        <v>1180</v>
      </c>
      <c r="C94" s="51">
        <v>0</v>
      </c>
      <c r="D94" s="51">
        <v>2</v>
      </c>
      <c r="E94" s="51">
        <v>7002</v>
      </c>
      <c r="F94" s="51">
        <v>0</v>
      </c>
      <c r="G94" s="51">
        <v>0</v>
      </c>
      <c r="H94" s="51">
        <v>0</v>
      </c>
      <c r="I94" s="51">
        <v>0</v>
      </c>
      <c r="J94" s="51">
        <v>3</v>
      </c>
      <c r="K94" s="51">
        <v>150</v>
      </c>
      <c r="L94" s="51">
        <v>0</v>
      </c>
      <c r="M94" s="51">
        <v>0</v>
      </c>
      <c r="N94" s="51" t="s">
        <v>1087</v>
      </c>
    </row>
    <row r="95" spans="1:14">
      <c r="A95" s="50">
        <v>70031</v>
      </c>
      <c r="B95" s="51" t="s">
        <v>1181</v>
      </c>
      <c r="C95" s="51">
        <v>0</v>
      </c>
      <c r="D95" s="51">
        <v>2</v>
      </c>
      <c r="E95" s="51">
        <v>7003</v>
      </c>
      <c r="F95" s="51">
        <v>0</v>
      </c>
      <c r="G95" s="51">
        <v>0</v>
      </c>
      <c r="H95" s="51">
        <v>0</v>
      </c>
      <c r="I95" s="51">
        <v>0</v>
      </c>
      <c r="J95" s="51">
        <v>1</v>
      </c>
      <c r="K95" s="51">
        <v>150</v>
      </c>
      <c r="L95" s="51">
        <v>0</v>
      </c>
      <c r="M95" s="51">
        <v>0</v>
      </c>
      <c r="N95" s="51" t="s">
        <v>1088</v>
      </c>
    </row>
    <row r="96" spans="1:14">
      <c r="A96" s="50">
        <v>70033</v>
      </c>
      <c r="B96" s="51" t="s">
        <v>1181</v>
      </c>
      <c r="C96" s="51">
        <v>0</v>
      </c>
      <c r="D96" s="51">
        <v>2</v>
      </c>
      <c r="E96" s="51">
        <v>7003</v>
      </c>
      <c r="F96" s="51">
        <v>0</v>
      </c>
      <c r="G96" s="51">
        <v>0</v>
      </c>
      <c r="H96" s="51">
        <v>0</v>
      </c>
      <c r="I96" s="51">
        <v>0</v>
      </c>
      <c r="J96" s="51">
        <v>3</v>
      </c>
      <c r="K96" s="51">
        <v>150</v>
      </c>
      <c r="L96" s="51">
        <v>0</v>
      </c>
      <c r="M96" s="51">
        <v>0</v>
      </c>
      <c r="N96" s="51" t="s">
        <v>1089</v>
      </c>
    </row>
    <row r="97" spans="1:14">
      <c r="A97" s="50">
        <v>70041</v>
      </c>
      <c r="B97" s="51" t="s">
        <v>1182</v>
      </c>
      <c r="C97" s="51">
        <v>0</v>
      </c>
      <c r="D97" s="51">
        <v>2</v>
      </c>
      <c r="E97" s="51">
        <v>7004</v>
      </c>
      <c r="F97" s="51">
        <v>0</v>
      </c>
      <c r="G97" s="51">
        <v>0</v>
      </c>
      <c r="H97" s="51">
        <v>0</v>
      </c>
      <c r="I97" s="51">
        <v>0</v>
      </c>
      <c r="J97" s="51">
        <v>1</v>
      </c>
      <c r="K97" s="51">
        <v>150</v>
      </c>
      <c r="L97" s="51">
        <v>0</v>
      </c>
      <c r="M97" s="51">
        <v>0</v>
      </c>
      <c r="N97" s="51" t="s">
        <v>1090</v>
      </c>
    </row>
    <row r="98" spans="1:14">
      <c r="A98" s="50">
        <v>70112</v>
      </c>
      <c r="B98" s="51" t="s">
        <v>1183</v>
      </c>
      <c r="C98" s="51">
        <v>0</v>
      </c>
      <c r="D98" s="51">
        <v>2</v>
      </c>
      <c r="E98" s="51">
        <v>7011</v>
      </c>
      <c r="F98" s="51">
        <v>0</v>
      </c>
      <c r="G98" s="51">
        <v>0</v>
      </c>
      <c r="H98" s="51">
        <v>0</v>
      </c>
      <c r="I98" s="51">
        <v>0</v>
      </c>
      <c r="J98" s="51">
        <v>2</v>
      </c>
      <c r="K98" s="51">
        <v>150</v>
      </c>
      <c r="L98" s="51">
        <v>0</v>
      </c>
      <c r="M98" s="51">
        <v>0</v>
      </c>
      <c r="N98" s="51" t="s">
        <v>1091</v>
      </c>
    </row>
    <row r="99" spans="1:14">
      <c r="A99" s="50">
        <v>70121</v>
      </c>
      <c r="B99" s="51" t="s">
        <v>1184</v>
      </c>
      <c r="C99" s="51">
        <v>0</v>
      </c>
      <c r="D99" s="51">
        <v>2</v>
      </c>
      <c r="E99" s="51">
        <v>7012</v>
      </c>
      <c r="F99" s="51">
        <v>0</v>
      </c>
      <c r="G99" s="51">
        <v>0</v>
      </c>
      <c r="H99" s="51">
        <v>0</v>
      </c>
      <c r="I99" s="51">
        <v>0</v>
      </c>
      <c r="J99" s="51">
        <v>1</v>
      </c>
      <c r="K99" s="51">
        <v>150</v>
      </c>
      <c r="L99" s="51">
        <v>0</v>
      </c>
      <c r="M99" s="51">
        <v>0</v>
      </c>
      <c r="N99" s="51" t="s">
        <v>1092</v>
      </c>
    </row>
    <row r="100" spans="1:14">
      <c r="A100" s="50">
        <v>70123</v>
      </c>
      <c r="B100" s="51" t="s">
        <v>1184</v>
      </c>
      <c r="C100" s="51">
        <v>0</v>
      </c>
      <c r="D100" s="51">
        <v>2</v>
      </c>
      <c r="E100" s="51">
        <v>7012</v>
      </c>
      <c r="F100" s="51">
        <v>0</v>
      </c>
      <c r="G100" s="51">
        <v>0</v>
      </c>
      <c r="H100" s="51">
        <v>0</v>
      </c>
      <c r="I100" s="51">
        <v>0</v>
      </c>
      <c r="J100" s="51">
        <v>3</v>
      </c>
      <c r="K100" s="51">
        <v>150</v>
      </c>
      <c r="L100" s="51">
        <v>0</v>
      </c>
      <c r="M100" s="51">
        <v>0</v>
      </c>
      <c r="N100" s="51" t="s">
        <v>1093</v>
      </c>
    </row>
    <row r="101" spans="1:14">
      <c r="A101" s="50">
        <v>70131</v>
      </c>
      <c r="B101" s="51" t="s">
        <v>1185</v>
      </c>
      <c r="C101" s="51">
        <v>0</v>
      </c>
      <c r="D101" s="51">
        <v>2</v>
      </c>
      <c r="E101" s="51">
        <v>7013</v>
      </c>
      <c r="F101" s="51">
        <v>0</v>
      </c>
      <c r="G101" s="51">
        <v>0</v>
      </c>
      <c r="H101" s="51">
        <v>0</v>
      </c>
      <c r="I101" s="51">
        <v>0</v>
      </c>
      <c r="J101" s="51">
        <v>1</v>
      </c>
      <c r="K101" s="51">
        <v>150</v>
      </c>
      <c r="L101" s="51">
        <v>0</v>
      </c>
      <c r="M101" s="51">
        <v>0</v>
      </c>
      <c r="N101" s="51" t="s">
        <v>1094</v>
      </c>
    </row>
    <row r="102" spans="1:14">
      <c r="A102" s="50">
        <v>70133</v>
      </c>
      <c r="B102" s="51" t="s">
        <v>1185</v>
      </c>
      <c r="C102" s="51">
        <v>0</v>
      </c>
      <c r="D102" s="51">
        <v>2</v>
      </c>
      <c r="E102" s="51">
        <v>7013</v>
      </c>
      <c r="F102" s="51">
        <v>0</v>
      </c>
      <c r="G102" s="51">
        <v>0</v>
      </c>
      <c r="H102" s="51">
        <v>0</v>
      </c>
      <c r="I102" s="51">
        <v>0</v>
      </c>
      <c r="J102" s="51">
        <v>3</v>
      </c>
      <c r="K102" s="51">
        <v>150</v>
      </c>
      <c r="L102" s="51">
        <v>0</v>
      </c>
      <c r="M102" s="51">
        <v>0</v>
      </c>
      <c r="N102" s="51" t="s">
        <v>1095</v>
      </c>
    </row>
    <row r="103" spans="1:14">
      <c r="A103" s="50">
        <v>70141</v>
      </c>
      <c r="B103" s="51" t="s">
        <v>1186</v>
      </c>
      <c r="C103" s="51">
        <v>0</v>
      </c>
      <c r="D103" s="51">
        <v>2</v>
      </c>
      <c r="E103" s="51">
        <v>7014</v>
      </c>
      <c r="F103" s="51">
        <v>0</v>
      </c>
      <c r="G103" s="51">
        <v>0</v>
      </c>
      <c r="H103" s="51">
        <v>0</v>
      </c>
      <c r="I103" s="51">
        <v>0</v>
      </c>
      <c r="J103" s="51">
        <v>1</v>
      </c>
      <c r="K103" s="51">
        <v>150</v>
      </c>
      <c r="L103" s="51">
        <v>0</v>
      </c>
      <c r="M103" s="51">
        <v>0</v>
      </c>
      <c r="N103" s="51" t="s">
        <v>1096</v>
      </c>
    </row>
    <row r="104" spans="1:14">
      <c r="A104" s="50">
        <v>70212</v>
      </c>
      <c r="B104" s="51" t="s">
        <v>1187</v>
      </c>
      <c r="C104" s="51">
        <v>0</v>
      </c>
      <c r="D104" s="51">
        <v>2</v>
      </c>
      <c r="E104" s="51">
        <v>7021</v>
      </c>
      <c r="F104" s="51">
        <v>0</v>
      </c>
      <c r="G104" s="51">
        <v>0</v>
      </c>
      <c r="H104" s="51">
        <v>0</v>
      </c>
      <c r="I104" s="51">
        <v>0</v>
      </c>
      <c r="J104" s="51">
        <v>2</v>
      </c>
      <c r="K104" s="51">
        <v>150</v>
      </c>
      <c r="L104" s="51">
        <v>0</v>
      </c>
      <c r="M104" s="51">
        <v>0</v>
      </c>
      <c r="N104" s="51" t="s">
        <v>1097</v>
      </c>
    </row>
    <row r="105" spans="1:14">
      <c r="A105" s="50">
        <v>70221</v>
      </c>
      <c r="B105" s="51" t="s">
        <v>1188</v>
      </c>
      <c r="C105" s="51">
        <v>0</v>
      </c>
      <c r="D105" s="51">
        <v>2</v>
      </c>
      <c r="E105" s="51">
        <v>7022</v>
      </c>
      <c r="F105" s="51">
        <v>0</v>
      </c>
      <c r="G105" s="51">
        <v>0</v>
      </c>
      <c r="H105" s="51">
        <v>0</v>
      </c>
      <c r="I105" s="51">
        <v>0</v>
      </c>
      <c r="J105" s="51">
        <v>1</v>
      </c>
      <c r="K105" s="51">
        <v>150</v>
      </c>
      <c r="L105" s="51">
        <v>0</v>
      </c>
      <c r="M105" s="51">
        <v>0</v>
      </c>
      <c r="N105" s="51" t="s">
        <v>1098</v>
      </c>
    </row>
    <row r="106" spans="1:14">
      <c r="A106" s="50">
        <v>70223</v>
      </c>
      <c r="B106" s="51" t="s">
        <v>1188</v>
      </c>
      <c r="C106" s="51">
        <v>0</v>
      </c>
      <c r="D106" s="51">
        <v>2</v>
      </c>
      <c r="E106" s="51">
        <v>7022</v>
      </c>
      <c r="F106" s="51">
        <v>0</v>
      </c>
      <c r="G106" s="51">
        <v>0</v>
      </c>
      <c r="H106" s="51">
        <v>0</v>
      </c>
      <c r="I106" s="51">
        <v>0</v>
      </c>
      <c r="J106" s="51">
        <v>3</v>
      </c>
      <c r="K106" s="51">
        <v>150</v>
      </c>
      <c r="L106" s="51">
        <v>0</v>
      </c>
      <c r="M106" s="51">
        <v>0</v>
      </c>
      <c r="N106" s="51" t="s">
        <v>1099</v>
      </c>
    </row>
    <row r="107" spans="1:14">
      <c r="A107" s="50">
        <v>70231</v>
      </c>
      <c r="B107" s="51" t="s">
        <v>1189</v>
      </c>
      <c r="C107" s="51">
        <v>0</v>
      </c>
      <c r="D107" s="51">
        <v>2</v>
      </c>
      <c r="E107" s="51">
        <v>7023</v>
      </c>
      <c r="F107" s="51">
        <v>0</v>
      </c>
      <c r="G107" s="51">
        <v>0</v>
      </c>
      <c r="H107" s="51">
        <v>0</v>
      </c>
      <c r="I107" s="51">
        <v>0</v>
      </c>
      <c r="J107" s="51">
        <v>1</v>
      </c>
      <c r="K107" s="51">
        <v>150</v>
      </c>
      <c r="L107" s="51">
        <v>0</v>
      </c>
      <c r="M107" s="51">
        <v>0</v>
      </c>
      <c r="N107" s="51" t="s">
        <v>1100</v>
      </c>
    </row>
    <row r="108" spans="1:14">
      <c r="A108" s="50">
        <v>70233</v>
      </c>
      <c r="B108" s="51" t="s">
        <v>1189</v>
      </c>
      <c r="C108" s="51">
        <v>0</v>
      </c>
      <c r="D108" s="51">
        <v>2</v>
      </c>
      <c r="E108" s="51">
        <v>7023</v>
      </c>
      <c r="F108" s="51">
        <v>0</v>
      </c>
      <c r="G108" s="51">
        <v>0</v>
      </c>
      <c r="H108" s="51">
        <v>0</v>
      </c>
      <c r="I108" s="51">
        <v>0</v>
      </c>
      <c r="J108" s="51">
        <v>3</v>
      </c>
      <c r="K108" s="51">
        <v>150</v>
      </c>
      <c r="L108" s="51">
        <v>0</v>
      </c>
      <c r="M108" s="51">
        <v>0</v>
      </c>
      <c r="N108" s="51" t="s">
        <v>1101</v>
      </c>
    </row>
    <row r="109" spans="1:14">
      <c r="A109" s="50">
        <v>70241</v>
      </c>
      <c r="B109" s="51" t="s">
        <v>1190</v>
      </c>
      <c r="C109" s="51">
        <v>0</v>
      </c>
      <c r="D109" s="51">
        <v>2</v>
      </c>
      <c r="E109" s="51">
        <v>7024</v>
      </c>
      <c r="F109" s="51">
        <v>0</v>
      </c>
      <c r="G109" s="51">
        <v>0</v>
      </c>
      <c r="H109" s="51">
        <v>0</v>
      </c>
      <c r="I109" s="51">
        <v>0</v>
      </c>
      <c r="J109" s="51">
        <v>1</v>
      </c>
      <c r="K109" s="51">
        <v>150</v>
      </c>
      <c r="L109" s="51">
        <v>0</v>
      </c>
      <c r="M109" s="51">
        <v>0</v>
      </c>
      <c r="N109" s="51" t="s">
        <v>1102</v>
      </c>
    </row>
    <row r="110" spans="1:14">
      <c r="A110" s="50">
        <v>70312</v>
      </c>
      <c r="B110" s="51" t="s">
        <v>1191</v>
      </c>
      <c r="C110" s="51">
        <v>0</v>
      </c>
      <c r="D110" s="51">
        <v>2</v>
      </c>
      <c r="E110" s="51">
        <v>7031</v>
      </c>
      <c r="F110" s="51">
        <v>0</v>
      </c>
      <c r="G110" s="51">
        <v>0</v>
      </c>
      <c r="H110" s="51">
        <v>0</v>
      </c>
      <c r="I110" s="51">
        <v>0</v>
      </c>
      <c r="J110" s="51">
        <v>2</v>
      </c>
      <c r="K110" s="51">
        <v>150</v>
      </c>
      <c r="L110" s="51">
        <v>0</v>
      </c>
      <c r="M110" s="51">
        <v>0</v>
      </c>
      <c r="N110" s="51" t="s">
        <v>1103</v>
      </c>
    </row>
    <row r="111" spans="1:14">
      <c r="A111" s="50">
        <v>70321</v>
      </c>
      <c r="B111" s="51" t="s">
        <v>1192</v>
      </c>
      <c r="C111" s="51">
        <v>0</v>
      </c>
      <c r="D111" s="51">
        <v>2</v>
      </c>
      <c r="E111" s="51">
        <v>7032</v>
      </c>
      <c r="F111" s="51">
        <v>0</v>
      </c>
      <c r="G111" s="51">
        <v>0</v>
      </c>
      <c r="H111" s="51">
        <v>0</v>
      </c>
      <c r="I111" s="51">
        <v>0</v>
      </c>
      <c r="J111" s="51">
        <v>1</v>
      </c>
      <c r="K111" s="51">
        <v>150</v>
      </c>
      <c r="L111" s="51">
        <v>0</v>
      </c>
      <c r="M111" s="51">
        <v>0</v>
      </c>
      <c r="N111" s="51" t="s">
        <v>1104</v>
      </c>
    </row>
    <row r="112" spans="1:14">
      <c r="A112" s="50">
        <v>70323</v>
      </c>
      <c r="B112" s="51" t="s">
        <v>1192</v>
      </c>
      <c r="C112" s="51">
        <v>0</v>
      </c>
      <c r="D112" s="51">
        <v>2</v>
      </c>
      <c r="E112" s="51">
        <v>7032</v>
      </c>
      <c r="F112" s="51">
        <v>0</v>
      </c>
      <c r="G112" s="51">
        <v>0</v>
      </c>
      <c r="H112" s="51">
        <v>0</v>
      </c>
      <c r="I112" s="51">
        <v>0</v>
      </c>
      <c r="J112" s="51">
        <v>3</v>
      </c>
      <c r="K112" s="51">
        <v>150</v>
      </c>
      <c r="L112" s="51">
        <v>0</v>
      </c>
      <c r="M112" s="51">
        <v>0</v>
      </c>
      <c r="N112" s="51" t="s">
        <v>1105</v>
      </c>
    </row>
    <row r="113" spans="1:20">
      <c r="A113" s="50">
        <v>70331</v>
      </c>
      <c r="B113" s="51" t="s">
        <v>1193</v>
      </c>
      <c r="C113" s="51">
        <v>0</v>
      </c>
      <c r="D113" s="51">
        <v>2</v>
      </c>
      <c r="E113" s="51">
        <v>7033</v>
      </c>
      <c r="F113" s="51">
        <v>0</v>
      </c>
      <c r="G113" s="51">
        <v>0</v>
      </c>
      <c r="H113" s="51">
        <v>0</v>
      </c>
      <c r="I113" s="51">
        <v>0</v>
      </c>
      <c r="J113" s="51">
        <v>1</v>
      </c>
      <c r="K113" s="51">
        <v>150</v>
      </c>
      <c r="L113" s="51">
        <v>0</v>
      </c>
      <c r="M113" s="51">
        <v>0</v>
      </c>
      <c r="N113" s="51" t="s">
        <v>1106</v>
      </c>
    </row>
    <row r="114" spans="1:20">
      <c r="A114" s="50">
        <v>70333</v>
      </c>
      <c r="B114" s="51" t="s">
        <v>1193</v>
      </c>
      <c r="C114" s="51">
        <v>0</v>
      </c>
      <c r="D114" s="51">
        <v>2</v>
      </c>
      <c r="E114" s="51">
        <v>7033</v>
      </c>
      <c r="F114" s="51">
        <v>0</v>
      </c>
      <c r="G114" s="51">
        <v>0</v>
      </c>
      <c r="H114" s="51">
        <v>0</v>
      </c>
      <c r="I114" s="51">
        <v>0</v>
      </c>
      <c r="J114" s="51">
        <v>3</v>
      </c>
      <c r="K114" s="51">
        <v>150</v>
      </c>
      <c r="L114" s="51">
        <v>0</v>
      </c>
      <c r="M114" s="51">
        <v>0</v>
      </c>
      <c r="N114" s="51" t="s">
        <v>1107</v>
      </c>
    </row>
    <row r="115" spans="1:20">
      <c r="A115" s="50">
        <v>70341</v>
      </c>
      <c r="B115" s="51" t="s">
        <v>1194</v>
      </c>
      <c r="C115" s="51">
        <v>0</v>
      </c>
      <c r="D115" s="51">
        <v>2</v>
      </c>
      <c r="E115" s="51">
        <v>7034</v>
      </c>
      <c r="F115" s="51">
        <v>0</v>
      </c>
      <c r="G115" s="51">
        <v>0</v>
      </c>
      <c r="H115" s="51">
        <v>0</v>
      </c>
      <c r="I115" s="51">
        <v>0</v>
      </c>
      <c r="J115" s="51">
        <v>1</v>
      </c>
      <c r="K115" s="51">
        <v>150</v>
      </c>
      <c r="L115" s="51">
        <v>0</v>
      </c>
      <c r="M115" s="51">
        <v>0</v>
      </c>
      <c r="N115" s="51" t="s">
        <v>1108</v>
      </c>
    </row>
    <row r="116" spans="1:20">
      <c r="A116" s="50">
        <v>70412</v>
      </c>
      <c r="B116" s="51" t="s">
        <v>1195</v>
      </c>
      <c r="C116" s="51">
        <v>0</v>
      </c>
      <c r="D116" s="51">
        <v>2</v>
      </c>
      <c r="E116" s="51">
        <v>7041</v>
      </c>
      <c r="F116" s="51">
        <v>0</v>
      </c>
      <c r="G116" s="51">
        <v>0</v>
      </c>
      <c r="H116" s="51">
        <v>0</v>
      </c>
      <c r="I116" s="51">
        <v>0</v>
      </c>
      <c r="J116" s="51">
        <v>2</v>
      </c>
      <c r="K116" s="51">
        <v>150</v>
      </c>
      <c r="L116" s="51">
        <v>0</v>
      </c>
      <c r="M116" s="51">
        <v>0</v>
      </c>
      <c r="N116" s="51" t="s">
        <v>1109</v>
      </c>
    </row>
    <row r="117" spans="1:20">
      <c r="A117" s="50">
        <v>70421</v>
      </c>
      <c r="B117" s="51" t="s">
        <v>1196</v>
      </c>
      <c r="C117" s="51">
        <v>0</v>
      </c>
      <c r="D117" s="51">
        <v>2</v>
      </c>
      <c r="E117" s="51">
        <v>7042</v>
      </c>
      <c r="F117" s="51">
        <v>0</v>
      </c>
      <c r="G117" s="51">
        <v>0</v>
      </c>
      <c r="H117" s="51">
        <v>0</v>
      </c>
      <c r="I117" s="51">
        <v>0</v>
      </c>
      <c r="J117" s="51">
        <v>1</v>
      </c>
      <c r="K117" s="51">
        <v>150</v>
      </c>
      <c r="L117" s="51">
        <v>0</v>
      </c>
      <c r="M117" s="51">
        <v>0</v>
      </c>
      <c r="N117" s="51" t="s">
        <v>1110</v>
      </c>
    </row>
    <row r="118" spans="1:20">
      <c r="A118" s="50">
        <v>70423</v>
      </c>
      <c r="B118" s="51" t="s">
        <v>1196</v>
      </c>
      <c r="C118" s="51">
        <v>0</v>
      </c>
      <c r="D118" s="51">
        <v>2</v>
      </c>
      <c r="E118" s="51">
        <v>7042</v>
      </c>
      <c r="F118" s="51">
        <v>0</v>
      </c>
      <c r="G118" s="51">
        <v>0</v>
      </c>
      <c r="H118" s="51">
        <v>0</v>
      </c>
      <c r="I118" s="51">
        <v>0</v>
      </c>
      <c r="J118" s="51">
        <v>3</v>
      </c>
      <c r="K118" s="51">
        <v>150</v>
      </c>
      <c r="L118" s="51">
        <v>0</v>
      </c>
      <c r="M118" s="51">
        <v>0</v>
      </c>
      <c r="N118" s="51" t="s">
        <v>1111</v>
      </c>
    </row>
    <row r="119" spans="1:20">
      <c r="A119" s="50">
        <v>70431</v>
      </c>
      <c r="B119" s="51" t="s">
        <v>1197</v>
      </c>
      <c r="C119" s="51">
        <v>0</v>
      </c>
      <c r="D119" s="51">
        <v>2</v>
      </c>
      <c r="E119" s="51">
        <v>7043</v>
      </c>
      <c r="F119" s="51">
        <v>0</v>
      </c>
      <c r="G119" s="51">
        <v>0</v>
      </c>
      <c r="H119" s="51">
        <v>0</v>
      </c>
      <c r="I119" s="51">
        <v>0</v>
      </c>
      <c r="J119" s="51">
        <v>1</v>
      </c>
      <c r="K119" s="51">
        <v>150</v>
      </c>
      <c r="L119" s="51">
        <v>0</v>
      </c>
      <c r="M119" s="51">
        <v>0</v>
      </c>
      <c r="N119" s="51" t="s">
        <v>1112</v>
      </c>
    </row>
    <row r="120" spans="1:20">
      <c r="A120" s="50">
        <v>70433</v>
      </c>
      <c r="B120" s="51" t="s">
        <v>1197</v>
      </c>
      <c r="C120" s="51">
        <v>0</v>
      </c>
      <c r="D120" s="51">
        <v>2</v>
      </c>
      <c r="E120" s="51">
        <v>7043</v>
      </c>
      <c r="F120" s="51">
        <v>0</v>
      </c>
      <c r="G120" s="51">
        <v>0</v>
      </c>
      <c r="H120" s="51">
        <v>0</v>
      </c>
      <c r="I120" s="51">
        <v>0</v>
      </c>
      <c r="J120" s="51">
        <v>3</v>
      </c>
      <c r="K120" s="51">
        <v>150</v>
      </c>
      <c r="L120" s="51">
        <v>0</v>
      </c>
      <c r="M120" s="51">
        <v>0</v>
      </c>
      <c r="N120" s="51" t="s">
        <v>1113</v>
      </c>
    </row>
    <row r="121" spans="1:20">
      <c r="A121" s="50">
        <v>70441</v>
      </c>
      <c r="B121" s="51" t="s">
        <v>1198</v>
      </c>
      <c r="C121" s="51">
        <v>0</v>
      </c>
      <c r="D121" s="51">
        <v>2</v>
      </c>
      <c r="E121" s="51">
        <v>7044</v>
      </c>
      <c r="F121" s="51">
        <v>0</v>
      </c>
      <c r="G121" s="51">
        <v>0</v>
      </c>
      <c r="H121" s="51">
        <v>0</v>
      </c>
      <c r="I121" s="51">
        <v>0</v>
      </c>
      <c r="J121" s="51">
        <v>1</v>
      </c>
      <c r="K121" s="51">
        <v>150</v>
      </c>
      <c r="L121" s="51">
        <v>0</v>
      </c>
      <c r="M121" s="51">
        <v>0</v>
      </c>
      <c r="N121" s="51" t="s">
        <v>1114</v>
      </c>
    </row>
    <row r="122" spans="1:20">
      <c r="A122" s="43">
        <v>1000111</v>
      </c>
      <c r="B122" s="41" t="s">
        <v>1524</v>
      </c>
      <c r="C122" s="41">
        <v>0</v>
      </c>
      <c r="D122" s="41">
        <v>1</v>
      </c>
      <c r="E122" s="41">
        <v>10067</v>
      </c>
      <c r="F122" s="41">
        <v>0</v>
      </c>
      <c r="G122" s="41">
        <v>0</v>
      </c>
      <c r="H122" s="41">
        <v>0</v>
      </c>
      <c r="I122" s="41">
        <v>0</v>
      </c>
      <c r="J122" s="41">
        <v>2</v>
      </c>
      <c r="K122" s="41">
        <v>240</v>
      </c>
      <c r="L122" s="41">
        <v>0</v>
      </c>
      <c r="M122" s="41">
        <v>0</v>
      </c>
      <c r="N122" s="41" t="s">
        <v>1199</v>
      </c>
      <c r="P122" s="53" t="str">
        <f>IF(E122=0,"",VLOOKUP(E122,[1]Sheet1!$A:$B,2,0))</f>
        <v>吹雪</v>
      </c>
      <c r="Q122" s="53" t="str">
        <f>IF(F122=0,"",VLOOKUP(F122,[1]Sheet1!$A:$B,2,0))</f>
        <v/>
      </c>
      <c r="R122" s="53" t="str">
        <f>IF(G122=0,"",VLOOKUP(G122,[1]Sheet1!$A:$B,2,0))</f>
        <v/>
      </c>
      <c r="S122" s="53" t="str">
        <f>IF(H122=0,"",VLOOKUP(H122,[1]Sheet1!$A:$B,2,0))</f>
        <v/>
      </c>
      <c r="T122" s="53" t="str">
        <f>IF(I122=0,"",VLOOKUP(I122,[1]Sheet1!$A:$B,2,0))</f>
        <v/>
      </c>
    </row>
    <row r="123" spans="1:20">
      <c r="A123" s="43">
        <v>1000112</v>
      </c>
      <c r="B123" s="41" t="s">
        <v>1524</v>
      </c>
      <c r="C123" s="41">
        <v>0</v>
      </c>
      <c r="D123" s="41">
        <v>1</v>
      </c>
      <c r="E123" s="41">
        <v>10001</v>
      </c>
      <c r="F123" s="41">
        <v>0</v>
      </c>
      <c r="G123" s="41">
        <v>0</v>
      </c>
      <c r="H123" s="41">
        <v>0</v>
      </c>
      <c r="I123" s="41">
        <v>0</v>
      </c>
      <c r="J123" s="41">
        <v>2</v>
      </c>
      <c r="K123" s="41">
        <v>240</v>
      </c>
      <c r="L123" s="41">
        <v>0</v>
      </c>
      <c r="M123" s="41">
        <v>0</v>
      </c>
      <c r="N123" s="41" t="s">
        <v>1200</v>
      </c>
      <c r="P123" s="53" t="str">
        <f>IF(E123=0,"",VLOOKUP(E123,[1]Sheet1!$A:$B,2,0))</f>
        <v>小龙卷</v>
      </c>
      <c r="Q123" s="53" t="str">
        <f>IF(F123=0,"",VLOOKUP(F123,[1]Sheet1!$A:$B,2,0))</f>
        <v/>
      </c>
      <c r="R123" s="53" t="str">
        <f>IF(G123=0,"",VLOOKUP(G123,[1]Sheet1!$A:$B,2,0))</f>
        <v/>
      </c>
      <c r="S123" s="53" t="str">
        <f>IF(H123=0,"",VLOOKUP(H123,[1]Sheet1!$A:$B,2,0))</f>
        <v/>
      </c>
      <c r="T123" s="53" t="str">
        <f>IF(I123=0,"",VLOOKUP(I123,[1]Sheet1!$A:$B,2,0))</f>
        <v/>
      </c>
    </row>
    <row r="124" spans="1:20">
      <c r="A124" s="43">
        <v>1000121</v>
      </c>
      <c r="B124" s="41" t="s">
        <v>1957</v>
      </c>
      <c r="C124" s="41">
        <v>0</v>
      </c>
      <c r="D124" s="41">
        <v>1</v>
      </c>
      <c r="E124" s="41">
        <v>20155</v>
      </c>
      <c r="F124" s="41">
        <v>20012</v>
      </c>
      <c r="G124" s="41">
        <v>20045</v>
      </c>
      <c r="H124" s="41">
        <v>0</v>
      </c>
      <c r="I124" s="41">
        <v>0</v>
      </c>
      <c r="J124" s="41">
        <v>1</v>
      </c>
      <c r="K124" s="41">
        <v>280</v>
      </c>
      <c r="L124" s="41">
        <v>2</v>
      </c>
      <c r="M124" s="41">
        <v>280</v>
      </c>
      <c r="N124" s="41" t="s">
        <v>1851</v>
      </c>
      <c r="P124" s="53" t="str">
        <f>IF(E124=0,"",VLOOKUP(E124,[1]Sheet1!$A:$B,2,0))</f>
        <v>猪神</v>
      </c>
      <c r="Q124" s="53" t="str">
        <f>IF(F124=0,"",VLOOKUP(F124,[1]Sheet1!$A:$B,2,0))</f>
        <v>杰诺斯</v>
      </c>
      <c r="R124" s="53" t="str">
        <f>IF(G124=0,"",VLOOKUP(G124,[1]Sheet1!$A:$B,2,0))</f>
        <v>背心尊者</v>
      </c>
      <c r="S124" s="53" t="str">
        <f>IF(H124=0,"",VLOOKUP(H124,[1]Sheet1!$A:$B,2,0))</f>
        <v/>
      </c>
      <c r="T124" s="53" t="str">
        <f>IF(I124=0,"",VLOOKUP(I124,[1]Sheet1!$A:$B,2,0))</f>
        <v/>
      </c>
    </row>
    <row r="125" spans="1:20">
      <c r="A125" s="43">
        <v>1000122</v>
      </c>
      <c r="B125" s="41" t="s">
        <v>1958</v>
      </c>
      <c r="C125" s="41">
        <v>0</v>
      </c>
      <c r="D125" s="41">
        <v>1</v>
      </c>
      <c r="E125" s="41">
        <v>40045</v>
      </c>
      <c r="F125" s="41">
        <v>10012</v>
      </c>
      <c r="G125" s="41">
        <v>30078</v>
      </c>
      <c r="H125" s="41">
        <v>0</v>
      </c>
      <c r="I125" s="41">
        <v>0</v>
      </c>
      <c r="J125" s="41">
        <v>1</v>
      </c>
      <c r="K125" s="41">
        <v>280</v>
      </c>
      <c r="L125" s="41">
        <v>2</v>
      </c>
      <c r="M125" s="41">
        <v>280</v>
      </c>
      <c r="N125" s="41" t="s">
        <v>1852</v>
      </c>
      <c r="P125" s="53" t="str">
        <f>IF(E125=0,"",VLOOKUP(E125,[1]Sheet1!$A:$B,2,0))</f>
        <v>饿狼</v>
      </c>
      <c r="Q125" s="53" t="str">
        <f>IF(F125=0,"",VLOOKUP(F125,[1]Sheet1!$A:$B,2,0))</f>
        <v>僵尸男</v>
      </c>
      <c r="R125" s="53" t="str">
        <f>IF(G125=0,"",VLOOKUP(G125,[1]Sheet1!$A:$B,2,0))</f>
        <v>居合钢</v>
      </c>
      <c r="S125" s="53" t="str">
        <f>IF(H125=0,"",VLOOKUP(H125,[1]Sheet1!$A:$B,2,0))</f>
        <v/>
      </c>
      <c r="T125" s="53" t="str">
        <f>IF(I125=0,"",VLOOKUP(I125,[1]Sheet1!$A:$B,2,0))</f>
        <v/>
      </c>
    </row>
    <row r="126" spans="1:20">
      <c r="A126" s="43">
        <v>1000123</v>
      </c>
      <c r="B126" s="41" t="s">
        <v>1959</v>
      </c>
      <c r="C126" s="41">
        <v>0</v>
      </c>
      <c r="D126" s="41">
        <v>1</v>
      </c>
      <c r="E126" s="41">
        <v>40045</v>
      </c>
      <c r="F126" s="41">
        <v>10023</v>
      </c>
      <c r="G126" s="41">
        <v>30078</v>
      </c>
      <c r="H126" s="41">
        <v>0</v>
      </c>
      <c r="I126" s="41">
        <v>0</v>
      </c>
      <c r="J126" s="41">
        <v>1</v>
      </c>
      <c r="K126" s="41">
        <v>280</v>
      </c>
      <c r="L126" s="41">
        <v>2</v>
      </c>
      <c r="M126" s="41">
        <v>280</v>
      </c>
      <c r="N126" s="41" t="s">
        <v>1853</v>
      </c>
      <c r="P126" s="53" t="str">
        <f>IF(E126=0,"",VLOOKUP(E126,[1]Sheet1!$A:$B,2,0))</f>
        <v>饿狼</v>
      </c>
      <c r="Q126" s="53" t="str">
        <f>IF(F126=0,"",VLOOKUP(F126,[1]Sheet1!$A:$B,2,0))</f>
        <v>金属球棒</v>
      </c>
      <c r="R126" s="53" t="str">
        <f>IF(G126=0,"",VLOOKUP(G126,[1]Sheet1!$A:$B,2,0))</f>
        <v>居合钢</v>
      </c>
      <c r="S126" s="53" t="str">
        <f>IF(H126=0,"",VLOOKUP(H126,[1]Sheet1!$A:$B,2,0))</f>
        <v/>
      </c>
      <c r="T126" s="53" t="str">
        <f>IF(I126=0,"",VLOOKUP(I126,[1]Sheet1!$A:$B,2,0))</f>
        <v/>
      </c>
    </row>
    <row r="127" spans="1:20">
      <c r="A127" s="43">
        <v>1000124</v>
      </c>
      <c r="B127" s="41" t="s">
        <v>1892</v>
      </c>
      <c r="C127" s="41">
        <v>0</v>
      </c>
      <c r="D127" s="41">
        <v>1</v>
      </c>
      <c r="E127" s="41">
        <v>10001</v>
      </c>
      <c r="F127" s="41">
        <v>10023</v>
      </c>
      <c r="G127" s="41">
        <v>10034</v>
      </c>
      <c r="H127" s="41">
        <v>0</v>
      </c>
      <c r="I127" s="41">
        <v>0</v>
      </c>
      <c r="J127" s="41">
        <v>1</v>
      </c>
      <c r="K127" s="41">
        <v>280</v>
      </c>
      <c r="L127" s="41">
        <v>2</v>
      </c>
      <c r="M127" s="41">
        <v>280</v>
      </c>
      <c r="N127" s="41" t="s">
        <v>1201</v>
      </c>
      <c r="P127" s="53" t="str">
        <f>IF(E127=0,"",VLOOKUP(E127,[1]Sheet1!$A:$B,2,0))</f>
        <v>小龙卷</v>
      </c>
      <c r="Q127" s="53" t="str">
        <f>IF(F127=0,"",VLOOKUP(F127,[1]Sheet1!$A:$B,2,0))</f>
        <v>金属球棒</v>
      </c>
      <c r="R127" s="53" t="str">
        <f>IF(G127=0,"",VLOOKUP(G127,[1]Sheet1!$A:$B,2,0))</f>
        <v>闪光佛莱士</v>
      </c>
      <c r="S127" s="53" t="str">
        <f>IF(H127=0,"",VLOOKUP(H127,[1]Sheet1!$A:$B,2,0))</f>
        <v/>
      </c>
      <c r="T127" s="53" t="str">
        <f>IF(I127=0,"",VLOOKUP(I127,[1]Sheet1!$A:$B,2,0))</f>
        <v/>
      </c>
    </row>
    <row r="128" spans="1:20">
      <c r="A128" s="43">
        <v>1000131</v>
      </c>
      <c r="B128" s="41" t="s">
        <v>1525</v>
      </c>
      <c r="C128" s="41">
        <v>0</v>
      </c>
      <c r="D128" s="41">
        <v>1</v>
      </c>
      <c r="E128" s="41">
        <v>20023</v>
      </c>
      <c r="F128" s="41">
        <v>0</v>
      </c>
      <c r="G128" s="41">
        <v>0</v>
      </c>
      <c r="H128" s="41">
        <v>0</v>
      </c>
      <c r="I128" s="41">
        <v>0</v>
      </c>
      <c r="J128" s="41">
        <v>1</v>
      </c>
      <c r="K128" s="41">
        <v>240</v>
      </c>
      <c r="L128" s="41">
        <v>0</v>
      </c>
      <c r="M128" s="41">
        <v>0</v>
      </c>
      <c r="N128" s="41" t="s">
        <v>1854</v>
      </c>
      <c r="P128" s="53" t="str">
        <f>IF(E128=0,"",VLOOKUP(E128,[1]Sheet1!$A:$B,2,0))</f>
        <v>甜心假面</v>
      </c>
      <c r="Q128" s="53" t="str">
        <f>IF(F128=0,"",VLOOKUP(F128,[1]Sheet1!$A:$B,2,0))</f>
        <v/>
      </c>
      <c r="R128" s="53" t="str">
        <f>IF(G128=0,"",VLOOKUP(G128,[1]Sheet1!$A:$B,2,0))</f>
        <v/>
      </c>
      <c r="S128" s="53" t="str">
        <f>IF(H128=0,"",VLOOKUP(H128,[1]Sheet1!$A:$B,2,0))</f>
        <v/>
      </c>
      <c r="T128" s="53" t="str">
        <f>IF(I128=0,"",VLOOKUP(I128,[1]Sheet1!$A:$B,2,0))</f>
        <v/>
      </c>
    </row>
    <row r="129" spans="1:20">
      <c r="A129" s="43">
        <v>1000132</v>
      </c>
      <c r="B129" s="41" t="s">
        <v>1526</v>
      </c>
      <c r="C129" s="41">
        <v>0</v>
      </c>
      <c r="D129" s="41">
        <v>1</v>
      </c>
      <c r="E129" s="41">
        <v>10001</v>
      </c>
      <c r="F129" s="41">
        <v>0</v>
      </c>
      <c r="G129" s="41">
        <v>0</v>
      </c>
      <c r="H129" s="41">
        <v>0</v>
      </c>
      <c r="I129" s="41">
        <v>0</v>
      </c>
      <c r="J129" s="41">
        <v>1</v>
      </c>
      <c r="K129" s="41">
        <v>200</v>
      </c>
      <c r="L129" s="41">
        <v>0</v>
      </c>
      <c r="M129" s="41">
        <v>0</v>
      </c>
      <c r="N129" s="41" t="s">
        <v>1202</v>
      </c>
      <c r="P129" s="53" t="str">
        <f>IF(E129=0,"",VLOOKUP(E129,[1]Sheet1!$A:$B,2,0))</f>
        <v>小龙卷</v>
      </c>
      <c r="Q129" s="53" t="str">
        <f>IF(F129=0,"",VLOOKUP(F129,[1]Sheet1!$A:$B,2,0))</f>
        <v/>
      </c>
      <c r="R129" s="53" t="str">
        <f>IF(G129=0,"",VLOOKUP(G129,[1]Sheet1!$A:$B,2,0))</f>
        <v/>
      </c>
      <c r="S129" s="53" t="str">
        <f>IF(H129=0,"",VLOOKUP(H129,[1]Sheet1!$A:$B,2,0))</f>
        <v/>
      </c>
      <c r="T129" s="53" t="str">
        <f>IF(I129=0,"",VLOOKUP(I129,[1]Sheet1!$A:$B,2,0))</f>
        <v/>
      </c>
    </row>
    <row r="130" spans="1:20">
      <c r="A130" s="43">
        <v>1000141</v>
      </c>
      <c r="B130" s="41" t="s">
        <v>1527</v>
      </c>
      <c r="C130" s="41">
        <v>0</v>
      </c>
      <c r="D130" s="41">
        <v>1</v>
      </c>
      <c r="E130" s="41">
        <v>20001</v>
      </c>
      <c r="F130" s="41">
        <v>0</v>
      </c>
      <c r="G130" s="41">
        <v>0</v>
      </c>
      <c r="H130" s="41">
        <v>0</v>
      </c>
      <c r="I130" s="41">
        <v>0</v>
      </c>
      <c r="J130" s="41">
        <v>2</v>
      </c>
      <c r="K130" s="41">
        <v>240</v>
      </c>
      <c r="L130" s="41">
        <v>0</v>
      </c>
      <c r="M130" s="41">
        <v>0</v>
      </c>
      <c r="N130" s="41" t="s">
        <v>1308</v>
      </c>
      <c r="P130" s="53" t="str">
        <f>IF(E130=0,"",VLOOKUP(E130,[1]Sheet1!$A:$B,2,0))</f>
        <v>琦玉</v>
      </c>
      <c r="Q130" s="53" t="str">
        <f>IF(F130=0,"",VLOOKUP(F130,[1]Sheet1!$A:$B,2,0))</f>
        <v/>
      </c>
      <c r="R130" s="53" t="str">
        <f>IF(G130=0,"",VLOOKUP(G130,[1]Sheet1!$A:$B,2,0))</f>
        <v/>
      </c>
      <c r="S130" s="53" t="str">
        <f>IF(H130=0,"",VLOOKUP(H130,[1]Sheet1!$A:$B,2,0))</f>
        <v/>
      </c>
      <c r="T130" s="53" t="str">
        <f>IF(I130=0,"",VLOOKUP(I130,[1]Sheet1!$A:$B,2,0))</f>
        <v/>
      </c>
    </row>
    <row r="131" spans="1:20">
      <c r="A131" s="43">
        <v>1000142</v>
      </c>
      <c r="B131" s="41" t="s">
        <v>1527</v>
      </c>
      <c r="C131" s="41">
        <v>0</v>
      </c>
      <c r="D131" s="41">
        <v>1</v>
      </c>
      <c r="E131" s="41">
        <v>40045</v>
      </c>
      <c r="F131" s="41">
        <v>0</v>
      </c>
      <c r="G131" s="41">
        <v>0</v>
      </c>
      <c r="H131" s="41">
        <v>0</v>
      </c>
      <c r="I131" s="41">
        <v>0</v>
      </c>
      <c r="J131" s="41">
        <v>2</v>
      </c>
      <c r="K131" s="41">
        <v>240</v>
      </c>
      <c r="L131" s="41">
        <v>0</v>
      </c>
      <c r="M131" s="41">
        <v>0</v>
      </c>
      <c r="N131" s="41" t="s">
        <v>1470</v>
      </c>
      <c r="P131" s="53" t="str">
        <f>IF(E131=0,"",VLOOKUP(E131,[1]Sheet1!$A:$B,2,0))</f>
        <v>饿狼</v>
      </c>
      <c r="Q131" s="53" t="str">
        <f>IF(F131=0,"",VLOOKUP(F131,[1]Sheet1!$A:$B,2,0))</f>
        <v/>
      </c>
      <c r="R131" s="53" t="str">
        <f>IF(G131=0,"",VLOOKUP(G131,[1]Sheet1!$A:$B,2,0))</f>
        <v/>
      </c>
      <c r="S131" s="53" t="str">
        <f>IF(H131=0,"",VLOOKUP(H131,[1]Sheet1!$A:$B,2,0))</f>
        <v/>
      </c>
      <c r="T131" s="53" t="str">
        <f>IF(I131=0,"",VLOOKUP(I131,[1]Sheet1!$A:$B,2,0))</f>
        <v/>
      </c>
    </row>
    <row r="132" spans="1:20">
      <c r="A132" s="43">
        <v>1001211</v>
      </c>
      <c r="B132" s="41" t="s">
        <v>1528</v>
      </c>
      <c r="C132" s="41">
        <v>0</v>
      </c>
      <c r="D132" s="41">
        <v>1</v>
      </c>
      <c r="E132" s="41">
        <v>40012</v>
      </c>
      <c r="F132" s="41">
        <v>0</v>
      </c>
      <c r="G132" s="41">
        <v>0</v>
      </c>
      <c r="H132" s="41">
        <v>0</v>
      </c>
      <c r="I132" s="41">
        <v>0</v>
      </c>
      <c r="J132" s="41">
        <v>3</v>
      </c>
      <c r="K132" s="41">
        <v>180</v>
      </c>
      <c r="L132" s="41">
        <v>0</v>
      </c>
      <c r="M132" s="41">
        <v>0</v>
      </c>
      <c r="N132" s="41" t="s">
        <v>1855</v>
      </c>
      <c r="P132" s="53" t="str">
        <f>IF(E132=0,"",VLOOKUP(E132,[1]Sheet1!$A:$B,2,0))</f>
        <v>毒刺</v>
      </c>
      <c r="Q132" s="53" t="str">
        <f>IF(F132=0,"",VLOOKUP(F132,[1]Sheet1!$A:$B,2,0))</f>
        <v/>
      </c>
      <c r="R132" s="53" t="str">
        <f>IF(G132=0,"",VLOOKUP(G132,[1]Sheet1!$A:$B,2,0))</f>
        <v/>
      </c>
      <c r="S132" s="53" t="str">
        <f>IF(H132=0,"",VLOOKUP(H132,[1]Sheet1!$A:$B,2,0))</f>
        <v/>
      </c>
      <c r="T132" s="53" t="str">
        <f>IF(I132=0,"",VLOOKUP(I132,[1]Sheet1!$A:$B,2,0))</f>
        <v/>
      </c>
    </row>
    <row r="133" spans="1:20">
      <c r="A133" s="43">
        <v>1001212</v>
      </c>
      <c r="B133" s="41" t="s">
        <v>1528</v>
      </c>
      <c r="C133" s="41">
        <v>0</v>
      </c>
      <c r="D133" s="41">
        <v>1</v>
      </c>
      <c r="E133" s="41">
        <v>20111</v>
      </c>
      <c r="F133" s="41">
        <v>0</v>
      </c>
      <c r="G133" s="41">
        <v>0</v>
      </c>
      <c r="H133" s="41">
        <v>0</v>
      </c>
      <c r="I133" s="41">
        <v>0</v>
      </c>
      <c r="J133" s="41">
        <v>3</v>
      </c>
      <c r="K133" s="41">
        <v>180</v>
      </c>
      <c r="L133" s="41">
        <v>0</v>
      </c>
      <c r="M133" s="41">
        <v>0</v>
      </c>
      <c r="N133" s="41" t="s">
        <v>1856</v>
      </c>
      <c r="P133" s="53" t="str">
        <f>IF(E133=0,"",VLOOKUP(E133,[1]Sheet1!$A:$B,2,0))</f>
        <v>变异疫苗人</v>
      </c>
      <c r="Q133" s="53" t="str">
        <f>IF(F133=0,"",VLOOKUP(F133,[1]Sheet1!$A:$B,2,0))</f>
        <v/>
      </c>
      <c r="R133" s="53" t="str">
        <f>IF(G133=0,"",VLOOKUP(G133,[1]Sheet1!$A:$B,2,0))</f>
        <v/>
      </c>
      <c r="S133" s="53" t="str">
        <f>IF(H133=0,"",VLOOKUP(H133,[1]Sheet1!$A:$B,2,0))</f>
        <v/>
      </c>
      <c r="T133" s="53" t="str">
        <f>IF(I133=0,"",VLOOKUP(I133,[1]Sheet1!$A:$B,2,0))</f>
        <v/>
      </c>
    </row>
    <row r="134" spans="1:20">
      <c r="A134" s="43">
        <v>1001221</v>
      </c>
      <c r="B134" s="41" t="s">
        <v>1529</v>
      </c>
      <c r="C134" s="41">
        <v>0</v>
      </c>
      <c r="D134" s="41">
        <v>1</v>
      </c>
      <c r="E134" s="41">
        <v>30067</v>
      </c>
      <c r="F134" s="41">
        <v>0</v>
      </c>
      <c r="G134" s="41">
        <v>0</v>
      </c>
      <c r="H134" s="41">
        <v>0</v>
      </c>
      <c r="I134" s="41">
        <v>0</v>
      </c>
      <c r="J134" s="41">
        <v>1</v>
      </c>
      <c r="K134" s="41">
        <v>180</v>
      </c>
      <c r="L134" s="41">
        <v>0</v>
      </c>
      <c r="M134" s="41">
        <v>0</v>
      </c>
      <c r="N134" s="41" t="s">
        <v>1204</v>
      </c>
      <c r="P134" s="53" t="str">
        <f>IF(E134=0,"",VLOOKUP(E134,[1]Sheet1!$A:$B,2,0))</f>
        <v>原子武士</v>
      </c>
      <c r="Q134" s="53" t="str">
        <f>IF(F134=0,"",VLOOKUP(F134,[1]Sheet1!$A:$B,2,0))</f>
        <v/>
      </c>
      <c r="R134" s="53" t="str">
        <f>IF(G134=0,"",VLOOKUP(G134,[1]Sheet1!$A:$B,2,0))</f>
        <v/>
      </c>
      <c r="S134" s="53" t="str">
        <f>IF(H134=0,"",VLOOKUP(H134,[1]Sheet1!$A:$B,2,0))</f>
        <v/>
      </c>
      <c r="T134" s="53" t="str">
        <f>IF(I134=0,"",VLOOKUP(I134,[1]Sheet1!$A:$B,2,0))</f>
        <v/>
      </c>
    </row>
    <row r="135" spans="1:20">
      <c r="A135" s="43">
        <v>1001222</v>
      </c>
      <c r="B135" s="41" t="s">
        <v>1537</v>
      </c>
      <c r="C135" s="41">
        <v>0</v>
      </c>
      <c r="D135" s="41">
        <v>1</v>
      </c>
      <c r="E135" s="41">
        <v>30056</v>
      </c>
      <c r="F135" s="41">
        <v>0</v>
      </c>
      <c r="G135" s="41">
        <v>0</v>
      </c>
      <c r="H135" s="41">
        <v>0</v>
      </c>
      <c r="I135" s="41">
        <v>0</v>
      </c>
      <c r="J135" s="41">
        <v>1</v>
      </c>
      <c r="K135" s="41">
        <v>180</v>
      </c>
      <c r="L135" s="41">
        <v>0</v>
      </c>
      <c r="M135" s="41">
        <v>0</v>
      </c>
      <c r="N135" s="41" t="s">
        <v>1415</v>
      </c>
      <c r="P135" s="53" t="str">
        <f>IF(E135=0,"",VLOOKUP(E135,[1]Sheet1!$A:$B,2,0))</f>
        <v>丘舞太刀</v>
      </c>
      <c r="Q135" s="53" t="str">
        <f>IF(F135=0,"",VLOOKUP(F135,[1]Sheet1!$A:$B,2,0))</f>
        <v/>
      </c>
      <c r="R135" s="53" t="str">
        <f>IF(G135=0,"",VLOOKUP(G135,[1]Sheet1!$A:$B,2,0))</f>
        <v/>
      </c>
      <c r="S135" s="53" t="str">
        <f>IF(H135=0,"",VLOOKUP(H135,[1]Sheet1!$A:$B,2,0))</f>
        <v/>
      </c>
      <c r="T135" s="53" t="str">
        <f>IF(I135=0,"",VLOOKUP(I135,[1]Sheet1!$A:$B,2,0))</f>
        <v/>
      </c>
    </row>
    <row r="136" spans="1:20">
      <c r="A136" s="43">
        <v>1002311</v>
      </c>
      <c r="B136" s="41" t="s">
        <v>1538</v>
      </c>
      <c r="C136" s="41">
        <v>0</v>
      </c>
      <c r="D136" s="41">
        <v>1</v>
      </c>
      <c r="E136" s="41">
        <v>10034</v>
      </c>
      <c r="F136" s="41">
        <v>0</v>
      </c>
      <c r="G136" s="41">
        <v>0</v>
      </c>
      <c r="H136" s="41">
        <v>0</v>
      </c>
      <c r="I136" s="41">
        <v>0</v>
      </c>
      <c r="J136" s="41">
        <v>2</v>
      </c>
      <c r="K136" s="41">
        <v>180</v>
      </c>
      <c r="L136" s="41">
        <v>0</v>
      </c>
      <c r="M136" s="41">
        <v>0</v>
      </c>
      <c r="N136" s="41" t="s">
        <v>1857</v>
      </c>
      <c r="P136" s="53" t="str">
        <f>IF(E136=0,"",VLOOKUP(E136,[1]Sheet1!$A:$B,2,0))</f>
        <v>闪光佛莱士</v>
      </c>
      <c r="Q136" s="53" t="str">
        <f>IF(F136=0,"",VLOOKUP(F136,[1]Sheet1!$A:$B,2,0))</f>
        <v/>
      </c>
      <c r="R136" s="53" t="str">
        <f>IF(G136=0,"",VLOOKUP(G136,[1]Sheet1!$A:$B,2,0))</f>
        <v/>
      </c>
      <c r="S136" s="53" t="str">
        <f>IF(H136=0,"",VLOOKUP(H136,[1]Sheet1!$A:$B,2,0))</f>
        <v/>
      </c>
      <c r="T136" s="53" t="str">
        <f>IF(I136=0,"",VLOOKUP(I136,[1]Sheet1!$A:$B,2,0))</f>
        <v/>
      </c>
    </row>
    <row r="137" spans="1:20">
      <c r="A137" s="43">
        <v>1002312</v>
      </c>
      <c r="B137" s="41" t="s">
        <v>1538</v>
      </c>
      <c r="C137" s="41">
        <v>0</v>
      </c>
      <c r="D137" s="41">
        <v>1</v>
      </c>
      <c r="E137" s="41">
        <v>10023</v>
      </c>
      <c r="F137" s="41">
        <v>0</v>
      </c>
      <c r="G137" s="41">
        <v>0</v>
      </c>
      <c r="H137" s="41">
        <v>0</v>
      </c>
      <c r="I137" s="41">
        <v>0</v>
      </c>
      <c r="J137" s="41">
        <v>2</v>
      </c>
      <c r="K137" s="41">
        <v>180</v>
      </c>
      <c r="L137" s="41">
        <v>0</v>
      </c>
      <c r="M137" s="41">
        <v>0</v>
      </c>
      <c r="N137" s="41" t="s">
        <v>1206</v>
      </c>
      <c r="P137" s="53" t="str">
        <f>IF(E137=0,"",VLOOKUP(E137,[1]Sheet1!$A:$B,2,0))</f>
        <v>金属球棒</v>
      </c>
      <c r="Q137" s="53" t="str">
        <f>IF(F137=0,"",VLOOKUP(F137,[1]Sheet1!$A:$B,2,0))</f>
        <v/>
      </c>
      <c r="R137" s="53" t="str">
        <f>IF(G137=0,"",VLOOKUP(G137,[1]Sheet1!$A:$B,2,0))</f>
        <v/>
      </c>
      <c r="S137" s="53" t="str">
        <f>IF(H137=0,"",VLOOKUP(H137,[1]Sheet1!$A:$B,2,0))</f>
        <v/>
      </c>
      <c r="T137" s="53" t="str">
        <f>IF(I137=0,"",VLOOKUP(I137,[1]Sheet1!$A:$B,2,0))</f>
        <v/>
      </c>
    </row>
    <row r="138" spans="1:20">
      <c r="A138" s="43">
        <v>1002321</v>
      </c>
      <c r="B138" s="41" t="s">
        <v>1539</v>
      </c>
      <c r="C138" s="41">
        <v>0</v>
      </c>
      <c r="D138" s="41">
        <v>1</v>
      </c>
      <c r="E138" s="41">
        <v>10133</v>
      </c>
      <c r="F138" s="41">
        <v>0</v>
      </c>
      <c r="G138" s="41">
        <v>0</v>
      </c>
      <c r="H138" s="41">
        <v>0</v>
      </c>
      <c r="I138" s="41">
        <v>0</v>
      </c>
      <c r="J138" s="41">
        <v>1</v>
      </c>
      <c r="K138" s="41">
        <v>170</v>
      </c>
      <c r="L138" s="41">
        <v>0</v>
      </c>
      <c r="M138" s="41">
        <v>0</v>
      </c>
      <c r="N138" s="41" t="s">
        <v>1207</v>
      </c>
      <c r="P138" s="53" t="str">
        <f>IF(E138=0,"",VLOOKUP(E138,[1]Sheet1!$A:$B,2,0))</f>
        <v>雷光贤治</v>
      </c>
      <c r="Q138" s="53" t="str">
        <f>IF(F138=0,"",VLOOKUP(F138,[1]Sheet1!$A:$B,2,0))</f>
        <v/>
      </c>
      <c r="R138" s="53" t="str">
        <f>IF(G138=0,"",VLOOKUP(G138,[1]Sheet1!$A:$B,2,0))</f>
        <v/>
      </c>
      <c r="S138" s="53" t="str">
        <f>IF(H138=0,"",VLOOKUP(H138,[1]Sheet1!$A:$B,2,0))</f>
        <v/>
      </c>
      <c r="T138" s="53" t="str">
        <f>IF(I138=0,"",VLOOKUP(I138,[1]Sheet1!$A:$B,2,0))</f>
        <v/>
      </c>
    </row>
    <row r="139" spans="1:20">
      <c r="A139" s="43">
        <v>1002322</v>
      </c>
      <c r="B139" s="41" t="s">
        <v>1539</v>
      </c>
      <c r="C139" s="41">
        <v>0</v>
      </c>
      <c r="D139" s="41">
        <v>1</v>
      </c>
      <c r="E139" s="41">
        <v>10023</v>
      </c>
      <c r="F139" s="41">
        <v>0</v>
      </c>
      <c r="G139" s="41">
        <v>0</v>
      </c>
      <c r="H139" s="41">
        <v>0</v>
      </c>
      <c r="I139" s="41">
        <v>0</v>
      </c>
      <c r="J139" s="41">
        <v>1</v>
      </c>
      <c r="K139" s="41">
        <v>170</v>
      </c>
      <c r="L139" s="41">
        <v>0</v>
      </c>
      <c r="M139" s="41">
        <v>0</v>
      </c>
      <c r="N139" s="41" t="s">
        <v>1208</v>
      </c>
      <c r="P139" s="53" t="str">
        <f>IF(E139=0,"",VLOOKUP(E139,[1]Sheet1!$A:$B,2,0))</f>
        <v>金属球棒</v>
      </c>
      <c r="Q139" s="53" t="str">
        <f>IF(F139=0,"",VLOOKUP(F139,[1]Sheet1!$A:$B,2,0))</f>
        <v/>
      </c>
      <c r="R139" s="53" t="str">
        <f>IF(G139=0,"",VLOOKUP(G139,[1]Sheet1!$A:$B,2,0))</f>
        <v/>
      </c>
      <c r="S139" s="53" t="str">
        <f>IF(H139=0,"",VLOOKUP(H139,[1]Sheet1!$A:$B,2,0))</f>
        <v/>
      </c>
      <c r="T139" s="53" t="str">
        <f>IF(I139=0,"",VLOOKUP(I139,[1]Sheet1!$A:$B,2,0))</f>
        <v/>
      </c>
    </row>
    <row r="140" spans="1:20">
      <c r="A140" s="43">
        <v>1003411</v>
      </c>
      <c r="B140" s="41" t="s">
        <v>1540</v>
      </c>
      <c r="C140" s="41">
        <v>0</v>
      </c>
      <c r="D140" s="41">
        <v>1</v>
      </c>
      <c r="E140" s="41">
        <v>30078</v>
      </c>
      <c r="F140" s="41">
        <v>0</v>
      </c>
      <c r="G140" s="41">
        <v>0</v>
      </c>
      <c r="H140" s="41">
        <v>0</v>
      </c>
      <c r="I140" s="41">
        <v>0</v>
      </c>
      <c r="J140" s="41">
        <v>1</v>
      </c>
      <c r="K140" s="41">
        <v>180</v>
      </c>
      <c r="L140" s="41">
        <v>0</v>
      </c>
      <c r="M140" s="41">
        <v>0</v>
      </c>
      <c r="N140" s="41" t="s">
        <v>1421</v>
      </c>
      <c r="P140" s="53" t="str">
        <f>IF(E140=0,"",VLOOKUP(E140,[1]Sheet1!$A:$B,2,0))</f>
        <v>居合钢</v>
      </c>
      <c r="Q140" s="53" t="str">
        <f>IF(F140=0,"",VLOOKUP(F140,[1]Sheet1!$A:$B,2,0))</f>
        <v/>
      </c>
      <c r="R140" s="53" t="str">
        <f>IF(G140=0,"",VLOOKUP(G140,[1]Sheet1!$A:$B,2,0))</f>
        <v/>
      </c>
      <c r="S140" s="53" t="str">
        <f>IF(H140=0,"",VLOOKUP(H140,[1]Sheet1!$A:$B,2,0))</f>
        <v/>
      </c>
      <c r="T140" s="53" t="str">
        <f>IF(I140=0,"",VLOOKUP(I140,[1]Sheet1!$A:$B,2,0))</f>
        <v/>
      </c>
    </row>
    <row r="141" spans="1:20">
      <c r="A141" s="43">
        <v>1003412</v>
      </c>
      <c r="B141" s="41" t="s">
        <v>1540</v>
      </c>
      <c r="C141" s="41">
        <v>0</v>
      </c>
      <c r="D141" s="41">
        <v>1</v>
      </c>
      <c r="E141" s="41">
        <v>40155</v>
      </c>
      <c r="F141" s="41">
        <v>0</v>
      </c>
      <c r="G141" s="41">
        <v>0</v>
      </c>
      <c r="H141" s="41">
        <v>0</v>
      </c>
      <c r="I141" s="41">
        <v>0</v>
      </c>
      <c r="J141" s="41">
        <v>1</v>
      </c>
      <c r="K141" s="41">
        <v>180</v>
      </c>
      <c r="L141" s="41">
        <v>0</v>
      </c>
      <c r="M141" s="41">
        <v>0</v>
      </c>
      <c r="N141" s="41" t="s">
        <v>1319</v>
      </c>
      <c r="P141" s="53" t="str">
        <f>IF(E141=0,"",VLOOKUP(E141,[1]Sheet1!$A:$B,2,0))</f>
        <v>古力斯尼亚</v>
      </c>
      <c r="Q141" s="53" t="str">
        <f>IF(F141=0,"",VLOOKUP(F141,[1]Sheet1!$A:$B,2,0))</f>
        <v/>
      </c>
      <c r="R141" s="53" t="str">
        <f>IF(G141=0,"",VLOOKUP(G141,[1]Sheet1!$A:$B,2,0))</f>
        <v/>
      </c>
      <c r="S141" s="53" t="str">
        <f>IF(H141=0,"",VLOOKUP(H141,[1]Sheet1!$A:$B,2,0))</f>
        <v/>
      </c>
      <c r="T141" s="53" t="str">
        <f>IF(I141=0,"",VLOOKUP(I141,[1]Sheet1!$A:$B,2,0))</f>
        <v/>
      </c>
    </row>
    <row r="142" spans="1:20">
      <c r="A142" s="43">
        <v>1003421</v>
      </c>
      <c r="B142" s="41" t="s">
        <v>1541</v>
      </c>
      <c r="C142" s="41">
        <v>0</v>
      </c>
      <c r="D142" s="41">
        <v>1</v>
      </c>
      <c r="E142" s="41">
        <v>20100</v>
      </c>
      <c r="F142" s="41">
        <v>0</v>
      </c>
      <c r="G142" s="41">
        <v>0</v>
      </c>
      <c r="H142" s="41">
        <v>0</v>
      </c>
      <c r="I142" s="41">
        <v>0</v>
      </c>
      <c r="J142" s="41">
        <v>1</v>
      </c>
      <c r="K142" s="41">
        <v>170</v>
      </c>
      <c r="L142" s="41">
        <v>0</v>
      </c>
      <c r="M142" s="41">
        <v>0</v>
      </c>
      <c r="N142" s="41" t="s">
        <v>1323</v>
      </c>
      <c r="P142" s="53" t="str">
        <f>IF(E142=0,"",VLOOKUP(E142,[1]Sheet1!$A:$B,2,0))</f>
        <v>学生</v>
      </c>
      <c r="Q142" s="53" t="str">
        <f>IF(F142=0,"",VLOOKUP(F142,[1]Sheet1!$A:$B,2,0))</f>
        <v/>
      </c>
      <c r="R142" s="53" t="str">
        <f>IF(G142=0,"",VLOOKUP(G142,[1]Sheet1!$A:$B,2,0))</f>
        <v/>
      </c>
      <c r="S142" s="53" t="str">
        <f>IF(H142=0,"",VLOOKUP(H142,[1]Sheet1!$A:$B,2,0))</f>
        <v/>
      </c>
      <c r="T142" s="53" t="str">
        <f>IF(I142=0,"",VLOOKUP(I142,[1]Sheet1!$A:$B,2,0))</f>
        <v/>
      </c>
    </row>
    <row r="143" spans="1:20">
      <c r="A143" s="43">
        <v>1003422</v>
      </c>
      <c r="B143" s="41" t="s">
        <v>1541</v>
      </c>
      <c r="C143" s="41">
        <v>0</v>
      </c>
      <c r="D143" s="41">
        <v>1</v>
      </c>
      <c r="E143" s="41">
        <v>20045</v>
      </c>
      <c r="F143" s="41">
        <v>0</v>
      </c>
      <c r="G143" s="41">
        <v>0</v>
      </c>
      <c r="H143" s="41">
        <v>0</v>
      </c>
      <c r="I143" s="41">
        <v>0</v>
      </c>
      <c r="J143" s="41">
        <v>1</v>
      </c>
      <c r="K143" s="41">
        <v>170</v>
      </c>
      <c r="L143" s="41">
        <v>0</v>
      </c>
      <c r="M143" s="41">
        <v>0</v>
      </c>
      <c r="N143" s="41" t="s">
        <v>1211</v>
      </c>
      <c r="P143" s="53" t="str">
        <f>IF(E143=0,"",VLOOKUP(E143,[1]Sheet1!$A:$B,2,0))</f>
        <v>背心尊者</v>
      </c>
      <c r="Q143" s="53" t="str">
        <f>IF(F143=0,"",VLOOKUP(F143,[1]Sheet1!$A:$B,2,0))</f>
        <v/>
      </c>
      <c r="R143" s="53" t="str">
        <f>IF(G143=0,"",VLOOKUP(G143,[1]Sheet1!$A:$B,2,0))</f>
        <v/>
      </c>
      <c r="S143" s="53" t="str">
        <f>IF(H143=0,"",VLOOKUP(H143,[1]Sheet1!$A:$B,2,0))</f>
        <v/>
      </c>
      <c r="T143" s="53" t="str">
        <f>IF(I143=0,"",VLOOKUP(I143,[1]Sheet1!$A:$B,2,0))</f>
        <v/>
      </c>
    </row>
    <row r="144" spans="1:20">
      <c r="A144" s="43">
        <v>1004511</v>
      </c>
      <c r="B144" s="41" t="s">
        <v>1542</v>
      </c>
      <c r="C144" s="41">
        <v>0</v>
      </c>
      <c r="D144" s="41">
        <v>1</v>
      </c>
      <c r="E144" s="41">
        <v>10122</v>
      </c>
      <c r="F144" s="41">
        <v>0</v>
      </c>
      <c r="G144" s="41">
        <v>0</v>
      </c>
      <c r="H144" s="41">
        <v>0</v>
      </c>
      <c r="I144" s="41">
        <v>0</v>
      </c>
      <c r="J144" s="41">
        <v>2</v>
      </c>
      <c r="K144" s="41">
        <v>180</v>
      </c>
      <c r="L144" s="41">
        <v>0</v>
      </c>
      <c r="M144" s="41">
        <v>0</v>
      </c>
      <c r="N144" s="41" t="s">
        <v>1212</v>
      </c>
      <c r="P144" s="53" t="str">
        <f>IF(E144=0,"",VLOOKUP(E144,[1]Sheet1!$A:$B,2,0))</f>
        <v>武装大猩猩</v>
      </c>
      <c r="Q144" s="53" t="str">
        <f>IF(F144=0,"",VLOOKUP(F144,[1]Sheet1!$A:$B,2,0))</f>
        <v/>
      </c>
      <c r="R144" s="53" t="str">
        <f>IF(G144=0,"",VLOOKUP(G144,[1]Sheet1!$A:$B,2,0))</f>
        <v/>
      </c>
      <c r="S144" s="53" t="str">
        <f>IF(H144=0,"",VLOOKUP(H144,[1]Sheet1!$A:$B,2,0))</f>
        <v/>
      </c>
      <c r="T144" s="53" t="str">
        <f>IF(I144=0,"",VLOOKUP(I144,[1]Sheet1!$A:$B,2,0))</f>
        <v/>
      </c>
    </row>
    <row r="145" spans="1:20">
      <c r="A145" s="43">
        <v>1004512</v>
      </c>
      <c r="B145" s="41" t="s">
        <v>1542</v>
      </c>
      <c r="C145" s="41">
        <v>0</v>
      </c>
      <c r="D145" s="41">
        <v>1</v>
      </c>
      <c r="E145" s="41">
        <v>10045</v>
      </c>
      <c r="F145" s="41">
        <v>0</v>
      </c>
      <c r="G145" s="41">
        <v>0</v>
      </c>
      <c r="H145" s="41">
        <v>0</v>
      </c>
      <c r="I145" s="41">
        <v>0</v>
      </c>
      <c r="J145" s="41">
        <v>2</v>
      </c>
      <c r="K145" s="41">
        <v>180</v>
      </c>
      <c r="L145" s="41">
        <v>0</v>
      </c>
      <c r="M145" s="41">
        <v>0</v>
      </c>
      <c r="N145" s="41" t="s">
        <v>1213</v>
      </c>
      <c r="P145" s="53" t="str">
        <f>IF(E145=0,"",VLOOKUP(E145,[1]Sheet1!$A:$B,2,0))</f>
        <v>狮子兽王</v>
      </c>
      <c r="Q145" s="53" t="str">
        <f>IF(F145=0,"",VLOOKUP(F145,[1]Sheet1!$A:$B,2,0))</f>
        <v/>
      </c>
      <c r="R145" s="53" t="str">
        <f>IF(G145=0,"",VLOOKUP(G145,[1]Sheet1!$A:$B,2,0))</f>
        <v/>
      </c>
      <c r="S145" s="53" t="str">
        <f>IF(H145=0,"",VLOOKUP(H145,[1]Sheet1!$A:$B,2,0))</f>
        <v/>
      </c>
      <c r="T145" s="53" t="str">
        <f>IF(I145=0,"",VLOOKUP(I145,[1]Sheet1!$A:$B,2,0))</f>
        <v/>
      </c>
    </row>
    <row r="146" spans="1:20">
      <c r="A146" s="43">
        <v>1004521</v>
      </c>
      <c r="B146" s="41" t="s">
        <v>1543</v>
      </c>
      <c r="C146" s="41">
        <v>0</v>
      </c>
      <c r="D146" s="41">
        <v>1</v>
      </c>
      <c r="E146" s="41">
        <v>40155</v>
      </c>
      <c r="F146" s="41">
        <v>10144</v>
      </c>
      <c r="G146" s="41">
        <v>0</v>
      </c>
      <c r="H146" s="41">
        <v>0</v>
      </c>
      <c r="I146" s="41">
        <v>0</v>
      </c>
      <c r="J146" s="41">
        <v>1</v>
      </c>
      <c r="K146" s="41">
        <v>200</v>
      </c>
      <c r="L146" s="41">
        <v>2</v>
      </c>
      <c r="M146" s="41">
        <v>200</v>
      </c>
      <c r="N146" s="41" t="s">
        <v>1858</v>
      </c>
      <c r="P146" s="53" t="str">
        <f>IF(E146=0,"",VLOOKUP(E146,[1]Sheet1!$A:$B,2,0))</f>
        <v>古力斯尼亚</v>
      </c>
      <c r="Q146" s="53" t="str">
        <f>IF(F146=0,"",VLOOKUP(F146,[1]Sheet1!$A:$B,2,0))</f>
        <v>海带人</v>
      </c>
      <c r="R146" s="53" t="str">
        <f>IF(G146=0,"",VLOOKUP(G146,[1]Sheet1!$A:$B,2,0))</f>
        <v/>
      </c>
      <c r="S146" s="53" t="str">
        <f>IF(H146=0,"",VLOOKUP(H146,[1]Sheet1!$A:$B,2,0))</f>
        <v/>
      </c>
      <c r="T146" s="53" t="str">
        <f>IF(I146=0,"",VLOOKUP(I146,[1]Sheet1!$A:$B,2,0))</f>
        <v/>
      </c>
    </row>
    <row r="147" spans="1:20">
      <c r="A147" s="43">
        <v>1004522</v>
      </c>
      <c r="B147" s="41" t="s">
        <v>1543</v>
      </c>
      <c r="C147" s="41">
        <v>0</v>
      </c>
      <c r="D147" s="41">
        <v>1</v>
      </c>
      <c r="E147" s="41">
        <v>30067</v>
      </c>
      <c r="F147" s="41">
        <v>40012</v>
      </c>
      <c r="G147" s="41">
        <v>0</v>
      </c>
      <c r="H147" s="41">
        <v>0</v>
      </c>
      <c r="I147" s="41">
        <v>0</v>
      </c>
      <c r="J147" s="41">
        <v>1</v>
      </c>
      <c r="K147" s="41">
        <v>200</v>
      </c>
      <c r="L147" s="41">
        <v>2</v>
      </c>
      <c r="M147" s="41">
        <v>200</v>
      </c>
      <c r="N147" s="41" t="s">
        <v>1859</v>
      </c>
      <c r="P147" s="53" t="str">
        <f>IF(E147=0,"",VLOOKUP(E147,[1]Sheet1!$A:$B,2,0))</f>
        <v>原子武士</v>
      </c>
      <c r="Q147" s="53" t="str">
        <f>IF(F147=0,"",VLOOKUP(F147,[1]Sheet1!$A:$B,2,0))</f>
        <v>毒刺</v>
      </c>
      <c r="R147" s="53" t="str">
        <f>IF(G147=0,"",VLOOKUP(G147,[1]Sheet1!$A:$B,2,0))</f>
        <v/>
      </c>
      <c r="S147" s="53" t="str">
        <f>IF(H147=0,"",VLOOKUP(H147,[1]Sheet1!$A:$B,2,0))</f>
        <v/>
      </c>
      <c r="T147" s="53" t="str">
        <f>IF(I147=0,"",VLOOKUP(I147,[1]Sheet1!$A:$B,2,0))</f>
        <v/>
      </c>
    </row>
    <row r="148" spans="1:20">
      <c r="A148" s="43">
        <v>1004523</v>
      </c>
      <c r="B148" s="41" t="s">
        <v>1543</v>
      </c>
      <c r="C148" s="41">
        <v>0</v>
      </c>
      <c r="D148" s="41">
        <v>1</v>
      </c>
      <c r="E148" s="41">
        <v>10045</v>
      </c>
      <c r="F148" s="41">
        <v>40155</v>
      </c>
      <c r="G148" s="41">
        <v>0</v>
      </c>
      <c r="H148" s="41">
        <v>0</v>
      </c>
      <c r="I148" s="41">
        <v>0</v>
      </c>
      <c r="J148" s="41">
        <v>1</v>
      </c>
      <c r="K148" s="41">
        <v>200</v>
      </c>
      <c r="L148" s="41">
        <v>2</v>
      </c>
      <c r="M148" s="41">
        <v>200</v>
      </c>
      <c r="N148" s="41" t="s">
        <v>1860</v>
      </c>
      <c r="P148" s="53" t="str">
        <f>IF(E148=0,"",VLOOKUP(E148,[1]Sheet1!$A:$B,2,0))</f>
        <v>狮子兽王</v>
      </c>
      <c r="Q148" s="53" t="str">
        <f>IF(F148=0,"",VLOOKUP(F148,[1]Sheet1!$A:$B,2,0))</f>
        <v>古力斯尼亚</v>
      </c>
      <c r="R148" s="53" t="str">
        <f>IF(G148=0,"",VLOOKUP(G148,[1]Sheet1!$A:$B,2,0))</f>
        <v/>
      </c>
      <c r="S148" s="53" t="str">
        <f>IF(H148=0,"",VLOOKUP(H148,[1]Sheet1!$A:$B,2,0))</f>
        <v/>
      </c>
      <c r="T148" s="53" t="str">
        <f>IF(I148=0,"",VLOOKUP(I148,[1]Sheet1!$A:$B,2,0))</f>
        <v/>
      </c>
    </row>
    <row r="149" spans="1:20">
      <c r="A149" s="43">
        <v>1004531</v>
      </c>
      <c r="B149" s="41" t="s">
        <v>1544</v>
      </c>
      <c r="C149" s="41">
        <v>0</v>
      </c>
      <c r="D149" s="41">
        <v>1</v>
      </c>
      <c r="E149" s="41">
        <v>30089</v>
      </c>
      <c r="F149" s="41">
        <v>0</v>
      </c>
      <c r="G149" s="41">
        <v>0</v>
      </c>
      <c r="H149" s="41">
        <v>0</v>
      </c>
      <c r="I149" s="41">
        <v>0</v>
      </c>
      <c r="J149" s="41">
        <v>1</v>
      </c>
      <c r="K149" s="41">
        <v>180</v>
      </c>
      <c r="L149" s="41">
        <v>0</v>
      </c>
      <c r="M149" s="41">
        <v>0</v>
      </c>
      <c r="N149" s="41" t="s">
        <v>1414</v>
      </c>
      <c r="P149" s="53" t="str">
        <f>IF(E149=0,"",VLOOKUP(E149,[1]Sheet1!$A:$B,2,0))</f>
        <v>天空之王</v>
      </c>
      <c r="Q149" s="53" t="str">
        <f>IF(F149=0,"",VLOOKUP(F149,[1]Sheet1!$A:$B,2,0))</f>
        <v/>
      </c>
      <c r="R149" s="53" t="str">
        <f>IF(G149=0,"",VLOOKUP(G149,[1]Sheet1!$A:$B,2,0))</f>
        <v/>
      </c>
      <c r="S149" s="53" t="str">
        <f>IF(H149=0,"",VLOOKUP(H149,[1]Sheet1!$A:$B,2,0))</f>
        <v/>
      </c>
      <c r="T149" s="53" t="str">
        <f>IF(I149=0,"",VLOOKUP(I149,[1]Sheet1!$A:$B,2,0))</f>
        <v/>
      </c>
    </row>
    <row r="150" spans="1:20">
      <c r="A150" s="43">
        <v>1004532</v>
      </c>
      <c r="B150" s="41" t="s">
        <v>1545</v>
      </c>
      <c r="C150" s="41">
        <v>0</v>
      </c>
      <c r="D150" s="41">
        <v>1</v>
      </c>
      <c r="E150" s="41">
        <v>20023</v>
      </c>
      <c r="F150" s="41">
        <v>0</v>
      </c>
      <c r="G150" s="41">
        <v>0</v>
      </c>
      <c r="H150" s="41">
        <v>0</v>
      </c>
      <c r="I150" s="41">
        <v>0</v>
      </c>
      <c r="J150" s="41">
        <v>1</v>
      </c>
      <c r="K150" s="41">
        <v>180</v>
      </c>
      <c r="L150" s="41">
        <v>0</v>
      </c>
      <c r="M150" s="41">
        <v>0</v>
      </c>
      <c r="N150" s="41" t="s">
        <v>1315</v>
      </c>
      <c r="P150" s="53" t="str">
        <f>IF(E150=0,"",VLOOKUP(E150,[1]Sheet1!$A:$B,2,0))</f>
        <v>甜心假面</v>
      </c>
      <c r="Q150" s="53" t="str">
        <f>IF(F150=0,"",VLOOKUP(F150,[1]Sheet1!$A:$B,2,0))</f>
        <v/>
      </c>
      <c r="R150" s="53" t="str">
        <f>IF(G150=0,"",VLOOKUP(G150,[1]Sheet1!$A:$B,2,0))</f>
        <v/>
      </c>
      <c r="S150" s="53" t="str">
        <f>IF(H150=0,"",VLOOKUP(H150,[1]Sheet1!$A:$B,2,0))</f>
        <v/>
      </c>
      <c r="T150" s="53" t="str">
        <f>IF(I150=0,"",VLOOKUP(I150,[1]Sheet1!$A:$B,2,0))</f>
        <v/>
      </c>
    </row>
    <row r="151" spans="1:20">
      <c r="A151" s="43">
        <v>1004541</v>
      </c>
      <c r="B151" s="41" t="s">
        <v>1546</v>
      </c>
      <c r="C151" s="41">
        <v>0</v>
      </c>
      <c r="D151" s="41">
        <v>1</v>
      </c>
      <c r="E151" s="41">
        <v>10155</v>
      </c>
      <c r="F151" s="41">
        <v>0</v>
      </c>
      <c r="G151" s="41">
        <v>0</v>
      </c>
      <c r="H151" s="41">
        <v>0</v>
      </c>
      <c r="I151" s="41">
        <v>0</v>
      </c>
      <c r="J151" s="41">
        <v>2</v>
      </c>
      <c r="K151" s="41">
        <v>170</v>
      </c>
      <c r="L151" s="41">
        <v>0</v>
      </c>
      <c r="M151" s="41">
        <v>0</v>
      </c>
      <c r="N151" s="41" t="s">
        <v>1215</v>
      </c>
      <c r="P151" s="53" t="str">
        <f>IF(E151=0,"",VLOOKUP(E151,[1]Sheet1!$A:$B,2,0))</f>
        <v>螃蟹怪人</v>
      </c>
      <c r="Q151" s="53" t="str">
        <f>IF(F151=0,"",VLOOKUP(F151,[1]Sheet1!$A:$B,2,0))</f>
        <v/>
      </c>
      <c r="R151" s="53" t="str">
        <f>IF(G151=0,"",VLOOKUP(G151,[1]Sheet1!$A:$B,2,0))</f>
        <v/>
      </c>
      <c r="S151" s="53" t="str">
        <f>IF(H151=0,"",VLOOKUP(H151,[1]Sheet1!$A:$B,2,0))</f>
        <v/>
      </c>
      <c r="T151" s="53" t="str">
        <f>IF(I151=0,"",VLOOKUP(I151,[1]Sheet1!$A:$B,2,0))</f>
        <v/>
      </c>
    </row>
    <row r="152" spans="1:20">
      <c r="A152" s="43">
        <v>1004542</v>
      </c>
      <c r="B152" s="41" t="s">
        <v>1546</v>
      </c>
      <c r="C152" s="41">
        <v>0</v>
      </c>
      <c r="D152" s="41">
        <v>1</v>
      </c>
      <c r="E152" s="41">
        <v>10045</v>
      </c>
      <c r="F152" s="41">
        <v>0</v>
      </c>
      <c r="G152" s="41">
        <v>0</v>
      </c>
      <c r="H152" s="41">
        <v>0</v>
      </c>
      <c r="I152" s="41">
        <v>0</v>
      </c>
      <c r="J152" s="41">
        <v>2</v>
      </c>
      <c r="K152" s="41">
        <v>170</v>
      </c>
      <c r="L152" s="41">
        <v>0</v>
      </c>
      <c r="M152" s="41">
        <v>0</v>
      </c>
      <c r="N152" s="41" t="s">
        <v>1216</v>
      </c>
      <c r="P152" s="53" t="str">
        <f>IF(E152=0,"",VLOOKUP(E152,[1]Sheet1!$A:$B,2,0))</f>
        <v>狮子兽王</v>
      </c>
      <c r="Q152" s="53" t="str">
        <f>IF(F152=0,"",VLOOKUP(F152,[1]Sheet1!$A:$B,2,0))</f>
        <v/>
      </c>
      <c r="R152" s="53" t="str">
        <f>IF(G152=0,"",VLOOKUP(G152,[1]Sheet1!$A:$B,2,0))</f>
        <v/>
      </c>
      <c r="S152" s="53" t="str">
        <f>IF(H152=0,"",VLOOKUP(H152,[1]Sheet1!$A:$B,2,0))</f>
        <v/>
      </c>
      <c r="T152" s="53" t="str">
        <f>IF(I152=0,"",VLOOKUP(I152,[1]Sheet1!$A:$B,2,0))</f>
        <v/>
      </c>
    </row>
    <row r="153" spans="1:20">
      <c r="A153" s="43">
        <v>1005611</v>
      </c>
      <c r="B153" s="41" t="s">
        <v>1547</v>
      </c>
      <c r="C153" s="41">
        <v>0</v>
      </c>
      <c r="D153" s="41">
        <v>1</v>
      </c>
      <c r="E153" s="41">
        <v>10012</v>
      </c>
      <c r="F153" s="41">
        <v>0</v>
      </c>
      <c r="G153" s="41">
        <v>0</v>
      </c>
      <c r="H153" s="41">
        <v>0</v>
      </c>
      <c r="I153" s="41">
        <v>0</v>
      </c>
      <c r="J153" s="41">
        <v>1</v>
      </c>
      <c r="K153" s="41">
        <v>240</v>
      </c>
      <c r="L153" s="41">
        <v>0</v>
      </c>
      <c r="M153" s="41">
        <v>0</v>
      </c>
      <c r="N153" s="41" t="s">
        <v>1861</v>
      </c>
      <c r="P153" s="53" t="str">
        <f>IF(E153=0,"",VLOOKUP(E153,[1]Sheet1!$A:$B,2,0))</f>
        <v>僵尸男</v>
      </c>
      <c r="Q153" s="53" t="str">
        <f>IF(F153=0,"",VLOOKUP(F153,[1]Sheet1!$A:$B,2,0))</f>
        <v/>
      </c>
      <c r="R153" s="53" t="str">
        <f>IF(G153=0,"",VLOOKUP(G153,[1]Sheet1!$A:$B,2,0))</f>
        <v/>
      </c>
      <c r="S153" s="53" t="str">
        <f>IF(H153=0,"",VLOOKUP(H153,[1]Sheet1!$A:$B,2,0))</f>
        <v/>
      </c>
      <c r="T153" s="53" t="str">
        <f>IF(I153=0,"",VLOOKUP(I153,[1]Sheet1!$A:$B,2,0))</f>
        <v/>
      </c>
    </row>
    <row r="154" spans="1:20">
      <c r="A154" s="43">
        <v>1005612</v>
      </c>
      <c r="B154" s="41" t="s">
        <v>1548</v>
      </c>
      <c r="C154" s="41">
        <v>0</v>
      </c>
      <c r="D154" s="41">
        <v>1</v>
      </c>
      <c r="E154" s="41">
        <v>10056</v>
      </c>
      <c r="F154" s="41">
        <v>0</v>
      </c>
      <c r="G154" s="41">
        <v>0</v>
      </c>
      <c r="H154" s="41">
        <v>0</v>
      </c>
      <c r="I154" s="41">
        <v>0</v>
      </c>
      <c r="J154" s="41">
        <v>1</v>
      </c>
      <c r="K154" s="41">
        <v>240</v>
      </c>
      <c r="L154" s="41">
        <v>0</v>
      </c>
      <c r="M154" s="41">
        <v>0</v>
      </c>
      <c r="N154" s="41" t="s">
        <v>1217</v>
      </c>
      <c r="P154" s="53" t="str">
        <f>IF(E154=0,"",VLOOKUP(E154,[1]Sheet1!$A:$B,2,0))</f>
        <v>音速索尼克</v>
      </c>
      <c r="Q154" s="53" t="str">
        <f>IF(F154=0,"",VLOOKUP(F154,[1]Sheet1!$A:$B,2,0))</f>
        <v/>
      </c>
      <c r="R154" s="53" t="str">
        <f>IF(G154=0,"",VLOOKUP(G154,[1]Sheet1!$A:$B,2,0))</f>
        <v/>
      </c>
      <c r="S154" s="53" t="str">
        <f>IF(H154=0,"",VLOOKUP(H154,[1]Sheet1!$A:$B,2,0))</f>
        <v/>
      </c>
      <c r="T154" s="53" t="str">
        <f>IF(I154=0,"",VLOOKUP(I154,[1]Sheet1!$A:$B,2,0))</f>
        <v/>
      </c>
    </row>
    <row r="155" spans="1:20">
      <c r="A155" s="43">
        <v>1005621</v>
      </c>
      <c r="B155" s="41" t="s">
        <v>1549</v>
      </c>
      <c r="C155" s="41">
        <v>0</v>
      </c>
      <c r="D155" s="41">
        <v>1</v>
      </c>
      <c r="E155" s="41">
        <v>40177</v>
      </c>
      <c r="F155" s="41">
        <v>0</v>
      </c>
      <c r="G155" s="41">
        <v>0</v>
      </c>
      <c r="H155" s="41">
        <v>0</v>
      </c>
      <c r="I155" s="41">
        <v>0</v>
      </c>
      <c r="J155" s="41">
        <v>1</v>
      </c>
      <c r="K155" s="41">
        <v>240</v>
      </c>
      <c r="L155" s="41">
        <v>0</v>
      </c>
      <c r="M155" s="41">
        <v>0</v>
      </c>
      <c r="N155" s="41" t="s">
        <v>1398</v>
      </c>
      <c r="P155" s="53" t="str">
        <f>IF(E155=0,"",VLOOKUP(E155,[1]Sheet1!$A:$B,2,0))</f>
        <v>银色獠牙</v>
      </c>
      <c r="Q155" s="53" t="str">
        <f>IF(F155=0,"",VLOOKUP(F155,[1]Sheet1!$A:$B,2,0))</f>
        <v/>
      </c>
      <c r="R155" s="53" t="str">
        <f>IF(G155=0,"",VLOOKUP(G155,[1]Sheet1!$A:$B,2,0))</f>
        <v/>
      </c>
      <c r="S155" s="53" t="str">
        <f>IF(H155=0,"",VLOOKUP(H155,[1]Sheet1!$A:$B,2,0))</f>
        <v/>
      </c>
      <c r="T155" s="53" t="str">
        <f>IF(I155=0,"",VLOOKUP(I155,[1]Sheet1!$A:$B,2,0))</f>
        <v/>
      </c>
    </row>
    <row r="156" spans="1:20">
      <c r="A156" s="43">
        <v>1005622</v>
      </c>
      <c r="B156" s="41" t="s">
        <v>1549</v>
      </c>
      <c r="C156" s="41">
        <v>0</v>
      </c>
      <c r="D156" s="41">
        <v>1</v>
      </c>
      <c r="E156" s="41">
        <v>20001</v>
      </c>
      <c r="F156" s="41">
        <v>0</v>
      </c>
      <c r="G156" s="41">
        <v>0</v>
      </c>
      <c r="H156" s="41">
        <v>0</v>
      </c>
      <c r="I156" s="41">
        <v>0</v>
      </c>
      <c r="J156" s="41">
        <v>1</v>
      </c>
      <c r="K156" s="41">
        <v>240</v>
      </c>
      <c r="L156" s="41">
        <v>0</v>
      </c>
      <c r="M156" s="41">
        <v>0</v>
      </c>
      <c r="N156" s="41" t="s">
        <v>1310</v>
      </c>
      <c r="P156" s="53" t="str">
        <f>IF(E156=0,"",VLOOKUP(E156,[1]Sheet1!$A:$B,2,0))</f>
        <v>琦玉</v>
      </c>
      <c r="Q156" s="53" t="str">
        <f>IF(F156=0,"",VLOOKUP(F156,[1]Sheet1!$A:$B,2,0))</f>
        <v/>
      </c>
      <c r="R156" s="53" t="str">
        <f>IF(G156=0,"",VLOOKUP(G156,[1]Sheet1!$A:$B,2,0))</f>
        <v/>
      </c>
      <c r="S156" s="53" t="str">
        <f>IF(H156=0,"",VLOOKUP(H156,[1]Sheet1!$A:$B,2,0))</f>
        <v/>
      </c>
      <c r="T156" s="53" t="str">
        <f>IF(I156=0,"",VLOOKUP(I156,[1]Sheet1!$A:$B,2,0))</f>
        <v/>
      </c>
    </row>
    <row r="157" spans="1:20">
      <c r="A157" s="43">
        <v>1005631</v>
      </c>
      <c r="B157" s="41" t="s">
        <v>1550</v>
      </c>
      <c r="C157" s="41">
        <v>0</v>
      </c>
      <c r="D157" s="41">
        <v>1</v>
      </c>
      <c r="E157" s="41">
        <v>30067</v>
      </c>
      <c r="F157" s="41">
        <v>0</v>
      </c>
      <c r="G157" s="41">
        <v>0</v>
      </c>
      <c r="H157" s="41">
        <v>0</v>
      </c>
      <c r="I157" s="41">
        <v>0</v>
      </c>
      <c r="J157" s="41">
        <v>2</v>
      </c>
      <c r="K157" s="41">
        <v>240</v>
      </c>
      <c r="L157" s="41">
        <v>0</v>
      </c>
      <c r="M157" s="41">
        <v>0</v>
      </c>
      <c r="N157" s="41" t="s">
        <v>1862</v>
      </c>
      <c r="P157" s="53" t="str">
        <f>IF(E157=0,"",VLOOKUP(E157,[1]Sheet1!$A:$B,2,0))</f>
        <v>原子武士</v>
      </c>
      <c r="Q157" s="53" t="str">
        <f>IF(F157=0,"",VLOOKUP(F157,[1]Sheet1!$A:$B,2,0))</f>
        <v/>
      </c>
      <c r="R157" s="53" t="str">
        <f>IF(G157=0,"",VLOOKUP(G157,[1]Sheet1!$A:$B,2,0))</f>
        <v/>
      </c>
      <c r="S157" s="53" t="str">
        <f>IF(H157=0,"",VLOOKUP(H157,[1]Sheet1!$A:$B,2,0))</f>
        <v/>
      </c>
      <c r="T157" s="53" t="str">
        <f>IF(I157=0,"",VLOOKUP(I157,[1]Sheet1!$A:$B,2,0))</f>
        <v/>
      </c>
    </row>
    <row r="158" spans="1:20">
      <c r="A158" s="43">
        <v>1005632</v>
      </c>
      <c r="B158" s="41" t="s">
        <v>1551</v>
      </c>
      <c r="C158" s="41">
        <v>0</v>
      </c>
      <c r="D158" s="41">
        <v>1</v>
      </c>
      <c r="E158" s="41">
        <v>10023</v>
      </c>
      <c r="F158" s="41">
        <v>10056</v>
      </c>
      <c r="G158" s="41">
        <v>0</v>
      </c>
      <c r="H158" s="41">
        <v>0</v>
      </c>
      <c r="I158" s="41">
        <v>0</v>
      </c>
      <c r="J158" s="41">
        <v>1</v>
      </c>
      <c r="K158" s="41">
        <v>240</v>
      </c>
      <c r="L158" s="41">
        <v>2</v>
      </c>
      <c r="M158" s="41">
        <v>240</v>
      </c>
      <c r="N158" s="41" t="s">
        <v>1218</v>
      </c>
      <c r="P158" s="53" t="str">
        <f>IF(E158=0,"",VLOOKUP(E158,[1]Sheet1!$A:$B,2,0))</f>
        <v>金属球棒</v>
      </c>
      <c r="Q158" s="53" t="str">
        <f>IF(F158=0,"",VLOOKUP(F158,[1]Sheet1!$A:$B,2,0))</f>
        <v>音速索尼克</v>
      </c>
      <c r="R158" s="53" t="str">
        <f>IF(G158=0,"",VLOOKUP(G158,[1]Sheet1!$A:$B,2,0))</f>
        <v/>
      </c>
      <c r="S158" s="53" t="str">
        <f>IF(H158=0,"",VLOOKUP(H158,[1]Sheet1!$A:$B,2,0))</f>
        <v/>
      </c>
      <c r="T158" s="53" t="str">
        <f>IF(I158=0,"",VLOOKUP(I158,[1]Sheet1!$A:$B,2,0))</f>
        <v/>
      </c>
    </row>
    <row r="159" spans="1:20">
      <c r="A159" s="43">
        <v>1005633</v>
      </c>
      <c r="B159" s="41" t="s">
        <v>1551</v>
      </c>
      <c r="C159" s="41">
        <v>0</v>
      </c>
      <c r="D159" s="41">
        <v>1</v>
      </c>
      <c r="E159" s="41">
        <v>10056</v>
      </c>
      <c r="F159" s="41">
        <v>10100</v>
      </c>
      <c r="G159" s="41">
        <v>0</v>
      </c>
      <c r="H159" s="41">
        <v>0</v>
      </c>
      <c r="I159" s="41">
        <v>0</v>
      </c>
      <c r="J159" s="41">
        <v>1</v>
      </c>
      <c r="K159" s="41">
        <v>240</v>
      </c>
      <c r="L159" s="41">
        <v>2</v>
      </c>
      <c r="M159" s="41">
        <v>240</v>
      </c>
      <c r="N159" s="41" t="s">
        <v>1219</v>
      </c>
      <c r="P159" s="53" t="str">
        <f>IF(E159=0,"",VLOOKUP(E159,[1]Sheet1!$A:$B,2,0))</f>
        <v>音速索尼克</v>
      </c>
      <c r="Q159" s="53" t="str">
        <f>IF(F159=0,"",VLOOKUP(F159,[1]Sheet1!$A:$B,2,0))</f>
        <v>山猿</v>
      </c>
      <c r="R159" s="53" t="str">
        <f>IF(G159=0,"",VLOOKUP(G159,[1]Sheet1!$A:$B,2,0))</f>
        <v/>
      </c>
      <c r="S159" s="53" t="str">
        <f>IF(H159=0,"",VLOOKUP(H159,[1]Sheet1!$A:$B,2,0))</f>
        <v/>
      </c>
      <c r="T159" s="53" t="str">
        <f>IF(I159=0,"",VLOOKUP(I159,[1]Sheet1!$A:$B,2,0))</f>
        <v/>
      </c>
    </row>
    <row r="160" spans="1:20">
      <c r="A160" s="43">
        <v>1006711</v>
      </c>
      <c r="B160" s="41" t="s">
        <v>1552</v>
      </c>
      <c r="C160" s="41">
        <v>0</v>
      </c>
      <c r="D160" s="41">
        <v>1</v>
      </c>
      <c r="E160" s="41">
        <v>20012</v>
      </c>
      <c r="F160" s="41">
        <v>0</v>
      </c>
      <c r="G160" s="41">
        <v>0</v>
      </c>
      <c r="H160" s="41">
        <v>0</v>
      </c>
      <c r="I160" s="41">
        <v>0</v>
      </c>
      <c r="J160" s="41">
        <v>2</v>
      </c>
      <c r="K160" s="41">
        <v>180</v>
      </c>
      <c r="L160" s="41">
        <v>0</v>
      </c>
      <c r="M160" s="41">
        <v>0</v>
      </c>
      <c r="N160" s="41" t="s">
        <v>1316</v>
      </c>
      <c r="P160" s="53" t="str">
        <f>IF(E160=0,"",VLOOKUP(E160,[1]Sheet1!$A:$B,2,0))</f>
        <v>杰诺斯</v>
      </c>
      <c r="Q160" s="53" t="str">
        <f>IF(F160=0,"",VLOOKUP(F160,[1]Sheet1!$A:$B,2,0))</f>
        <v/>
      </c>
      <c r="R160" s="53" t="str">
        <f>IF(G160=0,"",VLOOKUP(G160,[1]Sheet1!$A:$B,2,0))</f>
        <v/>
      </c>
      <c r="S160" s="53" t="str">
        <f>IF(H160=0,"",VLOOKUP(H160,[1]Sheet1!$A:$B,2,0))</f>
        <v/>
      </c>
      <c r="T160" s="53" t="str">
        <f>IF(I160=0,"",VLOOKUP(I160,[1]Sheet1!$A:$B,2,0))</f>
        <v/>
      </c>
    </row>
    <row r="161" spans="1:20">
      <c r="A161" s="43">
        <v>1006712</v>
      </c>
      <c r="B161" s="41" t="s">
        <v>1552</v>
      </c>
      <c r="C161" s="41">
        <v>0</v>
      </c>
      <c r="D161" s="41">
        <v>1</v>
      </c>
      <c r="E161" s="41">
        <v>30144</v>
      </c>
      <c r="F161" s="41">
        <v>0</v>
      </c>
      <c r="G161" s="41">
        <v>0</v>
      </c>
      <c r="H161" s="41">
        <v>0</v>
      </c>
      <c r="I161" s="41">
        <v>0</v>
      </c>
      <c r="J161" s="41">
        <v>2</v>
      </c>
      <c r="K161" s="41">
        <v>180</v>
      </c>
      <c r="L161" s="41">
        <v>0</v>
      </c>
      <c r="M161" s="41">
        <v>0</v>
      </c>
      <c r="N161" s="41" t="s">
        <v>1432</v>
      </c>
      <c r="P161" s="53" t="str">
        <f>IF(E161=0,"",VLOOKUP(E161,[1]Sheet1!$A:$B,2,0))</f>
        <v>童帝</v>
      </c>
      <c r="Q161" s="53" t="str">
        <f>IF(F161=0,"",VLOOKUP(F161,[1]Sheet1!$A:$B,2,0))</f>
        <v/>
      </c>
      <c r="R161" s="53" t="str">
        <f>IF(G161=0,"",VLOOKUP(G161,[1]Sheet1!$A:$B,2,0))</f>
        <v/>
      </c>
      <c r="S161" s="53" t="str">
        <f>IF(H161=0,"",VLOOKUP(H161,[1]Sheet1!$A:$B,2,0))</f>
        <v/>
      </c>
      <c r="T161" s="53" t="str">
        <f>IF(I161=0,"",VLOOKUP(I161,[1]Sheet1!$A:$B,2,0))</f>
        <v/>
      </c>
    </row>
    <row r="162" spans="1:20">
      <c r="A162" s="43">
        <v>1007811</v>
      </c>
      <c r="B162" s="41" t="s">
        <v>1553</v>
      </c>
      <c r="C162" s="41">
        <v>0</v>
      </c>
      <c r="D162" s="41">
        <v>1</v>
      </c>
      <c r="E162" s="41">
        <v>10155</v>
      </c>
      <c r="F162" s="41">
        <v>0</v>
      </c>
      <c r="G162" s="41">
        <v>0</v>
      </c>
      <c r="H162" s="41">
        <v>0</v>
      </c>
      <c r="I162" s="41">
        <v>0</v>
      </c>
      <c r="J162" s="41">
        <v>2</v>
      </c>
      <c r="K162" s="41">
        <v>160</v>
      </c>
      <c r="L162" s="41">
        <v>0</v>
      </c>
      <c r="M162" s="41">
        <v>0</v>
      </c>
      <c r="N162" s="41" t="s">
        <v>1221</v>
      </c>
      <c r="P162" s="53" t="str">
        <f>IF(E162=0,"",VLOOKUP(E162,[1]Sheet1!$A:$B,2,0))</f>
        <v>螃蟹怪人</v>
      </c>
      <c r="Q162" s="53" t="str">
        <f>IF(F162=0,"",VLOOKUP(F162,[1]Sheet1!$A:$B,2,0))</f>
        <v/>
      </c>
      <c r="R162" s="53" t="str">
        <f>IF(G162=0,"",VLOOKUP(G162,[1]Sheet1!$A:$B,2,0))</f>
        <v/>
      </c>
      <c r="S162" s="53" t="str">
        <f>IF(H162=0,"",VLOOKUP(H162,[1]Sheet1!$A:$B,2,0))</f>
        <v/>
      </c>
      <c r="T162" s="53" t="str">
        <f>IF(I162=0,"",VLOOKUP(I162,[1]Sheet1!$A:$B,2,0))</f>
        <v/>
      </c>
    </row>
    <row r="163" spans="1:20">
      <c r="A163" s="43">
        <v>1007812</v>
      </c>
      <c r="B163" s="41" t="s">
        <v>1554</v>
      </c>
      <c r="C163" s="41">
        <v>0</v>
      </c>
      <c r="D163" s="41">
        <v>1</v>
      </c>
      <c r="E163" s="41">
        <v>10078</v>
      </c>
      <c r="F163" s="41">
        <v>0</v>
      </c>
      <c r="G163" s="41">
        <v>0</v>
      </c>
      <c r="H163" s="41">
        <v>0</v>
      </c>
      <c r="I163" s="41">
        <v>0</v>
      </c>
      <c r="J163" s="41">
        <v>2</v>
      </c>
      <c r="K163" s="41">
        <v>160</v>
      </c>
      <c r="L163" s="41">
        <v>0</v>
      </c>
      <c r="M163" s="41">
        <v>0</v>
      </c>
      <c r="N163" s="41" t="s">
        <v>1222</v>
      </c>
      <c r="P163" s="53" t="str">
        <f>IF(E163=0,"",VLOOKUP(E163,[1]Sheet1!$A:$B,2,0))</f>
        <v>钉锤头</v>
      </c>
      <c r="Q163" s="53" t="str">
        <f>IF(F163=0,"",VLOOKUP(F163,[1]Sheet1!$A:$B,2,0))</f>
        <v/>
      </c>
      <c r="R163" s="53" t="str">
        <f>IF(G163=0,"",VLOOKUP(G163,[1]Sheet1!$A:$B,2,0))</f>
        <v/>
      </c>
      <c r="S163" s="53" t="str">
        <f>IF(H163=0,"",VLOOKUP(H163,[1]Sheet1!$A:$B,2,0))</f>
        <v/>
      </c>
      <c r="T163" s="53" t="str">
        <f>IF(I163=0,"",VLOOKUP(I163,[1]Sheet1!$A:$B,2,0))</f>
        <v/>
      </c>
    </row>
    <row r="164" spans="1:20">
      <c r="A164" s="43">
        <v>1007821</v>
      </c>
      <c r="B164" s="41" t="s">
        <v>1555</v>
      </c>
      <c r="C164" s="41">
        <v>0</v>
      </c>
      <c r="D164" s="41">
        <v>1</v>
      </c>
      <c r="E164" s="41">
        <v>10089</v>
      </c>
      <c r="F164" s="41">
        <v>0</v>
      </c>
      <c r="G164" s="41">
        <v>0</v>
      </c>
      <c r="H164" s="41">
        <v>0</v>
      </c>
      <c r="I164" s="41">
        <v>0</v>
      </c>
      <c r="J164" s="41">
        <v>1</v>
      </c>
      <c r="K164" s="41">
        <v>170</v>
      </c>
      <c r="L164" s="41">
        <v>0</v>
      </c>
      <c r="M164" s="41">
        <v>0</v>
      </c>
      <c r="N164" s="41" t="s">
        <v>1223</v>
      </c>
      <c r="P164" s="53" t="str">
        <f>IF(E164=0,"",VLOOKUP(E164,[1]Sheet1!$A:$B,2,0))</f>
        <v>格洛里巴斯</v>
      </c>
      <c r="Q164" s="53" t="str">
        <f>IF(F164=0,"",VLOOKUP(F164,[1]Sheet1!$A:$B,2,0))</f>
        <v/>
      </c>
      <c r="R164" s="53" t="str">
        <f>IF(G164=0,"",VLOOKUP(G164,[1]Sheet1!$A:$B,2,0))</f>
        <v/>
      </c>
      <c r="S164" s="53" t="str">
        <f>IF(H164=0,"",VLOOKUP(H164,[1]Sheet1!$A:$B,2,0))</f>
        <v/>
      </c>
      <c r="T164" s="53" t="str">
        <f>IF(I164=0,"",VLOOKUP(I164,[1]Sheet1!$A:$B,2,0))</f>
        <v/>
      </c>
    </row>
    <row r="165" spans="1:20">
      <c r="A165" s="43">
        <v>1007822</v>
      </c>
      <c r="B165" s="41" t="s">
        <v>1555</v>
      </c>
      <c r="C165" s="41">
        <v>0</v>
      </c>
      <c r="D165" s="41">
        <v>1</v>
      </c>
      <c r="E165" s="41">
        <v>10078</v>
      </c>
      <c r="F165" s="41">
        <v>0</v>
      </c>
      <c r="G165" s="41">
        <v>0</v>
      </c>
      <c r="H165" s="41">
        <v>0</v>
      </c>
      <c r="I165" s="41">
        <v>0</v>
      </c>
      <c r="J165" s="41">
        <v>1</v>
      </c>
      <c r="K165" s="41">
        <v>170</v>
      </c>
      <c r="L165" s="41">
        <v>0</v>
      </c>
      <c r="M165" s="41">
        <v>0</v>
      </c>
      <c r="N165" s="41" t="s">
        <v>1224</v>
      </c>
      <c r="P165" s="53" t="str">
        <f>IF(E165=0,"",VLOOKUP(E165,[1]Sheet1!$A:$B,2,0))</f>
        <v>钉锤头</v>
      </c>
      <c r="Q165" s="53" t="str">
        <f>IF(F165=0,"",VLOOKUP(F165,[1]Sheet1!$A:$B,2,0))</f>
        <v/>
      </c>
      <c r="R165" s="53" t="str">
        <f>IF(G165=0,"",VLOOKUP(G165,[1]Sheet1!$A:$B,2,0))</f>
        <v/>
      </c>
      <c r="S165" s="53" t="str">
        <f>IF(H165=0,"",VLOOKUP(H165,[1]Sheet1!$A:$B,2,0))</f>
        <v/>
      </c>
      <c r="T165" s="53" t="str">
        <f>IF(I165=0,"",VLOOKUP(I165,[1]Sheet1!$A:$B,2,0))</f>
        <v/>
      </c>
    </row>
    <row r="166" spans="1:20">
      <c r="A166" s="43">
        <v>1007831</v>
      </c>
      <c r="B166" s="41" t="s">
        <v>1556</v>
      </c>
      <c r="C166" s="41">
        <v>0</v>
      </c>
      <c r="D166" s="41">
        <v>1</v>
      </c>
      <c r="E166" s="41">
        <v>40078</v>
      </c>
      <c r="F166" s="41">
        <v>0</v>
      </c>
      <c r="G166" s="41">
        <v>0</v>
      </c>
      <c r="H166" s="41">
        <v>0</v>
      </c>
      <c r="I166" s="41">
        <v>0</v>
      </c>
      <c r="J166" s="41">
        <v>1</v>
      </c>
      <c r="K166" s="41">
        <v>160</v>
      </c>
      <c r="L166" s="41">
        <v>0</v>
      </c>
      <c r="M166" s="41">
        <v>0</v>
      </c>
      <c r="N166" s="41" t="s">
        <v>1225</v>
      </c>
      <c r="P166" s="53" t="str">
        <f>IF(E166=0,"",VLOOKUP(E166,[1]Sheet1!$A:$B,2,0))</f>
        <v>赤鼻</v>
      </c>
      <c r="Q166" s="53" t="str">
        <f>IF(F166=0,"",VLOOKUP(F166,[1]Sheet1!$A:$B,2,0))</f>
        <v/>
      </c>
      <c r="R166" s="53" t="str">
        <f>IF(G166=0,"",VLOOKUP(G166,[1]Sheet1!$A:$B,2,0))</f>
        <v/>
      </c>
      <c r="S166" s="53" t="str">
        <f>IF(H166=0,"",VLOOKUP(H166,[1]Sheet1!$A:$B,2,0))</f>
        <v/>
      </c>
      <c r="T166" s="53" t="str">
        <f>IF(I166=0,"",VLOOKUP(I166,[1]Sheet1!$A:$B,2,0))</f>
        <v/>
      </c>
    </row>
    <row r="167" spans="1:20">
      <c r="A167" s="43">
        <v>1007832</v>
      </c>
      <c r="B167" s="41" t="s">
        <v>1556</v>
      </c>
      <c r="C167" s="41">
        <v>0</v>
      </c>
      <c r="D167" s="41">
        <v>1</v>
      </c>
      <c r="E167" s="41">
        <v>10078</v>
      </c>
      <c r="F167" s="41">
        <v>0</v>
      </c>
      <c r="G167" s="41">
        <v>0</v>
      </c>
      <c r="H167" s="41">
        <v>0</v>
      </c>
      <c r="I167" s="41">
        <v>0</v>
      </c>
      <c r="J167" s="41">
        <v>1</v>
      </c>
      <c r="K167" s="41">
        <v>160</v>
      </c>
      <c r="L167" s="41">
        <v>0</v>
      </c>
      <c r="M167" s="41">
        <v>0</v>
      </c>
      <c r="N167" s="41" t="s">
        <v>1226</v>
      </c>
      <c r="P167" s="53" t="str">
        <f>IF(E167=0,"",VLOOKUP(E167,[1]Sheet1!$A:$B,2,0))</f>
        <v>钉锤头</v>
      </c>
      <c r="Q167" s="53" t="str">
        <f>IF(F167=0,"",VLOOKUP(F167,[1]Sheet1!$A:$B,2,0))</f>
        <v/>
      </c>
      <c r="R167" s="53" t="str">
        <f>IF(G167=0,"",VLOOKUP(G167,[1]Sheet1!$A:$B,2,0))</f>
        <v/>
      </c>
      <c r="S167" s="53" t="str">
        <f>IF(H167=0,"",VLOOKUP(H167,[1]Sheet1!$A:$B,2,0))</f>
        <v/>
      </c>
      <c r="T167" s="53" t="str">
        <f>IF(I167=0,"",VLOOKUP(I167,[1]Sheet1!$A:$B,2,0))</f>
        <v/>
      </c>
    </row>
    <row r="168" spans="1:20">
      <c r="A168" s="43">
        <v>1007841</v>
      </c>
      <c r="B168" s="41" t="s">
        <v>1557</v>
      </c>
      <c r="C168" s="41">
        <v>0</v>
      </c>
      <c r="D168" s="41">
        <v>1</v>
      </c>
      <c r="E168" s="41">
        <v>20100</v>
      </c>
      <c r="F168" s="41">
        <v>0</v>
      </c>
      <c r="G168" s="41">
        <v>0</v>
      </c>
      <c r="H168" s="41">
        <v>0</v>
      </c>
      <c r="I168" s="41">
        <v>0</v>
      </c>
      <c r="J168" s="41">
        <v>1</v>
      </c>
      <c r="K168" s="41">
        <v>160</v>
      </c>
      <c r="L168" s="41">
        <v>0</v>
      </c>
      <c r="M168" s="41">
        <v>0</v>
      </c>
      <c r="N168" s="41" t="s">
        <v>1227</v>
      </c>
      <c r="P168" s="53" t="str">
        <f>IF(E168=0,"",VLOOKUP(E168,[1]Sheet1!$A:$B,2,0))</f>
        <v>学生</v>
      </c>
      <c r="Q168" s="53" t="str">
        <f>IF(F168=0,"",VLOOKUP(F168,[1]Sheet1!$A:$B,2,0))</f>
        <v/>
      </c>
      <c r="R168" s="53" t="str">
        <f>IF(G168=0,"",VLOOKUP(G168,[1]Sheet1!$A:$B,2,0))</f>
        <v/>
      </c>
      <c r="S168" s="53" t="str">
        <f>IF(H168=0,"",VLOOKUP(H168,[1]Sheet1!$A:$B,2,0))</f>
        <v/>
      </c>
      <c r="T168" s="53" t="str">
        <f>IF(I168=0,"",VLOOKUP(I168,[1]Sheet1!$A:$B,2,0))</f>
        <v/>
      </c>
    </row>
    <row r="169" spans="1:20">
      <c r="A169" s="43">
        <v>1007842</v>
      </c>
      <c r="B169" s="41" t="s">
        <v>1557</v>
      </c>
      <c r="C169" s="41">
        <v>0</v>
      </c>
      <c r="D169" s="41">
        <v>1</v>
      </c>
      <c r="E169" s="41">
        <v>10078</v>
      </c>
      <c r="F169" s="41">
        <v>0</v>
      </c>
      <c r="G169" s="41">
        <v>0</v>
      </c>
      <c r="H169" s="41">
        <v>0</v>
      </c>
      <c r="I169" s="41">
        <v>0</v>
      </c>
      <c r="J169" s="41">
        <v>1</v>
      </c>
      <c r="K169" s="41">
        <v>160</v>
      </c>
      <c r="L169" s="41">
        <v>0</v>
      </c>
      <c r="M169" s="41">
        <v>0</v>
      </c>
      <c r="N169" s="41" t="s">
        <v>1226</v>
      </c>
      <c r="P169" s="53" t="str">
        <f>IF(E169=0,"",VLOOKUP(E169,[1]Sheet1!$A:$B,2,0))</f>
        <v>钉锤头</v>
      </c>
      <c r="Q169" s="53" t="str">
        <f>IF(F169=0,"",VLOOKUP(F169,[1]Sheet1!$A:$B,2,0))</f>
        <v/>
      </c>
      <c r="R169" s="53" t="str">
        <f>IF(G169=0,"",VLOOKUP(G169,[1]Sheet1!$A:$B,2,0))</f>
        <v/>
      </c>
      <c r="S169" s="53" t="str">
        <f>IF(H169=0,"",VLOOKUP(H169,[1]Sheet1!$A:$B,2,0))</f>
        <v/>
      </c>
      <c r="T169" s="53" t="str">
        <f>IF(I169=0,"",VLOOKUP(I169,[1]Sheet1!$A:$B,2,0))</f>
        <v/>
      </c>
    </row>
    <row r="170" spans="1:20">
      <c r="A170" s="43">
        <v>1008911</v>
      </c>
      <c r="B170" s="41" t="s">
        <v>1558</v>
      </c>
      <c r="C170" s="41">
        <v>0</v>
      </c>
      <c r="D170" s="41">
        <v>1</v>
      </c>
      <c r="E170" s="41">
        <v>10210</v>
      </c>
      <c r="F170" s="41">
        <v>0</v>
      </c>
      <c r="G170" s="41">
        <v>0</v>
      </c>
      <c r="H170" s="41">
        <v>0</v>
      </c>
      <c r="I170" s="41">
        <v>0</v>
      </c>
      <c r="J170" s="41">
        <v>2</v>
      </c>
      <c r="K170" s="41">
        <v>170</v>
      </c>
      <c r="L170" s="41">
        <v>0</v>
      </c>
      <c r="M170" s="41">
        <v>0</v>
      </c>
      <c r="N170" s="41" t="s">
        <v>1228</v>
      </c>
      <c r="P170" s="53" t="str">
        <f>IF(E170=0,"",VLOOKUP(E170,[1]Sheet1!$A:$B,2,0))</f>
        <v>青焰</v>
      </c>
      <c r="Q170" s="53" t="str">
        <f>IF(F170=0,"",VLOOKUP(F170,[1]Sheet1!$A:$B,2,0))</f>
        <v/>
      </c>
      <c r="R170" s="53" t="str">
        <f>IF(G170=0,"",VLOOKUP(G170,[1]Sheet1!$A:$B,2,0))</f>
        <v/>
      </c>
      <c r="S170" s="53" t="str">
        <f>IF(H170=0,"",VLOOKUP(H170,[1]Sheet1!$A:$B,2,0))</f>
        <v/>
      </c>
      <c r="T170" s="53" t="str">
        <f>IF(I170=0,"",VLOOKUP(I170,[1]Sheet1!$A:$B,2,0))</f>
        <v/>
      </c>
    </row>
    <row r="171" spans="1:20">
      <c r="A171" s="43">
        <v>1008912</v>
      </c>
      <c r="B171" s="41" t="s">
        <v>1558</v>
      </c>
      <c r="C171" s="41">
        <v>0</v>
      </c>
      <c r="D171" s="41">
        <v>1</v>
      </c>
      <c r="E171" s="41">
        <v>10089</v>
      </c>
      <c r="F171" s="41">
        <v>0</v>
      </c>
      <c r="G171" s="41">
        <v>0</v>
      </c>
      <c r="H171" s="41">
        <v>0</v>
      </c>
      <c r="I171" s="41">
        <v>0</v>
      </c>
      <c r="J171" s="41">
        <v>2</v>
      </c>
      <c r="K171" s="41">
        <v>170</v>
      </c>
      <c r="L171" s="41">
        <v>0</v>
      </c>
      <c r="M171" s="41">
        <v>0</v>
      </c>
      <c r="N171" s="41" t="s">
        <v>1229</v>
      </c>
      <c r="P171" s="53" t="str">
        <f>IF(E171=0,"",VLOOKUP(E171,[1]Sheet1!$A:$B,2,0))</f>
        <v>格洛里巴斯</v>
      </c>
      <c r="Q171" s="53" t="str">
        <f>IF(F171=0,"",VLOOKUP(F171,[1]Sheet1!$A:$B,2,0))</f>
        <v/>
      </c>
      <c r="R171" s="53" t="str">
        <f>IF(G171=0,"",VLOOKUP(G171,[1]Sheet1!$A:$B,2,0))</f>
        <v/>
      </c>
      <c r="S171" s="53" t="str">
        <f>IF(H171=0,"",VLOOKUP(H171,[1]Sheet1!$A:$B,2,0))</f>
        <v/>
      </c>
      <c r="T171" s="53" t="str">
        <f>IF(I171=0,"",VLOOKUP(I171,[1]Sheet1!$A:$B,2,0))</f>
        <v/>
      </c>
    </row>
    <row r="172" spans="1:20">
      <c r="A172" s="43">
        <v>1010011</v>
      </c>
      <c r="B172" s="41" t="s">
        <v>1559</v>
      </c>
      <c r="C172" s="41">
        <v>0</v>
      </c>
      <c r="D172" s="41">
        <v>1</v>
      </c>
      <c r="E172" s="41">
        <v>10144</v>
      </c>
      <c r="F172" s="41">
        <v>0</v>
      </c>
      <c r="G172" s="41">
        <v>0</v>
      </c>
      <c r="H172" s="41">
        <v>0</v>
      </c>
      <c r="I172" s="41">
        <v>0</v>
      </c>
      <c r="J172" s="41">
        <v>1</v>
      </c>
      <c r="K172" s="41">
        <v>170</v>
      </c>
      <c r="L172" s="41">
        <v>0</v>
      </c>
      <c r="M172" s="41">
        <v>0</v>
      </c>
      <c r="N172" s="41" t="s">
        <v>1230</v>
      </c>
      <c r="P172" s="53" t="str">
        <f>IF(E172=0,"",VLOOKUP(E172,[1]Sheet1!$A:$B,2,0))</f>
        <v>海带人</v>
      </c>
      <c r="Q172" s="53" t="str">
        <f>IF(F172=0,"",VLOOKUP(F172,[1]Sheet1!$A:$B,2,0))</f>
        <v/>
      </c>
      <c r="R172" s="53" t="str">
        <f>IF(G172=0,"",VLOOKUP(G172,[1]Sheet1!$A:$B,2,0))</f>
        <v/>
      </c>
      <c r="S172" s="53" t="str">
        <f>IF(H172=0,"",VLOOKUP(H172,[1]Sheet1!$A:$B,2,0))</f>
        <v/>
      </c>
      <c r="T172" s="53" t="str">
        <f>IF(I172=0,"",VLOOKUP(I172,[1]Sheet1!$A:$B,2,0))</f>
        <v/>
      </c>
    </row>
    <row r="173" spans="1:20">
      <c r="A173" s="43">
        <v>1010012</v>
      </c>
      <c r="B173" s="41" t="s">
        <v>1559</v>
      </c>
      <c r="C173" s="41">
        <v>0</v>
      </c>
      <c r="D173" s="41">
        <v>1</v>
      </c>
      <c r="E173" s="41">
        <v>10166</v>
      </c>
      <c r="F173" s="41">
        <v>0</v>
      </c>
      <c r="G173" s="41">
        <v>0</v>
      </c>
      <c r="H173" s="41">
        <v>0</v>
      </c>
      <c r="I173" s="41">
        <v>0</v>
      </c>
      <c r="J173" s="41">
        <v>1</v>
      </c>
      <c r="K173" s="41">
        <v>170</v>
      </c>
      <c r="L173" s="41">
        <v>0</v>
      </c>
      <c r="M173" s="41">
        <v>0</v>
      </c>
      <c r="N173" s="41" t="s">
        <v>1312</v>
      </c>
      <c r="P173" s="53" t="str">
        <f>IF(E173=0,"",VLOOKUP(E173,[1]Sheet1!$A:$B,2,0))</f>
        <v>黄金球</v>
      </c>
      <c r="Q173" s="53" t="str">
        <f>IF(F173=0,"",VLOOKUP(F173,[1]Sheet1!$A:$B,2,0))</f>
        <v/>
      </c>
      <c r="R173" s="53" t="str">
        <f>IF(G173=0,"",VLOOKUP(G173,[1]Sheet1!$A:$B,2,0))</f>
        <v/>
      </c>
      <c r="S173" s="53" t="str">
        <f>IF(H173=0,"",VLOOKUP(H173,[1]Sheet1!$A:$B,2,0))</f>
        <v/>
      </c>
      <c r="T173" s="53" t="str">
        <f>IF(I173=0,"",VLOOKUP(I173,[1]Sheet1!$A:$B,2,0))</f>
        <v/>
      </c>
    </row>
    <row r="174" spans="1:20">
      <c r="A174" s="43">
        <v>1010021</v>
      </c>
      <c r="B174" s="41" t="s">
        <v>1560</v>
      </c>
      <c r="C174" s="41">
        <v>0</v>
      </c>
      <c r="D174" s="41">
        <v>1</v>
      </c>
      <c r="E174" s="41">
        <v>40089</v>
      </c>
      <c r="F174" s="41">
        <v>0</v>
      </c>
      <c r="G174" s="41">
        <v>0</v>
      </c>
      <c r="H174" s="41">
        <v>0</v>
      </c>
      <c r="I174" s="41">
        <v>0</v>
      </c>
      <c r="J174" s="41">
        <v>2</v>
      </c>
      <c r="K174" s="41">
        <v>160</v>
      </c>
      <c r="L174" s="41">
        <v>0</v>
      </c>
      <c r="M174" s="41">
        <v>0</v>
      </c>
      <c r="N174" s="41" t="s">
        <v>1231</v>
      </c>
      <c r="P174" s="53" t="str">
        <f>IF(E174=0,"",VLOOKUP(E174,[1]Sheet1!$A:$B,2,0))</f>
        <v>菠萝人</v>
      </c>
      <c r="Q174" s="53" t="str">
        <f>IF(F174=0,"",VLOOKUP(F174,[1]Sheet1!$A:$B,2,0))</f>
        <v/>
      </c>
      <c r="R174" s="53" t="str">
        <f>IF(G174=0,"",VLOOKUP(G174,[1]Sheet1!$A:$B,2,0))</f>
        <v/>
      </c>
      <c r="S174" s="53" t="str">
        <f>IF(H174=0,"",VLOOKUP(H174,[1]Sheet1!$A:$B,2,0))</f>
        <v/>
      </c>
      <c r="T174" s="53" t="str">
        <f>IF(I174=0,"",VLOOKUP(I174,[1]Sheet1!$A:$B,2,0))</f>
        <v/>
      </c>
    </row>
    <row r="175" spans="1:20">
      <c r="A175" s="43">
        <v>1010022</v>
      </c>
      <c r="B175" s="41" t="s">
        <v>1560</v>
      </c>
      <c r="C175" s="41">
        <v>0</v>
      </c>
      <c r="D175" s="41">
        <v>1</v>
      </c>
      <c r="E175" s="41">
        <v>10100</v>
      </c>
      <c r="F175" s="41">
        <v>0</v>
      </c>
      <c r="G175" s="41">
        <v>0</v>
      </c>
      <c r="H175" s="41">
        <v>0</v>
      </c>
      <c r="I175" s="41">
        <v>0</v>
      </c>
      <c r="J175" s="41">
        <v>2</v>
      </c>
      <c r="K175" s="41">
        <v>160</v>
      </c>
      <c r="L175" s="41">
        <v>0</v>
      </c>
      <c r="M175" s="41">
        <v>0</v>
      </c>
      <c r="N175" s="41" t="s">
        <v>1232</v>
      </c>
      <c r="P175" s="53" t="str">
        <f>IF(E175=0,"",VLOOKUP(E175,[1]Sheet1!$A:$B,2,0))</f>
        <v>山猿</v>
      </c>
      <c r="Q175" s="53" t="str">
        <f>IF(F175=0,"",VLOOKUP(F175,[1]Sheet1!$A:$B,2,0))</f>
        <v/>
      </c>
      <c r="R175" s="53" t="str">
        <f>IF(G175=0,"",VLOOKUP(G175,[1]Sheet1!$A:$B,2,0))</f>
        <v/>
      </c>
      <c r="S175" s="53" t="str">
        <f>IF(H175=0,"",VLOOKUP(H175,[1]Sheet1!$A:$B,2,0))</f>
        <v/>
      </c>
      <c r="T175" s="53" t="str">
        <f>IF(I175=0,"",VLOOKUP(I175,[1]Sheet1!$A:$B,2,0))</f>
        <v/>
      </c>
    </row>
    <row r="176" spans="1:20">
      <c r="A176" s="43">
        <v>1010031</v>
      </c>
      <c r="B176" s="41" t="s">
        <v>1561</v>
      </c>
      <c r="C176" s="41">
        <v>0</v>
      </c>
      <c r="D176" s="41">
        <v>1</v>
      </c>
      <c r="E176" s="41">
        <v>10133</v>
      </c>
      <c r="F176" s="41">
        <v>0</v>
      </c>
      <c r="G176" s="41">
        <v>0</v>
      </c>
      <c r="H176" s="41">
        <v>0</v>
      </c>
      <c r="I176" s="41">
        <v>0</v>
      </c>
      <c r="J176" s="41">
        <v>3</v>
      </c>
      <c r="K176" s="41">
        <v>160</v>
      </c>
      <c r="L176" s="41">
        <v>0</v>
      </c>
      <c r="M176" s="41">
        <v>0</v>
      </c>
      <c r="N176" s="41" t="s">
        <v>1233</v>
      </c>
      <c r="P176" s="53" t="str">
        <f>IF(E176=0,"",VLOOKUP(E176,[1]Sheet1!$A:$B,2,0))</f>
        <v>雷光贤治</v>
      </c>
      <c r="Q176" s="53" t="str">
        <f>IF(F176=0,"",VLOOKUP(F176,[1]Sheet1!$A:$B,2,0))</f>
        <v/>
      </c>
      <c r="R176" s="53" t="str">
        <f>IF(G176=0,"",VLOOKUP(G176,[1]Sheet1!$A:$B,2,0))</f>
        <v/>
      </c>
      <c r="S176" s="53" t="str">
        <f>IF(H176=0,"",VLOOKUP(H176,[1]Sheet1!$A:$B,2,0))</f>
        <v/>
      </c>
      <c r="T176" s="53" t="str">
        <f>IF(I176=0,"",VLOOKUP(I176,[1]Sheet1!$A:$B,2,0))</f>
        <v/>
      </c>
    </row>
    <row r="177" spans="1:20">
      <c r="A177" s="43">
        <v>1010032</v>
      </c>
      <c r="B177" s="41" t="s">
        <v>1561</v>
      </c>
      <c r="C177" s="41">
        <v>0</v>
      </c>
      <c r="D177" s="41">
        <v>1</v>
      </c>
      <c r="E177" s="41">
        <v>10100</v>
      </c>
      <c r="F177" s="41">
        <v>0</v>
      </c>
      <c r="G177" s="41">
        <v>0</v>
      </c>
      <c r="H177" s="41">
        <v>0</v>
      </c>
      <c r="I177" s="41">
        <v>0</v>
      </c>
      <c r="J177" s="41">
        <v>3</v>
      </c>
      <c r="K177" s="41">
        <v>160</v>
      </c>
      <c r="L177" s="41">
        <v>0</v>
      </c>
      <c r="M177" s="41">
        <v>0</v>
      </c>
      <c r="N177" s="41" t="s">
        <v>1234</v>
      </c>
      <c r="P177" s="53" t="str">
        <f>IF(E177=0,"",VLOOKUP(E177,[1]Sheet1!$A:$B,2,0))</f>
        <v>山猿</v>
      </c>
      <c r="Q177" s="53" t="str">
        <f>IF(F177=0,"",VLOOKUP(F177,[1]Sheet1!$A:$B,2,0))</f>
        <v/>
      </c>
      <c r="R177" s="53" t="str">
        <f>IF(G177=0,"",VLOOKUP(G177,[1]Sheet1!$A:$B,2,0))</f>
        <v/>
      </c>
      <c r="S177" s="53" t="str">
        <f>IF(H177=0,"",VLOOKUP(H177,[1]Sheet1!$A:$B,2,0))</f>
        <v/>
      </c>
      <c r="T177" s="53" t="str">
        <f>IF(I177=0,"",VLOOKUP(I177,[1]Sheet1!$A:$B,2,0))</f>
        <v/>
      </c>
    </row>
    <row r="178" spans="1:20">
      <c r="A178" s="43">
        <v>1011111</v>
      </c>
      <c r="B178" s="41" t="s">
        <v>1562</v>
      </c>
      <c r="C178" s="41">
        <v>0</v>
      </c>
      <c r="D178" s="41">
        <v>1</v>
      </c>
      <c r="E178" s="41">
        <v>10210</v>
      </c>
      <c r="F178" s="41">
        <v>0</v>
      </c>
      <c r="G178" s="41">
        <v>0</v>
      </c>
      <c r="H178" s="41">
        <v>0</v>
      </c>
      <c r="I178" s="41">
        <v>0</v>
      </c>
      <c r="J178" s="41">
        <v>1</v>
      </c>
      <c r="K178" s="41">
        <v>170</v>
      </c>
      <c r="L178" s="41">
        <v>0</v>
      </c>
      <c r="M178" s="41">
        <v>0</v>
      </c>
      <c r="N178" s="41" t="s">
        <v>1235</v>
      </c>
      <c r="P178" s="53" t="str">
        <f>IF(E178=0,"",VLOOKUP(E178,[1]Sheet1!$A:$B,2,0))</f>
        <v>青焰</v>
      </c>
      <c r="Q178" s="53" t="str">
        <f>IF(F178=0,"",VLOOKUP(F178,[1]Sheet1!$A:$B,2,0))</f>
        <v/>
      </c>
      <c r="R178" s="53" t="str">
        <f>IF(G178=0,"",VLOOKUP(G178,[1]Sheet1!$A:$B,2,0))</f>
        <v/>
      </c>
      <c r="S178" s="53" t="str">
        <f>IF(H178=0,"",VLOOKUP(H178,[1]Sheet1!$A:$B,2,0))</f>
        <v/>
      </c>
      <c r="T178" s="53" t="str">
        <f>IF(I178=0,"",VLOOKUP(I178,[1]Sheet1!$A:$B,2,0))</f>
        <v/>
      </c>
    </row>
    <row r="179" spans="1:20">
      <c r="A179" s="43">
        <v>1011112</v>
      </c>
      <c r="B179" s="41" t="s">
        <v>1562</v>
      </c>
      <c r="C179" s="41">
        <v>0</v>
      </c>
      <c r="D179" s="41">
        <v>1</v>
      </c>
      <c r="E179" s="41">
        <v>10111</v>
      </c>
      <c r="F179" s="41">
        <v>0</v>
      </c>
      <c r="G179" s="41">
        <v>0</v>
      </c>
      <c r="H179" s="41">
        <v>0</v>
      </c>
      <c r="I179" s="41">
        <v>0</v>
      </c>
      <c r="J179" s="41">
        <v>1</v>
      </c>
      <c r="K179" s="41">
        <v>170</v>
      </c>
      <c r="L179" s="41">
        <v>0</v>
      </c>
      <c r="M179" s="41">
        <v>0</v>
      </c>
      <c r="N179" s="41" t="s">
        <v>1236</v>
      </c>
      <c r="P179" s="53" t="str">
        <f>IF(E179=0,"",VLOOKUP(E179,[1]Sheet1!$A:$B,2,0))</f>
        <v>格鲁甘修鲁</v>
      </c>
      <c r="Q179" s="53" t="str">
        <f>IF(F179=0,"",VLOOKUP(F179,[1]Sheet1!$A:$B,2,0))</f>
        <v/>
      </c>
      <c r="R179" s="53" t="str">
        <f>IF(G179=0,"",VLOOKUP(G179,[1]Sheet1!$A:$B,2,0))</f>
        <v/>
      </c>
      <c r="S179" s="53" t="str">
        <f>IF(H179=0,"",VLOOKUP(H179,[1]Sheet1!$A:$B,2,0))</f>
        <v/>
      </c>
      <c r="T179" s="53" t="str">
        <f>IF(I179=0,"",VLOOKUP(I179,[1]Sheet1!$A:$B,2,0))</f>
        <v/>
      </c>
    </row>
    <row r="180" spans="1:20">
      <c r="A180" s="43">
        <v>1011121</v>
      </c>
      <c r="B180" s="41" t="s">
        <v>1563</v>
      </c>
      <c r="C180" s="41">
        <v>0</v>
      </c>
      <c r="D180" s="41">
        <v>1</v>
      </c>
      <c r="E180" s="41">
        <v>10089</v>
      </c>
      <c r="F180" s="41">
        <v>0</v>
      </c>
      <c r="G180" s="41">
        <v>0</v>
      </c>
      <c r="H180" s="41">
        <v>0</v>
      </c>
      <c r="I180" s="41">
        <v>0</v>
      </c>
      <c r="J180" s="41">
        <v>2</v>
      </c>
      <c r="K180" s="41">
        <v>180</v>
      </c>
      <c r="L180" s="41">
        <v>0</v>
      </c>
      <c r="M180" s="41">
        <v>0</v>
      </c>
      <c r="N180" s="41" t="s">
        <v>1237</v>
      </c>
      <c r="P180" s="53" t="str">
        <f>IF(E180=0,"",VLOOKUP(E180,[1]Sheet1!$A:$B,2,0))</f>
        <v>格洛里巴斯</v>
      </c>
      <c r="Q180" s="53" t="str">
        <f>IF(F180=0,"",VLOOKUP(F180,[1]Sheet1!$A:$B,2,0))</f>
        <v/>
      </c>
      <c r="R180" s="53" t="str">
        <f>IF(G180=0,"",VLOOKUP(G180,[1]Sheet1!$A:$B,2,0))</f>
        <v/>
      </c>
      <c r="S180" s="53" t="str">
        <f>IF(H180=0,"",VLOOKUP(H180,[1]Sheet1!$A:$B,2,0))</f>
        <v/>
      </c>
      <c r="T180" s="53" t="str">
        <f>IF(I180=0,"",VLOOKUP(I180,[1]Sheet1!$A:$B,2,0))</f>
        <v/>
      </c>
    </row>
    <row r="181" spans="1:20">
      <c r="A181" s="43">
        <v>1011122</v>
      </c>
      <c r="B181" s="41" t="s">
        <v>1563</v>
      </c>
      <c r="C181" s="41">
        <v>0</v>
      </c>
      <c r="D181" s="41">
        <v>1</v>
      </c>
      <c r="E181" s="41">
        <v>10111</v>
      </c>
      <c r="F181" s="41">
        <v>0</v>
      </c>
      <c r="G181" s="41">
        <v>0</v>
      </c>
      <c r="H181" s="41">
        <v>0</v>
      </c>
      <c r="I181" s="41">
        <v>0</v>
      </c>
      <c r="J181" s="41">
        <v>2</v>
      </c>
      <c r="K181" s="41">
        <v>180</v>
      </c>
      <c r="L181" s="41">
        <v>0</v>
      </c>
      <c r="M181" s="41">
        <v>0</v>
      </c>
      <c r="N181" s="41" t="s">
        <v>1220</v>
      </c>
      <c r="P181" s="53" t="str">
        <f>IF(E181=0,"",VLOOKUP(E181,[1]Sheet1!$A:$B,2,0))</f>
        <v>格鲁甘修鲁</v>
      </c>
      <c r="Q181" s="53" t="str">
        <f>IF(F181=0,"",VLOOKUP(F181,[1]Sheet1!$A:$B,2,0))</f>
        <v/>
      </c>
      <c r="R181" s="53" t="str">
        <f>IF(G181=0,"",VLOOKUP(G181,[1]Sheet1!$A:$B,2,0))</f>
        <v/>
      </c>
      <c r="S181" s="53" t="str">
        <f>IF(H181=0,"",VLOOKUP(H181,[1]Sheet1!$A:$B,2,0))</f>
        <v/>
      </c>
      <c r="T181" s="53" t="str">
        <f>IF(I181=0,"",VLOOKUP(I181,[1]Sheet1!$A:$B,2,0))</f>
        <v/>
      </c>
    </row>
    <row r="182" spans="1:20">
      <c r="A182" s="43">
        <v>1011131</v>
      </c>
      <c r="B182" s="41" t="s">
        <v>1564</v>
      </c>
      <c r="C182" s="41">
        <v>0</v>
      </c>
      <c r="D182" s="41">
        <v>1</v>
      </c>
      <c r="E182" s="41">
        <v>30012</v>
      </c>
      <c r="F182" s="41">
        <v>10155</v>
      </c>
      <c r="G182" s="41">
        <v>0</v>
      </c>
      <c r="H182" s="41">
        <v>0</v>
      </c>
      <c r="I182" s="41">
        <v>0</v>
      </c>
      <c r="J182" s="41">
        <v>2</v>
      </c>
      <c r="K182" s="41">
        <v>200</v>
      </c>
      <c r="L182" s="41">
        <v>3</v>
      </c>
      <c r="M182" s="41">
        <v>200</v>
      </c>
      <c r="N182" s="41" t="s">
        <v>1863</v>
      </c>
      <c r="P182" s="53" t="str">
        <f>IF(E182=0,"",VLOOKUP(E182,[1]Sheet1!$A:$B,2,0))</f>
        <v>蚊女王</v>
      </c>
      <c r="Q182" s="53" t="str">
        <f>IF(F182=0,"",VLOOKUP(F182,[1]Sheet1!$A:$B,2,0))</f>
        <v>螃蟹怪人</v>
      </c>
      <c r="R182" s="53" t="str">
        <f>IF(G182=0,"",VLOOKUP(G182,[1]Sheet1!$A:$B,2,0))</f>
        <v/>
      </c>
      <c r="S182" s="53" t="str">
        <f>IF(H182=0,"",VLOOKUP(H182,[1]Sheet1!$A:$B,2,0))</f>
        <v/>
      </c>
      <c r="T182" s="53" t="str">
        <f>IF(I182=0,"",VLOOKUP(I182,[1]Sheet1!$A:$B,2,0))</f>
        <v/>
      </c>
    </row>
    <row r="183" spans="1:20">
      <c r="A183" s="43">
        <v>1011132</v>
      </c>
      <c r="B183" s="41" t="s">
        <v>1564</v>
      </c>
      <c r="C183" s="41">
        <v>0</v>
      </c>
      <c r="D183" s="41">
        <v>1</v>
      </c>
      <c r="E183" s="41">
        <v>40133</v>
      </c>
      <c r="F183" s="41">
        <v>10155</v>
      </c>
      <c r="G183" s="41">
        <v>0</v>
      </c>
      <c r="H183" s="41">
        <v>0</v>
      </c>
      <c r="I183" s="41">
        <v>0</v>
      </c>
      <c r="J183" s="41">
        <v>2</v>
      </c>
      <c r="K183" s="41">
        <v>200</v>
      </c>
      <c r="L183" s="41">
        <v>3</v>
      </c>
      <c r="M183" s="41">
        <v>200</v>
      </c>
      <c r="N183" s="41" t="s">
        <v>1864</v>
      </c>
      <c r="P183" s="53" t="str">
        <f>IF(E183=0,"",VLOOKUP(E183,[1]Sheet1!$A:$B,2,0))</f>
        <v>万年蝉成虫</v>
      </c>
      <c r="Q183" s="53" t="str">
        <f>IF(F183=0,"",VLOOKUP(F183,[1]Sheet1!$A:$B,2,0))</f>
        <v>螃蟹怪人</v>
      </c>
      <c r="R183" s="53" t="str">
        <f>IF(G183=0,"",VLOOKUP(G183,[1]Sheet1!$A:$B,2,0))</f>
        <v/>
      </c>
      <c r="S183" s="53" t="str">
        <f>IF(H183=0,"",VLOOKUP(H183,[1]Sheet1!$A:$B,2,0))</f>
        <v/>
      </c>
      <c r="T183" s="53" t="str">
        <f>IF(I183=0,"",VLOOKUP(I183,[1]Sheet1!$A:$B,2,0))</f>
        <v/>
      </c>
    </row>
    <row r="184" spans="1:20">
      <c r="A184" s="43">
        <v>1011133</v>
      </c>
      <c r="B184" s="41" t="s">
        <v>1564</v>
      </c>
      <c r="C184" s="41">
        <v>0</v>
      </c>
      <c r="D184" s="41">
        <v>1</v>
      </c>
      <c r="E184" s="41">
        <v>10111</v>
      </c>
      <c r="F184" s="41">
        <v>10122</v>
      </c>
      <c r="G184" s="41">
        <v>0</v>
      </c>
      <c r="H184" s="41">
        <v>0</v>
      </c>
      <c r="I184" s="41">
        <v>0</v>
      </c>
      <c r="J184" s="41">
        <v>2</v>
      </c>
      <c r="K184" s="41">
        <v>200</v>
      </c>
      <c r="L184" s="41">
        <v>3</v>
      </c>
      <c r="M184" s="41">
        <v>200</v>
      </c>
      <c r="N184" s="41" t="s">
        <v>1238</v>
      </c>
      <c r="P184" s="53" t="str">
        <f>IF(E184=0,"",VLOOKUP(E184,[1]Sheet1!$A:$B,2,0))</f>
        <v>格鲁甘修鲁</v>
      </c>
      <c r="Q184" s="53" t="str">
        <f>IF(F184=0,"",VLOOKUP(F184,[1]Sheet1!$A:$B,2,0))</f>
        <v>武装大猩猩</v>
      </c>
      <c r="R184" s="53" t="str">
        <f>IF(G184=0,"",VLOOKUP(G184,[1]Sheet1!$A:$B,2,0))</f>
        <v/>
      </c>
      <c r="S184" s="53" t="str">
        <f>IF(H184=0,"",VLOOKUP(H184,[1]Sheet1!$A:$B,2,0))</f>
        <v/>
      </c>
      <c r="T184" s="53" t="str">
        <f>IF(I184=0,"",VLOOKUP(I184,[1]Sheet1!$A:$B,2,0))</f>
        <v/>
      </c>
    </row>
    <row r="185" spans="1:20">
      <c r="A185" s="43">
        <v>1013311</v>
      </c>
      <c r="B185" s="41" t="s">
        <v>1565</v>
      </c>
      <c r="C185" s="41">
        <v>0</v>
      </c>
      <c r="D185" s="41">
        <v>1</v>
      </c>
      <c r="E185" s="41">
        <v>10155</v>
      </c>
      <c r="F185" s="41">
        <v>0</v>
      </c>
      <c r="G185" s="41">
        <v>0</v>
      </c>
      <c r="H185" s="41">
        <v>0</v>
      </c>
      <c r="I185" s="41">
        <v>0</v>
      </c>
      <c r="J185" s="41">
        <v>1</v>
      </c>
      <c r="K185" s="41">
        <v>160</v>
      </c>
      <c r="L185" s="41">
        <v>0</v>
      </c>
      <c r="M185" s="41">
        <v>0</v>
      </c>
      <c r="N185" s="41" t="s">
        <v>1239</v>
      </c>
      <c r="P185" s="53" t="str">
        <f>IF(E185=0,"",VLOOKUP(E185,[1]Sheet1!$A:$B,2,0))</f>
        <v>螃蟹怪人</v>
      </c>
      <c r="Q185" s="53" t="str">
        <f>IF(F185=0,"",VLOOKUP(F185,[1]Sheet1!$A:$B,2,0))</f>
        <v/>
      </c>
      <c r="R185" s="53" t="str">
        <f>IF(G185=0,"",VLOOKUP(G185,[1]Sheet1!$A:$B,2,0))</f>
        <v/>
      </c>
      <c r="S185" s="53" t="str">
        <f>IF(H185=0,"",VLOOKUP(H185,[1]Sheet1!$A:$B,2,0))</f>
        <v/>
      </c>
      <c r="T185" s="53" t="str">
        <f>IF(I185=0,"",VLOOKUP(I185,[1]Sheet1!$A:$B,2,0))</f>
        <v/>
      </c>
    </row>
    <row r="186" spans="1:20">
      <c r="A186" s="43">
        <v>1013312</v>
      </c>
      <c r="B186" s="41" t="s">
        <v>1565</v>
      </c>
      <c r="C186" s="41">
        <v>0</v>
      </c>
      <c r="D186" s="41">
        <v>1</v>
      </c>
      <c r="E186" s="41">
        <v>10133</v>
      </c>
      <c r="F186" s="41">
        <v>0</v>
      </c>
      <c r="G186" s="41">
        <v>0</v>
      </c>
      <c r="H186" s="41">
        <v>0</v>
      </c>
      <c r="I186" s="41">
        <v>0</v>
      </c>
      <c r="J186" s="41">
        <v>1</v>
      </c>
      <c r="K186" s="41">
        <v>160</v>
      </c>
      <c r="L186" s="41">
        <v>0</v>
      </c>
      <c r="M186" s="41">
        <v>0</v>
      </c>
      <c r="N186" s="41" t="s">
        <v>1240</v>
      </c>
      <c r="P186" s="53" t="str">
        <f>IF(E186=0,"",VLOOKUP(E186,[1]Sheet1!$A:$B,2,0))</f>
        <v>雷光贤治</v>
      </c>
      <c r="Q186" s="53" t="str">
        <f>IF(F186=0,"",VLOOKUP(F186,[1]Sheet1!$A:$B,2,0))</f>
        <v/>
      </c>
      <c r="R186" s="53" t="str">
        <f>IF(G186=0,"",VLOOKUP(G186,[1]Sheet1!$A:$B,2,0))</f>
        <v/>
      </c>
      <c r="S186" s="53" t="str">
        <f>IF(H186=0,"",VLOOKUP(H186,[1]Sheet1!$A:$B,2,0))</f>
        <v/>
      </c>
      <c r="T186" s="53" t="str">
        <f>IF(I186=0,"",VLOOKUP(I186,[1]Sheet1!$A:$B,2,0))</f>
        <v/>
      </c>
    </row>
    <row r="187" spans="1:20">
      <c r="A187" s="43">
        <v>1014411</v>
      </c>
      <c r="B187" s="41" t="s">
        <v>1566</v>
      </c>
      <c r="C187" s="41">
        <v>0</v>
      </c>
      <c r="D187" s="41">
        <v>1</v>
      </c>
      <c r="E187" s="41">
        <v>10177</v>
      </c>
      <c r="F187" s="41">
        <v>0</v>
      </c>
      <c r="G187" s="41">
        <v>0</v>
      </c>
      <c r="H187" s="41">
        <v>0</v>
      </c>
      <c r="I187" s="41">
        <v>0</v>
      </c>
      <c r="J187" s="41">
        <v>2</v>
      </c>
      <c r="K187" s="41">
        <v>170</v>
      </c>
      <c r="L187" s="41">
        <v>0</v>
      </c>
      <c r="M187" s="41">
        <v>0</v>
      </c>
      <c r="N187" s="41" t="s">
        <v>1241</v>
      </c>
      <c r="P187" s="53" t="str">
        <f>IF(E187=0,"",VLOOKUP(E187,[1]Sheet1!$A:$B,2,0))</f>
        <v>巴涅西凯</v>
      </c>
      <c r="Q187" s="53" t="str">
        <f>IF(F187=0,"",VLOOKUP(F187,[1]Sheet1!$A:$B,2,0))</f>
        <v/>
      </c>
      <c r="R187" s="53" t="str">
        <f>IF(G187=0,"",VLOOKUP(G187,[1]Sheet1!$A:$B,2,0))</f>
        <v/>
      </c>
      <c r="S187" s="53" t="str">
        <f>IF(H187=0,"",VLOOKUP(H187,[1]Sheet1!$A:$B,2,0))</f>
        <v/>
      </c>
      <c r="T187" s="53" t="str">
        <f>IF(I187=0,"",VLOOKUP(I187,[1]Sheet1!$A:$B,2,0))</f>
        <v/>
      </c>
    </row>
    <row r="188" spans="1:20">
      <c r="A188" s="43">
        <v>1014412</v>
      </c>
      <c r="B188" s="41" t="s">
        <v>1566</v>
      </c>
      <c r="C188" s="41">
        <v>0</v>
      </c>
      <c r="D188" s="41">
        <v>1</v>
      </c>
      <c r="E188" s="41">
        <v>10144</v>
      </c>
      <c r="F188" s="41">
        <v>0</v>
      </c>
      <c r="G188" s="41">
        <v>0</v>
      </c>
      <c r="H188" s="41">
        <v>0</v>
      </c>
      <c r="I188" s="41">
        <v>0</v>
      </c>
      <c r="J188" s="41">
        <v>2</v>
      </c>
      <c r="K188" s="41">
        <v>170</v>
      </c>
      <c r="L188" s="41">
        <v>0</v>
      </c>
      <c r="M188" s="41">
        <v>0</v>
      </c>
      <c r="N188" s="41" t="s">
        <v>1242</v>
      </c>
      <c r="P188" s="53" t="str">
        <f>IF(E188=0,"",VLOOKUP(E188,[1]Sheet1!$A:$B,2,0))</f>
        <v>海带人</v>
      </c>
      <c r="Q188" s="53" t="str">
        <f>IF(F188=0,"",VLOOKUP(F188,[1]Sheet1!$A:$B,2,0))</f>
        <v/>
      </c>
      <c r="R188" s="53" t="str">
        <f>IF(G188=0,"",VLOOKUP(G188,[1]Sheet1!$A:$B,2,0))</f>
        <v/>
      </c>
      <c r="S188" s="53" t="str">
        <f>IF(H188=0,"",VLOOKUP(H188,[1]Sheet1!$A:$B,2,0))</f>
        <v/>
      </c>
      <c r="T188" s="53" t="str">
        <f>IF(I188=0,"",VLOOKUP(I188,[1]Sheet1!$A:$B,2,0))</f>
        <v/>
      </c>
    </row>
    <row r="189" spans="1:20">
      <c r="A189" s="43">
        <v>1017711</v>
      </c>
      <c r="B189" s="41" t="s">
        <v>1567</v>
      </c>
      <c r="C189" s="41">
        <v>0</v>
      </c>
      <c r="D189" s="41">
        <v>1</v>
      </c>
      <c r="E189" s="41">
        <v>30155</v>
      </c>
      <c r="F189" s="41">
        <v>0</v>
      </c>
      <c r="G189" s="41">
        <v>0</v>
      </c>
      <c r="H189" s="41">
        <v>0</v>
      </c>
      <c r="I189" s="41">
        <v>0</v>
      </c>
      <c r="J189" s="41">
        <v>3</v>
      </c>
      <c r="K189" s="41">
        <v>400</v>
      </c>
      <c r="L189" s="41">
        <v>0</v>
      </c>
      <c r="M189" s="41">
        <v>0</v>
      </c>
      <c r="N189" s="41" t="s">
        <v>1243</v>
      </c>
      <c r="P189" s="53" t="str">
        <f>IF(E189=0,"",VLOOKUP(E189,[1]Sheet1!$A:$B,2,0))</f>
        <v>背心黑洞</v>
      </c>
      <c r="Q189" s="53" t="str">
        <f>IF(F189=0,"",VLOOKUP(F189,[1]Sheet1!$A:$B,2,0))</f>
        <v/>
      </c>
      <c r="R189" s="53" t="str">
        <f>IF(G189=0,"",VLOOKUP(G189,[1]Sheet1!$A:$B,2,0))</f>
        <v/>
      </c>
      <c r="S189" s="53" t="str">
        <f>IF(H189=0,"",VLOOKUP(H189,[1]Sheet1!$A:$B,2,0))</f>
        <v/>
      </c>
      <c r="T189" s="53" t="str">
        <f>IF(I189=0,"",VLOOKUP(I189,[1]Sheet1!$A:$B,2,0))</f>
        <v/>
      </c>
    </row>
    <row r="190" spans="1:20">
      <c r="A190" s="43">
        <v>1017712</v>
      </c>
      <c r="B190" s="41" t="s">
        <v>1567</v>
      </c>
      <c r="C190" s="41">
        <v>0</v>
      </c>
      <c r="D190" s="41">
        <v>1</v>
      </c>
      <c r="E190" s="41">
        <v>10177</v>
      </c>
      <c r="F190" s="41">
        <v>0</v>
      </c>
      <c r="G190" s="41">
        <v>0</v>
      </c>
      <c r="H190" s="41">
        <v>0</v>
      </c>
      <c r="I190" s="41">
        <v>0</v>
      </c>
      <c r="J190" s="41">
        <v>3</v>
      </c>
      <c r="K190" s="41">
        <v>400</v>
      </c>
      <c r="L190" s="41">
        <v>0</v>
      </c>
      <c r="M190" s="41">
        <v>0</v>
      </c>
      <c r="N190" s="41" t="s">
        <v>1244</v>
      </c>
      <c r="P190" s="53" t="str">
        <f>IF(E190=0,"",VLOOKUP(E190,[1]Sheet1!$A:$B,2,0))</f>
        <v>巴涅西凯</v>
      </c>
      <c r="Q190" s="53" t="str">
        <f>IF(F190=0,"",VLOOKUP(F190,[1]Sheet1!$A:$B,2,0))</f>
        <v/>
      </c>
      <c r="R190" s="53" t="str">
        <f>IF(G190=0,"",VLOOKUP(G190,[1]Sheet1!$A:$B,2,0))</f>
        <v/>
      </c>
      <c r="S190" s="53" t="str">
        <f>IF(H190=0,"",VLOOKUP(H190,[1]Sheet1!$A:$B,2,0))</f>
        <v/>
      </c>
      <c r="T190" s="53" t="str">
        <f>IF(I190=0,"",VLOOKUP(I190,[1]Sheet1!$A:$B,2,0))</f>
        <v/>
      </c>
    </row>
    <row r="191" spans="1:20">
      <c r="A191" s="43">
        <v>1017721</v>
      </c>
      <c r="B191" s="41" t="s">
        <v>1568</v>
      </c>
      <c r="C191" s="41">
        <v>0</v>
      </c>
      <c r="D191" s="41">
        <v>1</v>
      </c>
      <c r="E191" s="41">
        <v>10166</v>
      </c>
      <c r="F191" s="41">
        <v>0</v>
      </c>
      <c r="G191" s="41">
        <v>0</v>
      </c>
      <c r="H191" s="41">
        <v>0</v>
      </c>
      <c r="I191" s="41">
        <v>0</v>
      </c>
      <c r="J191" s="41">
        <v>2</v>
      </c>
      <c r="K191" s="41">
        <v>160</v>
      </c>
      <c r="L191" s="41">
        <v>0</v>
      </c>
      <c r="M191" s="41">
        <v>0</v>
      </c>
      <c r="N191" s="41" t="s">
        <v>1245</v>
      </c>
      <c r="P191" s="53" t="str">
        <f>IF(E191=0,"",VLOOKUP(E191,[1]Sheet1!$A:$B,2,0))</f>
        <v>黄金球</v>
      </c>
      <c r="Q191" s="53" t="str">
        <f>IF(F191=0,"",VLOOKUP(F191,[1]Sheet1!$A:$B,2,0))</f>
        <v/>
      </c>
      <c r="R191" s="53" t="str">
        <f>IF(G191=0,"",VLOOKUP(G191,[1]Sheet1!$A:$B,2,0))</f>
        <v/>
      </c>
      <c r="S191" s="53" t="str">
        <f>IF(H191=0,"",VLOOKUP(H191,[1]Sheet1!$A:$B,2,0))</f>
        <v/>
      </c>
      <c r="T191" s="53" t="str">
        <f>IF(I191=0,"",VLOOKUP(I191,[1]Sheet1!$A:$B,2,0))</f>
        <v/>
      </c>
    </row>
    <row r="192" spans="1:20">
      <c r="A192" s="43">
        <v>1017722</v>
      </c>
      <c r="B192" s="41" t="s">
        <v>1568</v>
      </c>
      <c r="C192" s="41">
        <v>0</v>
      </c>
      <c r="D192" s="41">
        <v>1</v>
      </c>
      <c r="E192" s="41">
        <v>10177</v>
      </c>
      <c r="F192" s="41">
        <v>0</v>
      </c>
      <c r="G192" s="41">
        <v>0</v>
      </c>
      <c r="H192" s="41">
        <v>0</v>
      </c>
      <c r="I192" s="41">
        <v>0</v>
      </c>
      <c r="J192" s="41">
        <v>2</v>
      </c>
      <c r="K192" s="41">
        <v>160</v>
      </c>
      <c r="L192" s="41">
        <v>0</v>
      </c>
      <c r="M192" s="41">
        <v>0</v>
      </c>
      <c r="N192" s="41" t="s">
        <v>1246</v>
      </c>
      <c r="P192" s="53" t="str">
        <f>IF(E192=0,"",VLOOKUP(E192,[1]Sheet1!$A:$B,2,0))</f>
        <v>巴涅西凯</v>
      </c>
      <c r="Q192" s="53" t="str">
        <f>IF(F192=0,"",VLOOKUP(F192,[1]Sheet1!$A:$B,2,0))</f>
        <v/>
      </c>
      <c r="R192" s="53" t="str">
        <f>IF(G192=0,"",VLOOKUP(G192,[1]Sheet1!$A:$B,2,0))</f>
        <v/>
      </c>
      <c r="S192" s="53" t="str">
        <f>IF(H192=0,"",VLOOKUP(H192,[1]Sheet1!$A:$B,2,0))</f>
        <v/>
      </c>
      <c r="T192" s="53" t="str">
        <f>IF(I192=0,"",VLOOKUP(I192,[1]Sheet1!$A:$B,2,0))</f>
        <v/>
      </c>
    </row>
    <row r="193" spans="1:20">
      <c r="A193" s="43">
        <v>1017731</v>
      </c>
      <c r="B193" s="41" t="s">
        <v>1569</v>
      </c>
      <c r="C193" s="41">
        <v>0</v>
      </c>
      <c r="D193" s="41">
        <v>1</v>
      </c>
      <c r="E193" s="41">
        <v>10199</v>
      </c>
      <c r="F193" s="41">
        <v>0</v>
      </c>
      <c r="G193" s="41">
        <v>0</v>
      </c>
      <c r="H193" s="41">
        <v>0</v>
      </c>
      <c r="I193" s="41">
        <v>0</v>
      </c>
      <c r="J193" s="41">
        <v>1</v>
      </c>
      <c r="K193" s="41">
        <v>160</v>
      </c>
      <c r="L193" s="41">
        <v>0</v>
      </c>
      <c r="M193" s="41">
        <v>0</v>
      </c>
      <c r="N193" s="41" t="s">
        <v>1247</v>
      </c>
      <c r="P193" s="53" t="str">
        <f>IF(E193=0,"",VLOOKUP(E193,[1]Sheet1!$A:$B,2,0))</f>
        <v>蛇咬拳斯内克</v>
      </c>
      <c r="Q193" s="53" t="str">
        <f>IF(F193=0,"",VLOOKUP(F193,[1]Sheet1!$A:$B,2,0))</f>
        <v/>
      </c>
      <c r="R193" s="53" t="str">
        <f>IF(G193=0,"",VLOOKUP(G193,[1]Sheet1!$A:$B,2,0))</f>
        <v/>
      </c>
      <c r="S193" s="53" t="str">
        <f>IF(H193=0,"",VLOOKUP(H193,[1]Sheet1!$A:$B,2,0))</f>
        <v/>
      </c>
      <c r="T193" s="53" t="str">
        <f>IF(I193=0,"",VLOOKUP(I193,[1]Sheet1!$A:$B,2,0))</f>
        <v/>
      </c>
    </row>
    <row r="194" spans="1:20">
      <c r="A194" s="43">
        <v>1017732</v>
      </c>
      <c r="B194" s="41" t="s">
        <v>1569</v>
      </c>
      <c r="C194" s="41">
        <v>0</v>
      </c>
      <c r="D194" s="41">
        <v>1</v>
      </c>
      <c r="E194" s="41">
        <v>10177</v>
      </c>
      <c r="F194" s="41">
        <v>0</v>
      </c>
      <c r="G194" s="41">
        <v>0</v>
      </c>
      <c r="H194" s="41">
        <v>0</v>
      </c>
      <c r="I194" s="41">
        <v>0</v>
      </c>
      <c r="J194" s="41">
        <v>1</v>
      </c>
      <c r="K194" s="41">
        <v>160</v>
      </c>
      <c r="L194" s="41">
        <v>0</v>
      </c>
      <c r="M194" s="41">
        <v>0</v>
      </c>
      <c r="N194" s="41" t="s">
        <v>1248</v>
      </c>
      <c r="P194" s="53" t="str">
        <f>IF(E194=0,"",VLOOKUP(E194,[1]Sheet1!$A:$B,2,0))</f>
        <v>巴涅西凯</v>
      </c>
      <c r="Q194" s="53" t="str">
        <f>IF(F194=0,"",VLOOKUP(F194,[1]Sheet1!$A:$B,2,0))</f>
        <v/>
      </c>
      <c r="R194" s="53" t="str">
        <f>IF(G194=0,"",VLOOKUP(G194,[1]Sheet1!$A:$B,2,0))</f>
        <v/>
      </c>
      <c r="S194" s="53" t="str">
        <f>IF(H194=0,"",VLOOKUP(H194,[1]Sheet1!$A:$B,2,0))</f>
        <v/>
      </c>
      <c r="T194" s="53" t="str">
        <f>IF(I194=0,"",VLOOKUP(I194,[1]Sheet1!$A:$B,2,0))</f>
        <v/>
      </c>
    </row>
    <row r="195" spans="1:20">
      <c r="A195" s="43">
        <v>1018811</v>
      </c>
      <c r="B195" s="41" t="s">
        <v>1570</v>
      </c>
      <c r="C195" s="41">
        <v>0</v>
      </c>
      <c r="D195" s="41">
        <v>1</v>
      </c>
      <c r="E195" s="41">
        <v>10210</v>
      </c>
      <c r="F195" s="41">
        <v>0</v>
      </c>
      <c r="G195" s="41">
        <v>0</v>
      </c>
      <c r="H195" s="41">
        <v>0</v>
      </c>
      <c r="I195" s="41">
        <v>0</v>
      </c>
      <c r="J195" s="41">
        <v>2</v>
      </c>
      <c r="K195" s="41">
        <v>160</v>
      </c>
      <c r="L195" s="41">
        <v>0</v>
      </c>
      <c r="M195" s="41">
        <v>0</v>
      </c>
      <c r="N195" s="41" t="s">
        <v>1249</v>
      </c>
      <c r="P195" s="53" t="str">
        <f>IF(E195=0,"",VLOOKUP(E195,[1]Sheet1!$A:$B,2,0))</f>
        <v>青焰</v>
      </c>
      <c r="Q195" s="53" t="str">
        <f>IF(F195=0,"",VLOOKUP(F195,[1]Sheet1!$A:$B,2,0))</f>
        <v/>
      </c>
      <c r="R195" s="53" t="str">
        <f>IF(G195=0,"",VLOOKUP(G195,[1]Sheet1!$A:$B,2,0))</f>
        <v/>
      </c>
      <c r="S195" s="53" t="str">
        <f>IF(H195=0,"",VLOOKUP(H195,[1]Sheet1!$A:$B,2,0))</f>
        <v/>
      </c>
      <c r="T195" s="53" t="str">
        <f>IF(I195=0,"",VLOOKUP(I195,[1]Sheet1!$A:$B,2,0))</f>
        <v/>
      </c>
    </row>
    <row r="196" spans="1:20">
      <c r="A196" s="43">
        <v>1018812</v>
      </c>
      <c r="B196" s="41" t="s">
        <v>1570</v>
      </c>
      <c r="C196" s="41">
        <v>0</v>
      </c>
      <c r="D196" s="41">
        <v>1</v>
      </c>
      <c r="E196" s="41">
        <v>10188</v>
      </c>
      <c r="F196" s="41">
        <v>0</v>
      </c>
      <c r="G196" s="41">
        <v>0</v>
      </c>
      <c r="H196" s="41">
        <v>0</v>
      </c>
      <c r="I196" s="41">
        <v>0</v>
      </c>
      <c r="J196" s="41">
        <v>2</v>
      </c>
      <c r="K196" s="41">
        <v>160</v>
      </c>
      <c r="L196" s="41">
        <v>0</v>
      </c>
      <c r="M196" s="41">
        <v>0</v>
      </c>
      <c r="N196" s="41" t="s">
        <v>1250</v>
      </c>
      <c r="P196" s="53" t="str">
        <f>IF(E196=0,"",VLOOKUP(E196,[1]Sheet1!$A:$B,2,0))</f>
        <v>匹克</v>
      </c>
      <c r="Q196" s="53" t="str">
        <f>IF(F196=0,"",VLOOKUP(F196,[1]Sheet1!$A:$B,2,0))</f>
        <v/>
      </c>
      <c r="R196" s="53" t="str">
        <f>IF(G196=0,"",VLOOKUP(G196,[1]Sheet1!$A:$B,2,0))</f>
        <v/>
      </c>
      <c r="S196" s="53" t="str">
        <f>IF(H196=0,"",VLOOKUP(H196,[1]Sheet1!$A:$B,2,0))</f>
        <v/>
      </c>
      <c r="T196" s="53" t="str">
        <f>IF(I196=0,"",VLOOKUP(I196,[1]Sheet1!$A:$B,2,0))</f>
        <v/>
      </c>
    </row>
    <row r="197" spans="1:20">
      <c r="A197" s="43">
        <v>1018821</v>
      </c>
      <c r="B197" s="41" t="s">
        <v>1571</v>
      </c>
      <c r="C197" s="41">
        <v>0</v>
      </c>
      <c r="D197" s="41">
        <v>1</v>
      </c>
      <c r="E197" s="41">
        <v>30122</v>
      </c>
      <c r="F197" s="41">
        <v>30111</v>
      </c>
      <c r="G197" s="41">
        <v>30133</v>
      </c>
      <c r="H197" s="41">
        <v>0</v>
      </c>
      <c r="I197" s="41">
        <v>0</v>
      </c>
      <c r="J197" s="41">
        <v>1</v>
      </c>
      <c r="K197" s="41">
        <v>200</v>
      </c>
      <c r="L197" s="41">
        <v>2</v>
      </c>
      <c r="M197" s="41">
        <v>200</v>
      </c>
      <c r="N197" s="54" t="s">
        <v>1894</v>
      </c>
      <c r="P197" s="53" t="str">
        <f>IF(E197=0,"",VLOOKUP(E197,[1]Sheet1!$A:$B,2,0))</f>
        <v>大哲人</v>
      </c>
      <c r="Q197" s="53" t="str">
        <f>IF(F197=0,"",VLOOKUP(F197,[1]Sheet1!$A:$B,2,0))</f>
        <v>牛牛</v>
      </c>
      <c r="R197" s="53" t="str">
        <f>IF(G197=0,"",VLOOKUP(G197,[1]Sheet1!$A:$B,2,0))</f>
        <v>地底王</v>
      </c>
      <c r="S197" s="53" t="str">
        <f>IF(H197=0,"",VLOOKUP(H197,[1]Sheet1!$A:$B,2,0))</f>
        <v/>
      </c>
      <c r="T197" s="53" t="str">
        <f>IF(I197=0,"",VLOOKUP(I197,[1]Sheet1!$A:$B,2,0))</f>
        <v/>
      </c>
    </row>
    <row r="198" spans="1:20">
      <c r="A198" s="43">
        <v>1018822</v>
      </c>
      <c r="B198" s="41" t="s">
        <v>1571</v>
      </c>
      <c r="C198" s="41">
        <v>0</v>
      </c>
      <c r="D198" s="41">
        <v>1</v>
      </c>
      <c r="E198" s="41">
        <v>10188</v>
      </c>
      <c r="F198" s="41">
        <v>30111</v>
      </c>
      <c r="G198" s="41">
        <v>30133</v>
      </c>
      <c r="H198" s="41">
        <v>0</v>
      </c>
      <c r="I198" s="41">
        <v>0</v>
      </c>
      <c r="J198" s="41">
        <v>1</v>
      </c>
      <c r="K198" s="41">
        <v>200</v>
      </c>
      <c r="L198" s="41">
        <v>2</v>
      </c>
      <c r="M198" s="41">
        <v>200</v>
      </c>
      <c r="N198" s="54" t="s">
        <v>1895</v>
      </c>
      <c r="P198" s="53" t="str">
        <f>IF(E198=0,"",VLOOKUP(E198,[1]Sheet1!$A:$B,2,0))</f>
        <v>匹克</v>
      </c>
      <c r="Q198" s="53" t="str">
        <f>IF(F198=0,"",VLOOKUP(F198,[1]Sheet1!$A:$B,2,0))</f>
        <v>牛牛</v>
      </c>
      <c r="R198" s="53" t="str">
        <f>IF(G198=0,"",VLOOKUP(G198,[1]Sheet1!$A:$B,2,0))</f>
        <v>地底王</v>
      </c>
      <c r="S198" s="53" t="str">
        <f>IF(H198=0,"",VLOOKUP(H198,[1]Sheet1!$A:$B,2,0))</f>
        <v/>
      </c>
      <c r="T198" s="53" t="str">
        <f>IF(I198=0,"",VLOOKUP(I198,[1]Sheet1!$A:$B,2,0))</f>
        <v/>
      </c>
    </row>
    <row r="199" spans="1:20">
      <c r="A199" s="43">
        <v>1018823</v>
      </c>
      <c r="B199" s="41" t="s">
        <v>1571</v>
      </c>
      <c r="C199" s="41">
        <v>0</v>
      </c>
      <c r="D199" s="41">
        <v>1</v>
      </c>
      <c r="E199" s="41">
        <v>10188</v>
      </c>
      <c r="F199" s="41">
        <v>30122</v>
      </c>
      <c r="G199" s="41">
        <v>30133</v>
      </c>
      <c r="H199" s="41">
        <v>0</v>
      </c>
      <c r="I199" s="41">
        <v>0</v>
      </c>
      <c r="J199" s="41">
        <v>1</v>
      </c>
      <c r="K199" s="41">
        <v>200</v>
      </c>
      <c r="L199" s="41">
        <v>2</v>
      </c>
      <c r="M199" s="41">
        <v>200</v>
      </c>
      <c r="N199" s="54" t="s">
        <v>1251</v>
      </c>
      <c r="P199" s="53" t="str">
        <f>IF(E199=0,"",VLOOKUP(E199,[1]Sheet1!$A:$B,2,0))</f>
        <v>匹克</v>
      </c>
      <c r="Q199" s="53" t="str">
        <f>IF(F199=0,"",VLOOKUP(F199,[1]Sheet1!$A:$B,2,0))</f>
        <v>大哲人</v>
      </c>
      <c r="R199" s="53" t="str">
        <f>IF(G199=0,"",VLOOKUP(G199,[1]Sheet1!$A:$B,2,0))</f>
        <v>地底王</v>
      </c>
      <c r="S199" s="53" t="str">
        <f>IF(H199=0,"",VLOOKUP(H199,[1]Sheet1!$A:$B,2,0))</f>
        <v/>
      </c>
      <c r="T199" s="53" t="str">
        <f>IF(I199=0,"",VLOOKUP(I199,[1]Sheet1!$A:$B,2,0))</f>
        <v/>
      </c>
    </row>
    <row r="200" spans="1:20">
      <c r="A200" s="43">
        <v>1018824</v>
      </c>
      <c r="B200" s="41" t="s">
        <v>1571</v>
      </c>
      <c r="C200" s="41">
        <v>0</v>
      </c>
      <c r="D200" s="41">
        <v>1</v>
      </c>
      <c r="E200" s="41">
        <v>10188</v>
      </c>
      <c r="F200" s="41">
        <v>30122</v>
      </c>
      <c r="G200" s="41">
        <v>30111</v>
      </c>
      <c r="H200" s="41">
        <v>0</v>
      </c>
      <c r="I200" s="41">
        <v>0</v>
      </c>
      <c r="J200" s="41">
        <v>1</v>
      </c>
      <c r="K200" s="41">
        <v>200</v>
      </c>
      <c r="L200" s="41">
        <v>2</v>
      </c>
      <c r="M200" s="41">
        <v>200</v>
      </c>
      <c r="N200" s="54" t="s">
        <v>1896</v>
      </c>
      <c r="P200" s="53" t="str">
        <f>IF(E200=0,"",VLOOKUP(E200,[1]Sheet1!$A:$B,2,0))</f>
        <v>匹克</v>
      </c>
      <c r="Q200" s="53" t="str">
        <f>IF(F200=0,"",VLOOKUP(F200,[1]Sheet1!$A:$B,2,0))</f>
        <v>大哲人</v>
      </c>
      <c r="R200" s="53" t="str">
        <f>IF(G200=0,"",VLOOKUP(G200,[1]Sheet1!$A:$B,2,0))</f>
        <v>牛牛</v>
      </c>
      <c r="S200" s="53" t="str">
        <f>IF(H200=0,"",VLOOKUP(H200,[1]Sheet1!$A:$B,2,0))</f>
        <v/>
      </c>
      <c r="T200" s="53" t="str">
        <f>IF(I200=0,"",VLOOKUP(I200,[1]Sheet1!$A:$B,2,0))</f>
        <v/>
      </c>
    </row>
    <row r="201" spans="1:20">
      <c r="A201" s="43">
        <v>1019911</v>
      </c>
      <c r="B201" s="41" t="s">
        <v>1572</v>
      </c>
      <c r="C201" s="41">
        <v>0</v>
      </c>
      <c r="D201" s="41">
        <v>1</v>
      </c>
      <c r="E201" s="41">
        <v>10133</v>
      </c>
      <c r="F201" s="41">
        <v>0</v>
      </c>
      <c r="G201" s="41">
        <v>0</v>
      </c>
      <c r="H201" s="41">
        <v>0</v>
      </c>
      <c r="I201" s="41">
        <v>0</v>
      </c>
      <c r="J201" s="41">
        <v>2</v>
      </c>
      <c r="K201" s="41">
        <v>160</v>
      </c>
      <c r="L201" s="41">
        <v>0</v>
      </c>
      <c r="M201" s="41">
        <v>0</v>
      </c>
      <c r="N201" s="41" t="s">
        <v>1252</v>
      </c>
      <c r="P201" s="53" t="str">
        <f>IF(E201=0,"",VLOOKUP(E201,[1]Sheet1!$A:$B,2,0))</f>
        <v>雷光贤治</v>
      </c>
      <c r="Q201" s="53" t="str">
        <f>IF(F201=0,"",VLOOKUP(F201,[1]Sheet1!$A:$B,2,0))</f>
        <v/>
      </c>
      <c r="R201" s="53" t="str">
        <f>IF(G201=0,"",VLOOKUP(G201,[1]Sheet1!$A:$B,2,0))</f>
        <v/>
      </c>
      <c r="S201" s="53" t="str">
        <f>IF(H201=0,"",VLOOKUP(H201,[1]Sheet1!$A:$B,2,0))</f>
        <v/>
      </c>
      <c r="T201" s="53" t="str">
        <f>IF(I201=0,"",VLOOKUP(I201,[1]Sheet1!$A:$B,2,0))</f>
        <v/>
      </c>
    </row>
    <row r="202" spans="1:20">
      <c r="A202" s="43">
        <v>1019912</v>
      </c>
      <c r="B202" s="41" t="s">
        <v>1572</v>
      </c>
      <c r="C202" s="41">
        <v>0</v>
      </c>
      <c r="D202" s="41">
        <v>1</v>
      </c>
      <c r="E202" s="41">
        <v>10199</v>
      </c>
      <c r="F202" s="41">
        <v>0</v>
      </c>
      <c r="G202" s="41">
        <v>0</v>
      </c>
      <c r="H202" s="41">
        <v>0</v>
      </c>
      <c r="I202" s="41">
        <v>0</v>
      </c>
      <c r="J202" s="41">
        <v>2</v>
      </c>
      <c r="K202" s="41">
        <v>160</v>
      </c>
      <c r="L202" s="41">
        <v>0</v>
      </c>
      <c r="M202" s="41">
        <v>0</v>
      </c>
      <c r="N202" s="41" t="s">
        <v>1253</v>
      </c>
      <c r="P202" s="53" t="str">
        <f>IF(E202=0,"",VLOOKUP(E202,[1]Sheet1!$A:$B,2,0))</f>
        <v>蛇咬拳斯内克</v>
      </c>
      <c r="Q202" s="53" t="str">
        <f>IF(F202=0,"",VLOOKUP(F202,[1]Sheet1!$A:$B,2,0))</f>
        <v/>
      </c>
      <c r="R202" s="53" t="str">
        <f>IF(G202=0,"",VLOOKUP(G202,[1]Sheet1!$A:$B,2,0))</f>
        <v/>
      </c>
      <c r="S202" s="53" t="str">
        <f>IF(H202=0,"",VLOOKUP(H202,[1]Sheet1!$A:$B,2,0))</f>
        <v/>
      </c>
      <c r="T202" s="53" t="str">
        <f>IF(I202=0,"",VLOOKUP(I202,[1]Sheet1!$A:$B,2,0))</f>
        <v/>
      </c>
    </row>
    <row r="203" spans="1:20">
      <c r="A203" s="43">
        <v>1019921</v>
      </c>
      <c r="B203" s="41" t="s">
        <v>1573</v>
      </c>
      <c r="C203" s="41">
        <v>0</v>
      </c>
      <c r="D203" s="41">
        <v>1</v>
      </c>
      <c r="E203" s="41">
        <v>40166</v>
      </c>
      <c r="F203" s="41">
        <v>0</v>
      </c>
      <c r="G203" s="41">
        <v>0</v>
      </c>
      <c r="H203" s="41">
        <v>0</v>
      </c>
      <c r="I203" s="41">
        <v>0</v>
      </c>
      <c r="J203" s="41">
        <v>1</v>
      </c>
      <c r="K203" s="41">
        <v>170</v>
      </c>
      <c r="L203" s="41">
        <v>0</v>
      </c>
      <c r="M203" s="41">
        <v>0</v>
      </c>
      <c r="N203" s="41" t="s">
        <v>1254</v>
      </c>
      <c r="P203" s="53" t="str">
        <f>IF(E203=0,"",VLOOKUP(E203,[1]Sheet1!$A:$B,2,0))</f>
        <v>蜈蚣长老</v>
      </c>
      <c r="Q203" s="53" t="str">
        <f>IF(F203=0,"",VLOOKUP(F203,[1]Sheet1!$A:$B,2,0))</f>
        <v/>
      </c>
      <c r="R203" s="53" t="str">
        <f>IF(G203=0,"",VLOOKUP(G203,[1]Sheet1!$A:$B,2,0))</f>
        <v/>
      </c>
      <c r="S203" s="53" t="str">
        <f>IF(H203=0,"",VLOOKUP(H203,[1]Sheet1!$A:$B,2,0))</f>
        <v/>
      </c>
      <c r="T203" s="53" t="str">
        <f>IF(I203=0,"",VLOOKUP(I203,[1]Sheet1!$A:$B,2,0))</f>
        <v/>
      </c>
    </row>
    <row r="204" spans="1:20">
      <c r="A204" s="43">
        <v>1019922</v>
      </c>
      <c r="B204" s="41" t="s">
        <v>1573</v>
      </c>
      <c r="C204" s="41">
        <v>0</v>
      </c>
      <c r="D204" s="41">
        <v>1</v>
      </c>
      <c r="E204" s="41">
        <v>10199</v>
      </c>
      <c r="F204" s="41">
        <v>0</v>
      </c>
      <c r="G204" s="41">
        <v>0</v>
      </c>
      <c r="H204" s="41">
        <v>0</v>
      </c>
      <c r="I204" s="41">
        <v>0</v>
      </c>
      <c r="J204" s="41">
        <v>1</v>
      </c>
      <c r="K204" s="41">
        <v>170</v>
      </c>
      <c r="L204" s="41">
        <v>0</v>
      </c>
      <c r="M204" s="41">
        <v>0</v>
      </c>
      <c r="N204" s="41" t="s">
        <v>1255</v>
      </c>
      <c r="P204" s="53" t="str">
        <f>IF(E204=0,"",VLOOKUP(E204,[1]Sheet1!$A:$B,2,0))</f>
        <v>蛇咬拳斯内克</v>
      </c>
      <c r="Q204" s="53" t="str">
        <f>IF(F204=0,"",VLOOKUP(F204,[1]Sheet1!$A:$B,2,0))</f>
        <v/>
      </c>
      <c r="R204" s="53" t="str">
        <f>IF(G204=0,"",VLOOKUP(G204,[1]Sheet1!$A:$B,2,0))</f>
        <v/>
      </c>
      <c r="S204" s="53" t="str">
        <f>IF(H204=0,"",VLOOKUP(H204,[1]Sheet1!$A:$B,2,0))</f>
        <v/>
      </c>
      <c r="T204" s="53" t="str">
        <f>IF(I204=0,"",VLOOKUP(I204,[1]Sheet1!$A:$B,2,0))</f>
        <v/>
      </c>
    </row>
    <row r="205" spans="1:20">
      <c r="A205" s="43">
        <v>1019931</v>
      </c>
      <c r="B205" s="41" t="s">
        <v>1574</v>
      </c>
      <c r="C205" s="41">
        <v>0</v>
      </c>
      <c r="D205" s="41">
        <v>1</v>
      </c>
      <c r="E205" s="41">
        <v>40067</v>
      </c>
      <c r="F205" s="41">
        <v>0</v>
      </c>
      <c r="G205" s="41">
        <v>0</v>
      </c>
      <c r="H205" s="41">
        <v>0</v>
      </c>
      <c r="I205" s="41">
        <v>0</v>
      </c>
      <c r="J205" s="41">
        <v>1</v>
      </c>
      <c r="K205" s="41">
        <v>160</v>
      </c>
      <c r="L205" s="41">
        <v>0</v>
      </c>
      <c r="M205" s="41">
        <v>0</v>
      </c>
      <c r="N205" s="41" t="s">
        <v>1256</v>
      </c>
      <c r="P205" s="53" t="str">
        <f>IF(E205=0,"",VLOOKUP(E205,[1]Sheet1!$A:$B,2,0))</f>
        <v>大背头侠</v>
      </c>
      <c r="Q205" s="53" t="str">
        <f>IF(F205=0,"",VLOOKUP(F205,[1]Sheet1!$A:$B,2,0))</f>
        <v/>
      </c>
      <c r="R205" s="53" t="str">
        <f>IF(G205=0,"",VLOOKUP(G205,[1]Sheet1!$A:$B,2,0))</f>
        <v/>
      </c>
      <c r="S205" s="53" t="str">
        <f>IF(H205=0,"",VLOOKUP(H205,[1]Sheet1!$A:$B,2,0))</f>
        <v/>
      </c>
      <c r="T205" s="53" t="str">
        <f>IF(I205=0,"",VLOOKUP(I205,[1]Sheet1!$A:$B,2,0))</f>
        <v/>
      </c>
    </row>
    <row r="206" spans="1:20">
      <c r="A206" s="43">
        <v>1019932</v>
      </c>
      <c r="B206" s="41" t="s">
        <v>1574</v>
      </c>
      <c r="C206" s="41">
        <v>0</v>
      </c>
      <c r="D206" s="41">
        <v>1</v>
      </c>
      <c r="E206" s="41">
        <v>10199</v>
      </c>
      <c r="F206" s="41">
        <v>0</v>
      </c>
      <c r="G206" s="41">
        <v>0</v>
      </c>
      <c r="H206" s="41">
        <v>0</v>
      </c>
      <c r="I206" s="41">
        <v>0</v>
      </c>
      <c r="J206" s="41">
        <v>1</v>
      </c>
      <c r="K206" s="41">
        <v>160</v>
      </c>
      <c r="L206" s="41">
        <v>0</v>
      </c>
      <c r="M206" s="41">
        <v>0</v>
      </c>
      <c r="N206" s="41" t="s">
        <v>1247</v>
      </c>
      <c r="P206" s="53" t="str">
        <f>IF(E206=0,"",VLOOKUP(E206,[1]Sheet1!$A:$B,2,0))</f>
        <v>蛇咬拳斯内克</v>
      </c>
      <c r="Q206" s="53" t="str">
        <f>IF(F206=0,"",VLOOKUP(F206,[1]Sheet1!$A:$B,2,0))</f>
        <v/>
      </c>
      <c r="R206" s="53" t="str">
        <f>IF(G206=0,"",VLOOKUP(G206,[1]Sheet1!$A:$B,2,0))</f>
        <v/>
      </c>
      <c r="S206" s="53" t="str">
        <f>IF(H206=0,"",VLOOKUP(H206,[1]Sheet1!$A:$B,2,0))</f>
        <v/>
      </c>
      <c r="T206" s="53" t="str">
        <f>IF(I206=0,"",VLOOKUP(I206,[1]Sheet1!$A:$B,2,0))</f>
        <v/>
      </c>
    </row>
    <row r="207" spans="1:20">
      <c r="A207" s="43">
        <v>1022111</v>
      </c>
      <c r="B207" s="41" t="s">
        <v>1575</v>
      </c>
      <c r="C207" s="41">
        <v>0</v>
      </c>
      <c r="D207" s="41">
        <v>1</v>
      </c>
      <c r="E207" s="41">
        <v>10045</v>
      </c>
      <c r="F207" s="41">
        <v>0</v>
      </c>
      <c r="G207" s="41">
        <v>0</v>
      </c>
      <c r="H207" s="41">
        <v>0</v>
      </c>
      <c r="I207" s="41">
        <v>0</v>
      </c>
      <c r="J207" s="41">
        <v>2</v>
      </c>
      <c r="K207" s="41">
        <v>150</v>
      </c>
      <c r="L207" s="41">
        <v>0</v>
      </c>
      <c r="M207" s="41">
        <v>0</v>
      </c>
      <c r="N207" s="41" t="s">
        <v>1257</v>
      </c>
      <c r="P207" s="53" t="str">
        <f>IF(E207=0,"",VLOOKUP(E207,[1]Sheet1!$A:$B,2,0))</f>
        <v>狮子兽王</v>
      </c>
      <c r="Q207" s="53" t="str">
        <f>IF(F207=0,"",VLOOKUP(F207,[1]Sheet1!$A:$B,2,0))</f>
        <v/>
      </c>
      <c r="R207" s="53" t="str">
        <f>IF(G207=0,"",VLOOKUP(G207,[1]Sheet1!$A:$B,2,0))</f>
        <v/>
      </c>
      <c r="S207" s="53" t="str">
        <f>IF(H207=0,"",VLOOKUP(H207,[1]Sheet1!$A:$B,2,0))</f>
        <v/>
      </c>
      <c r="T207" s="53" t="str">
        <f>IF(I207=0,"",VLOOKUP(I207,[1]Sheet1!$A:$B,2,0))</f>
        <v/>
      </c>
    </row>
    <row r="208" spans="1:20">
      <c r="A208" s="43">
        <v>1022121</v>
      </c>
      <c r="B208" s="41" t="s">
        <v>1576</v>
      </c>
      <c r="C208" s="41">
        <v>0</v>
      </c>
      <c r="D208" s="41">
        <v>1</v>
      </c>
      <c r="E208" s="41">
        <v>10100</v>
      </c>
      <c r="F208" s="41">
        <v>0</v>
      </c>
      <c r="G208" s="41">
        <v>0</v>
      </c>
      <c r="H208" s="41">
        <v>0</v>
      </c>
      <c r="I208" s="41">
        <v>0</v>
      </c>
      <c r="J208" s="41">
        <v>1</v>
      </c>
      <c r="K208" s="41">
        <v>150</v>
      </c>
      <c r="L208" s="41">
        <v>0</v>
      </c>
      <c r="M208" s="41">
        <v>0</v>
      </c>
      <c r="N208" s="41" t="s">
        <v>1258</v>
      </c>
      <c r="P208" s="53" t="str">
        <f>IF(E208=0,"",VLOOKUP(E208,[1]Sheet1!$A:$B,2,0))</f>
        <v>山猿</v>
      </c>
      <c r="Q208" s="53" t="str">
        <f>IF(F208=0,"",VLOOKUP(F208,[1]Sheet1!$A:$B,2,0))</f>
        <v/>
      </c>
      <c r="R208" s="53" t="str">
        <f>IF(G208=0,"",VLOOKUP(G208,[1]Sheet1!$A:$B,2,0))</f>
        <v/>
      </c>
      <c r="S208" s="53" t="str">
        <f>IF(H208=0,"",VLOOKUP(H208,[1]Sheet1!$A:$B,2,0))</f>
        <v/>
      </c>
      <c r="T208" s="53" t="str">
        <f>IF(I208=0,"",VLOOKUP(I208,[1]Sheet1!$A:$B,2,0))</f>
        <v/>
      </c>
    </row>
    <row r="209" spans="1:20">
      <c r="A209" s="43">
        <v>1022131</v>
      </c>
      <c r="B209" s="41" t="s">
        <v>1577</v>
      </c>
      <c r="C209" s="41">
        <v>0</v>
      </c>
      <c r="D209" s="41">
        <v>1</v>
      </c>
      <c r="E209" s="41">
        <v>10144</v>
      </c>
      <c r="F209" s="41">
        <v>0</v>
      </c>
      <c r="G209" s="41">
        <v>0</v>
      </c>
      <c r="H209" s="41">
        <v>0</v>
      </c>
      <c r="I209" s="41">
        <v>0</v>
      </c>
      <c r="J209" s="41">
        <v>2</v>
      </c>
      <c r="K209" s="41">
        <v>150</v>
      </c>
      <c r="L209" s="41">
        <v>0</v>
      </c>
      <c r="M209" s="41">
        <v>0</v>
      </c>
      <c r="N209" s="41" t="s">
        <v>1259</v>
      </c>
      <c r="P209" s="53" t="str">
        <f>IF(E209=0,"",VLOOKUP(E209,[1]Sheet1!$A:$B,2,0))</f>
        <v>海带人</v>
      </c>
      <c r="Q209" s="53" t="str">
        <f>IF(F209=0,"",VLOOKUP(F209,[1]Sheet1!$A:$B,2,0))</f>
        <v/>
      </c>
      <c r="R209" s="53" t="str">
        <f>IF(G209=0,"",VLOOKUP(G209,[1]Sheet1!$A:$B,2,0))</f>
        <v/>
      </c>
      <c r="S209" s="53" t="str">
        <f>IF(H209=0,"",VLOOKUP(H209,[1]Sheet1!$A:$B,2,0))</f>
        <v/>
      </c>
      <c r="T209" s="53" t="str">
        <f>IF(I209=0,"",VLOOKUP(I209,[1]Sheet1!$A:$B,2,0))</f>
        <v/>
      </c>
    </row>
    <row r="210" spans="1:20">
      <c r="A210" s="43">
        <v>1023211</v>
      </c>
      <c r="B210" s="41" t="s">
        <v>1578</v>
      </c>
      <c r="C210" s="41">
        <v>0</v>
      </c>
      <c r="D210" s="41">
        <v>1</v>
      </c>
      <c r="E210" s="41">
        <v>10034</v>
      </c>
      <c r="F210" s="41">
        <v>0</v>
      </c>
      <c r="G210" s="41">
        <v>0</v>
      </c>
      <c r="H210" s="41">
        <v>0</v>
      </c>
      <c r="I210" s="41">
        <v>0</v>
      </c>
      <c r="J210" s="41">
        <v>2</v>
      </c>
      <c r="K210" s="41">
        <v>150</v>
      </c>
      <c r="L210" s="41">
        <v>0</v>
      </c>
      <c r="M210" s="41">
        <v>0</v>
      </c>
      <c r="N210" s="41" t="s">
        <v>1260</v>
      </c>
      <c r="P210" s="53" t="str">
        <f>IF(E210=0,"",VLOOKUP(E210,[1]Sheet1!$A:$B,2,0))</f>
        <v>闪光佛莱士</v>
      </c>
      <c r="Q210" s="53" t="str">
        <f>IF(F210=0,"",VLOOKUP(F210,[1]Sheet1!$A:$B,2,0))</f>
        <v/>
      </c>
      <c r="R210" s="53" t="str">
        <f>IF(G210=0,"",VLOOKUP(G210,[1]Sheet1!$A:$B,2,0))</f>
        <v/>
      </c>
      <c r="S210" s="53" t="str">
        <f>IF(H210=0,"",VLOOKUP(H210,[1]Sheet1!$A:$B,2,0))</f>
        <v/>
      </c>
      <c r="T210" s="53" t="str">
        <f>IF(I210=0,"",VLOOKUP(I210,[1]Sheet1!$A:$B,2,0))</f>
        <v/>
      </c>
    </row>
    <row r="211" spans="1:20">
      <c r="A211" s="43">
        <v>1023221</v>
      </c>
      <c r="B211" s="41" t="s">
        <v>1579</v>
      </c>
      <c r="C211" s="41">
        <v>0</v>
      </c>
      <c r="D211" s="41">
        <v>1</v>
      </c>
      <c r="E211" s="41">
        <v>10276</v>
      </c>
      <c r="F211" s="41">
        <v>0</v>
      </c>
      <c r="G211" s="41">
        <v>0</v>
      </c>
      <c r="H211" s="41">
        <v>0</v>
      </c>
      <c r="I211" s="41">
        <v>0</v>
      </c>
      <c r="J211" s="41">
        <v>1</v>
      </c>
      <c r="K211" s="41">
        <v>120</v>
      </c>
      <c r="L211" s="41">
        <v>0</v>
      </c>
      <c r="M211" s="41">
        <v>0</v>
      </c>
      <c r="N211" s="41" t="s">
        <v>1261</v>
      </c>
      <c r="P211" s="53" t="str">
        <f>IF(E211=0,"",VLOOKUP(E211,[1]Sheet1!$A:$B,2,0))</f>
        <v>蝉幼虫</v>
      </c>
      <c r="Q211" s="53" t="str">
        <f>IF(F211=0,"",VLOOKUP(F211,[1]Sheet1!$A:$B,2,0))</f>
        <v/>
      </c>
      <c r="R211" s="53" t="str">
        <f>IF(G211=0,"",VLOOKUP(G211,[1]Sheet1!$A:$B,2,0))</f>
        <v/>
      </c>
      <c r="S211" s="53" t="str">
        <f>IF(H211=0,"",VLOOKUP(H211,[1]Sheet1!$A:$B,2,0))</f>
        <v/>
      </c>
      <c r="T211" s="53" t="str">
        <f>IF(I211=0,"",VLOOKUP(I211,[1]Sheet1!$A:$B,2,0))</f>
        <v/>
      </c>
    </row>
    <row r="212" spans="1:20">
      <c r="A212" s="43">
        <v>1023222</v>
      </c>
      <c r="B212" s="41" t="s">
        <v>1579</v>
      </c>
      <c r="C212" s="41">
        <v>0</v>
      </c>
      <c r="D212" s="41">
        <v>1</v>
      </c>
      <c r="E212" s="41">
        <v>10232</v>
      </c>
      <c r="F212" s="41">
        <v>0</v>
      </c>
      <c r="G212" s="41">
        <v>0</v>
      </c>
      <c r="H212" s="41">
        <v>0</v>
      </c>
      <c r="I212" s="41">
        <v>0</v>
      </c>
      <c r="J212" s="41">
        <v>1</v>
      </c>
      <c r="K212" s="41">
        <v>120</v>
      </c>
      <c r="L212" s="41">
        <v>0</v>
      </c>
      <c r="M212" s="41">
        <v>0</v>
      </c>
      <c r="N212" s="41" t="s">
        <v>1897</v>
      </c>
      <c r="P212" s="53" t="str">
        <f>IF(E212=0,"",VLOOKUP(E212,[1]Sheet1!$A:$B,2,0))</f>
        <v>桃源杂兵</v>
      </c>
      <c r="Q212" s="53" t="str">
        <f>IF(F212=0,"",VLOOKUP(F212,[1]Sheet1!$A:$B,2,0))</f>
        <v/>
      </c>
      <c r="R212" s="53" t="str">
        <f>IF(G212=0,"",VLOOKUP(G212,[1]Sheet1!$A:$B,2,0))</f>
        <v/>
      </c>
      <c r="S212" s="53" t="str">
        <f>IF(H212=0,"",VLOOKUP(H212,[1]Sheet1!$A:$B,2,0))</f>
        <v/>
      </c>
      <c r="T212" s="53" t="str">
        <f>IF(I212=0,"",VLOOKUP(I212,[1]Sheet1!$A:$B,2,0))</f>
        <v/>
      </c>
    </row>
    <row r="213" spans="1:20">
      <c r="A213" s="43">
        <v>1023231</v>
      </c>
      <c r="B213" s="41" t="s">
        <v>1580</v>
      </c>
      <c r="C213" s="41">
        <v>0</v>
      </c>
      <c r="D213" s="41">
        <v>1</v>
      </c>
      <c r="E213" s="41">
        <v>20320</v>
      </c>
      <c r="F213" s="41">
        <v>0</v>
      </c>
      <c r="G213" s="41">
        <v>0</v>
      </c>
      <c r="H213" s="41">
        <v>0</v>
      </c>
      <c r="I213" s="41">
        <v>0</v>
      </c>
      <c r="J213" s="41">
        <v>1</v>
      </c>
      <c r="K213" s="41">
        <v>120</v>
      </c>
      <c r="L213" s="41">
        <v>0</v>
      </c>
      <c r="M213" s="41">
        <v>0</v>
      </c>
      <c r="N213" s="41" t="s">
        <v>1262</v>
      </c>
      <c r="P213" s="53" t="str">
        <f>IF(E213=0,"",VLOOKUP(E213,[1]Sheet1!$A:$B,2,0))</f>
        <v>袖珍机器人</v>
      </c>
      <c r="Q213" s="53" t="str">
        <f>IF(F213=0,"",VLOOKUP(F213,[1]Sheet1!$A:$B,2,0))</f>
        <v/>
      </c>
      <c r="R213" s="53" t="str">
        <f>IF(G213=0,"",VLOOKUP(G213,[1]Sheet1!$A:$B,2,0))</f>
        <v/>
      </c>
      <c r="S213" s="53" t="str">
        <f>IF(H213=0,"",VLOOKUP(H213,[1]Sheet1!$A:$B,2,0))</f>
        <v/>
      </c>
      <c r="T213" s="53" t="str">
        <f>IF(I213=0,"",VLOOKUP(I213,[1]Sheet1!$A:$B,2,0))</f>
        <v/>
      </c>
    </row>
    <row r="214" spans="1:20">
      <c r="A214" s="43">
        <v>1023232</v>
      </c>
      <c r="B214" s="41" t="s">
        <v>1580</v>
      </c>
      <c r="C214" s="41">
        <v>0</v>
      </c>
      <c r="D214" s="41">
        <v>1</v>
      </c>
      <c r="E214" s="41">
        <v>10232</v>
      </c>
      <c r="F214" s="41">
        <v>0</v>
      </c>
      <c r="G214" s="41">
        <v>0</v>
      </c>
      <c r="H214" s="41">
        <v>0</v>
      </c>
      <c r="I214" s="41">
        <v>0</v>
      </c>
      <c r="J214" s="41">
        <v>1</v>
      </c>
      <c r="K214" s="41">
        <v>120</v>
      </c>
      <c r="L214" s="41">
        <v>0</v>
      </c>
      <c r="M214" s="41">
        <v>0</v>
      </c>
      <c r="N214" s="41" t="s">
        <v>1897</v>
      </c>
      <c r="P214" s="53" t="str">
        <f>IF(E214=0,"",VLOOKUP(E214,[1]Sheet1!$A:$B,2,0))</f>
        <v>桃源杂兵</v>
      </c>
      <c r="Q214" s="53" t="str">
        <f>IF(F214=0,"",VLOOKUP(F214,[1]Sheet1!$A:$B,2,0))</f>
        <v/>
      </c>
      <c r="R214" s="53" t="str">
        <f>IF(G214=0,"",VLOOKUP(G214,[1]Sheet1!$A:$B,2,0))</f>
        <v/>
      </c>
      <c r="S214" s="53" t="str">
        <f>IF(H214=0,"",VLOOKUP(H214,[1]Sheet1!$A:$B,2,0))</f>
        <v/>
      </c>
      <c r="T214" s="53" t="str">
        <f>IF(I214=0,"",VLOOKUP(I214,[1]Sheet1!$A:$B,2,0))</f>
        <v/>
      </c>
    </row>
    <row r="215" spans="1:20">
      <c r="A215" s="43">
        <v>1024311</v>
      </c>
      <c r="B215" s="41" t="s">
        <v>1581</v>
      </c>
      <c r="C215" s="41">
        <v>0</v>
      </c>
      <c r="D215" s="41">
        <v>1</v>
      </c>
      <c r="E215" s="41">
        <v>10254</v>
      </c>
      <c r="F215" s="41">
        <v>10331</v>
      </c>
      <c r="G215" s="41">
        <v>0</v>
      </c>
      <c r="H215" s="41">
        <v>0</v>
      </c>
      <c r="I215" s="41">
        <v>0</v>
      </c>
      <c r="J215" s="41">
        <v>2</v>
      </c>
      <c r="K215" s="41">
        <v>140</v>
      </c>
      <c r="L215" s="41">
        <v>0</v>
      </c>
      <c r="M215" s="41">
        <v>0</v>
      </c>
      <c r="N215" s="41" t="s">
        <v>1263</v>
      </c>
      <c r="P215" s="53" t="str">
        <f>IF(E215=0,"",VLOOKUP(E215,[1]Sheet1!$A:$B,2,0))</f>
        <v>万年蝉幼虫</v>
      </c>
      <c r="Q215" s="53" t="str">
        <f>IF(F215=0,"",VLOOKUP(F215,[1]Sheet1!$A:$B,2,0))</f>
        <v>茶岚子</v>
      </c>
      <c r="R215" s="53" t="str">
        <f>IF(G215=0,"",VLOOKUP(G215,[1]Sheet1!$A:$B,2,0))</f>
        <v/>
      </c>
      <c r="S215" s="53" t="str">
        <f>IF(H215=0,"",VLOOKUP(H215,[1]Sheet1!$A:$B,2,0))</f>
        <v/>
      </c>
      <c r="T215" s="53" t="str">
        <f>IF(I215=0,"",VLOOKUP(I215,[1]Sheet1!$A:$B,2,0))</f>
        <v/>
      </c>
    </row>
    <row r="216" spans="1:20">
      <c r="A216" s="43">
        <v>1024312</v>
      </c>
      <c r="B216" s="41" t="s">
        <v>1581</v>
      </c>
      <c r="C216" s="41">
        <v>0</v>
      </c>
      <c r="D216" s="41">
        <v>1</v>
      </c>
      <c r="E216" s="41">
        <v>10243</v>
      </c>
      <c r="F216" s="41">
        <v>10331</v>
      </c>
      <c r="G216" s="41">
        <v>0</v>
      </c>
      <c r="H216" s="41">
        <v>0</v>
      </c>
      <c r="I216" s="41">
        <v>0</v>
      </c>
      <c r="J216" s="41">
        <v>2</v>
      </c>
      <c r="K216" s="41">
        <v>140</v>
      </c>
      <c r="L216" s="41">
        <v>0</v>
      </c>
      <c r="M216" s="41">
        <v>0</v>
      </c>
      <c r="N216" s="41" t="s">
        <v>1898</v>
      </c>
      <c r="P216" s="53" t="str">
        <f>IF(E216=0,"",VLOOKUP(E216,[1]Sheet1!$A:$B,2,0))</f>
        <v>三头怪人</v>
      </c>
      <c r="Q216" s="53" t="str">
        <f>IF(F216=0,"",VLOOKUP(F216,[1]Sheet1!$A:$B,2,0))</f>
        <v>茶岚子</v>
      </c>
      <c r="R216" s="53" t="str">
        <f>IF(G216=0,"",VLOOKUP(G216,[1]Sheet1!$A:$B,2,0))</f>
        <v/>
      </c>
      <c r="S216" s="53" t="str">
        <f>IF(H216=0,"",VLOOKUP(H216,[1]Sheet1!$A:$B,2,0))</f>
        <v/>
      </c>
      <c r="T216" s="53" t="str">
        <f>IF(I216=0,"",VLOOKUP(I216,[1]Sheet1!$A:$B,2,0))</f>
        <v/>
      </c>
    </row>
    <row r="217" spans="1:20">
      <c r="A217" s="43">
        <v>1024313</v>
      </c>
      <c r="B217" s="41" t="s">
        <v>1581</v>
      </c>
      <c r="C217" s="41">
        <v>0</v>
      </c>
      <c r="D217" s="41">
        <v>1</v>
      </c>
      <c r="E217" s="41">
        <v>10243</v>
      </c>
      <c r="F217" s="41">
        <v>10254</v>
      </c>
      <c r="G217" s="41">
        <v>0</v>
      </c>
      <c r="H217" s="41">
        <v>0</v>
      </c>
      <c r="I217" s="41">
        <v>0</v>
      </c>
      <c r="J217" s="41">
        <v>2</v>
      </c>
      <c r="K217" s="41">
        <v>140</v>
      </c>
      <c r="L217" s="41">
        <v>0</v>
      </c>
      <c r="M217" s="41">
        <v>0</v>
      </c>
      <c r="N217" s="41" t="s">
        <v>1899</v>
      </c>
      <c r="P217" s="53" t="str">
        <f>IF(E217=0,"",VLOOKUP(E217,[1]Sheet1!$A:$B,2,0))</f>
        <v>三头怪人</v>
      </c>
      <c r="Q217" s="53" t="str">
        <f>IF(F217=0,"",VLOOKUP(F217,[1]Sheet1!$A:$B,2,0))</f>
        <v>万年蝉幼虫</v>
      </c>
      <c r="R217" s="53" t="str">
        <f>IF(G217=0,"",VLOOKUP(G217,[1]Sheet1!$A:$B,2,0))</f>
        <v/>
      </c>
      <c r="S217" s="53" t="str">
        <f>IF(H217=0,"",VLOOKUP(H217,[1]Sheet1!$A:$B,2,0))</f>
        <v/>
      </c>
      <c r="T217" s="53" t="str">
        <f>IF(I217=0,"",VLOOKUP(I217,[1]Sheet1!$A:$B,2,0))</f>
        <v/>
      </c>
    </row>
    <row r="218" spans="1:20">
      <c r="A218" s="43">
        <v>1024321</v>
      </c>
      <c r="B218" s="41" t="s">
        <v>1582</v>
      </c>
      <c r="C218" s="41">
        <v>0</v>
      </c>
      <c r="D218" s="41">
        <v>1</v>
      </c>
      <c r="E218" s="41">
        <v>10320</v>
      </c>
      <c r="F218" s="41">
        <v>0</v>
      </c>
      <c r="G218" s="41">
        <v>0</v>
      </c>
      <c r="H218" s="41">
        <v>0</v>
      </c>
      <c r="I218" s="41">
        <v>0</v>
      </c>
      <c r="J218" s="41">
        <v>1</v>
      </c>
      <c r="K218" s="41">
        <v>120</v>
      </c>
      <c r="L218" s="41">
        <v>0</v>
      </c>
      <c r="M218" s="41">
        <v>0</v>
      </c>
      <c r="N218" s="41" t="s">
        <v>1264</v>
      </c>
      <c r="P218" s="53" t="str">
        <f>IF(E218=0,"",VLOOKUP(E218,[1]Sheet1!$A:$B,2,0))</f>
        <v>雪人怪</v>
      </c>
      <c r="Q218" s="53" t="str">
        <f>IF(F218=0,"",VLOOKUP(F218,[1]Sheet1!$A:$B,2,0))</f>
        <v/>
      </c>
      <c r="R218" s="53" t="str">
        <f>IF(G218=0,"",VLOOKUP(G218,[1]Sheet1!$A:$B,2,0))</f>
        <v/>
      </c>
      <c r="S218" s="53" t="str">
        <f>IF(H218=0,"",VLOOKUP(H218,[1]Sheet1!$A:$B,2,0))</f>
        <v/>
      </c>
      <c r="T218" s="53" t="str">
        <f>IF(I218=0,"",VLOOKUP(I218,[1]Sheet1!$A:$B,2,0))</f>
        <v/>
      </c>
    </row>
    <row r="219" spans="1:20">
      <c r="A219" s="43">
        <v>1024322</v>
      </c>
      <c r="B219" s="41" t="s">
        <v>1582</v>
      </c>
      <c r="C219" s="41">
        <v>0</v>
      </c>
      <c r="D219" s="41">
        <v>1</v>
      </c>
      <c r="E219" s="41">
        <v>10243</v>
      </c>
      <c r="F219" s="41">
        <v>0</v>
      </c>
      <c r="G219" s="41">
        <v>0</v>
      </c>
      <c r="H219" s="41">
        <v>0</v>
      </c>
      <c r="I219" s="41">
        <v>0</v>
      </c>
      <c r="J219" s="41">
        <v>1</v>
      </c>
      <c r="K219" s="41">
        <v>120</v>
      </c>
      <c r="L219" s="41">
        <v>0</v>
      </c>
      <c r="M219" s="41">
        <v>0</v>
      </c>
      <c r="N219" s="41" t="s">
        <v>1900</v>
      </c>
      <c r="P219" s="53" t="str">
        <f>IF(E219=0,"",VLOOKUP(E219,[1]Sheet1!$A:$B,2,0))</f>
        <v>三头怪人</v>
      </c>
      <c r="Q219" s="53" t="str">
        <f>IF(F219=0,"",VLOOKUP(F219,[1]Sheet1!$A:$B,2,0))</f>
        <v/>
      </c>
      <c r="R219" s="53" t="str">
        <f>IF(G219=0,"",VLOOKUP(G219,[1]Sheet1!$A:$B,2,0))</f>
        <v/>
      </c>
      <c r="S219" s="53" t="str">
        <f>IF(H219=0,"",VLOOKUP(H219,[1]Sheet1!$A:$B,2,0))</f>
        <v/>
      </c>
      <c r="T219" s="53" t="str">
        <f>IF(I219=0,"",VLOOKUP(I219,[1]Sheet1!$A:$B,2,0))</f>
        <v/>
      </c>
    </row>
    <row r="220" spans="1:20">
      <c r="A220" s="43">
        <v>1024331</v>
      </c>
      <c r="B220" s="41" t="s">
        <v>1583</v>
      </c>
      <c r="C220" s="41">
        <v>0</v>
      </c>
      <c r="D220" s="41">
        <v>1</v>
      </c>
      <c r="E220" s="41">
        <v>10155</v>
      </c>
      <c r="F220" s="41">
        <v>0</v>
      </c>
      <c r="G220" s="41">
        <v>0</v>
      </c>
      <c r="H220" s="41">
        <v>0</v>
      </c>
      <c r="I220" s="41">
        <v>0</v>
      </c>
      <c r="J220" s="41">
        <v>2</v>
      </c>
      <c r="K220" s="41">
        <v>150</v>
      </c>
      <c r="L220" s="41">
        <v>0</v>
      </c>
      <c r="M220" s="41">
        <v>0</v>
      </c>
      <c r="N220" s="41" t="s">
        <v>1265</v>
      </c>
      <c r="P220" s="53" t="str">
        <f>IF(E220=0,"",VLOOKUP(E220,[1]Sheet1!$A:$B,2,0))</f>
        <v>螃蟹怪人</v>
      </c>
      <c r="Q220" s="53" t="str">
        <f>IF(F220=0,"",VLOOKUP(F220,[1]Sheet1!$A:$B,2,0))</f>
        <v/>
      </c>
      <c r="R220" s="53" t="str">
        <f>IF(G220=0,"",VLOOKUP(G220,[1]Sheet1!$A:$B,2,0))</f>
        <v/>
      </c>
      <c r="S220" s="53" t="str">
        <f>IF(H220=0,"",VLOOKUP(H220,[1]Sheet1!$A:$B,2,0))</f>
        <v/>
      </c>
      <c r="T220" s="53" t="str">
        <f>IF(I220=0,"",VLOOKUP(I220,[1]Sheet1!$A:$B,2,0))</f>
        <v/>
      </c>
    </row>
    <row r="221" spans="1:20">
      <c r="A221" s="43">
        <v>1025411</v>
      </c>
      <c r="B221" s="41" t="s">
        <v>1584</v>
      </c>
      <c r="C221" s="41">
        <v>0</v>
      </c>
      <c r="D221" s="41">
        <v>1</v>
      </c>
      <c r="E221" s="41">
        <v>30089</v>
      </c>
      <c r="F221" s="41">
        <v>0</v>
      </c>
      <c r="G221" s="41">
        <v>0</v>
      </c>
      <c r="H221" s="41">
        <v>0</v>
      </c>
      <c r="I221" s="41">
        <v>0</v>
      </c>
      <c r="J221" s="41">
        <v>1</v>
      </c>
      <c r="K221" s="41">
        <v>150</v>
      </c>
      <c r="L221" s="41">
        <v>0</v>
      </c>
      <c r="M221" s="41">
        <v>0</v>
      </c>
      <c r="N221" s="41" t="s">
        <v>1266</v>
      </c>
      <c r="P221" s="53" t="str">
        <f>IF(E221=0,"",VLOOKUP(E221,[1]Sheet1!$A:$B,2,0))</f>
        <v>天空之王</v>
      </c>
      <c r="Q221" s="53" t="str">
        <f>IF(F221=0,"",VLOOKUP(F221,[1]Sheet1!$A:$B,2,0))</f>
        <v/>
      </c>
      <c r="R221" s="53" t="str">
        <f>IF(G221=0,"",VLOOKUP(G221,[1]Sheet1!$A:$B,2,0))</f>
        <v/>
      </c>
      <c r="S221" s="53" t="str">
        <f>IF(H221=0,"",VLOOKUP(H221,[1]Sheet1!$A:$B,2,0))</f>
        <v/>
      </c>
      <c r="T221" s="53" t="str">
        <f>IF(I221=0,"",VLOOKUP(I221,[1]Sheet1!$A:$B,2,0))</f>
        <v/>
      </c>
    </row>
    <row r="222" spans="1:20">
      <c r="A222" s="43">
        <v>1025421</v>
      </c>
      <c r="B222" s="41" t="s">
        <v>1585</v>
      </c>
      <c r="C222" s="41">
        <v>0</v>
      </c>
      <c r="D222" s="41">
        <v>1</v>
      </c>
      <c r="E222" s="41">
        <v>10298</v>
      </c>
      <c r="F222" s="41">
        <v>0</v>
      </c>
      <c r="G222" s="41">
        <v>0</v>
      </c>
      <c r="H222" s="41">
        <v>0</v>
      </c>
      <c r="I222" s="41">
        <v>0</v>
      </c>
      <c r="J222" s="41">
        <v>2</v>
      </c>
      <c r="K222" s="41">
        <v>120</v>
      </c>
      <c r="L222" s="41">
        <v>0</v>
      </c>
      <c r="M222" s="41">
        <v>0</v>
      </c>
      <c r="N222" s="41" t="s">
        <v>1267</v>
      </c>
      <c r="P222" s="53" t="str">
        <f>IF(E222=0,"",VLOOKUP(E222,[1]Sheet1!$A:$B,2,0))</f>
        <v>章鱼怪</v>
      </c>
      <c r="Q222" s="53" t="str">
        <f>IF(F222=0,"",VLOOKUP(F222,[1]Sheet1!$A:$B,2,0))</f>
        <v/>
      </c>
      <c r="R222" s="53" t="str">
        <f>IF(G222=0,"",VLOOKUP(G222,[1]Sheet1!$A:$B,2,0))</f>
        <v/>
      </c>
      <c r="S222" s="53" t="str">
        <f>IF(H222=0,"",VLOOKUP(H222,[1]Sheet1!$A:$B,2,0))</f>
        <v/>
      </c>
      <c r="T222" s="53" t="str">
        <f>IF(I222=0,"",VLOOKUP(I222,[1]Sheet1!$A:$B,2,0))</f>
        <v/>
      </c>
    </row>
    <row r="223" spans="1:20">
      <c r="A223" s="43">
        <v>1025422</v>
      </c>
      <c r="B223" s="41" t="s">
        <v>1585</v>
      </c>
      <c r="C223" s="41">
        <v>0</v>
      </c>
      <c r="D223" s="41">
        <v>1</v>
      </c>
      <c r="E223" s="41">
        <v>10254</v>
      </c>
      <c r="F223" s="41">
        <v>0</v>
      </c>
      <c r="G223" s="41">
        <v>0</v>
      </c>
      <c r="H223" s="41">
        <v>0</v>
      </c>
      <c r="I223" s="41">
        <v>0</v>
      </c>
      <c r="J223" s="41">
        <v>2</v>
      </c>
      <c r="K223" s="41">
        <v>120</v>
      </c>
      <c r="L223" s="41">
        <v>0</v>
      </c>
      <c r="M223" s="41">
        <v>0</v>
      </c>
      <c r="N223" s="41" t="s">
        <v>1268</v>
      </c>
      <c r="P223" s="53" t="str">
        <f>IF(E223=0,"",VLOOKUP(E223,[1]Sheet1!$A:$B,2,0))</f>
        <v>万年蝉幼虫</v>
      </c>
      <c r="Q223" s="53" t="str">
        <f>IF(F223=0,"",VLOOKUP(F223,[1]Sheet1!$A:$B,2,0))</f>
        <v/>
      </c>
      <c r="R223" s="53" t="str">
        <f>IF(G223=0,"",VLOOKUP(G223,[1]Sheet1!$A:$B,2,0))</f>
        <v/>
      </c>
      <c r="S223" s="53" t="str">
        <f>IF(H223=0,"",VLOOKUP(H223,[1]Sheet1!$A:$B,2,0))</f>
        <v/>
      </c>
      <c r="T223" s="53" t="str">
        <f>IF(I223=0,"",VLOOKUP(I223,[1]Sheet1!$A:$B,2,0))</f>
        <v/>
      </c>
    </row>
    <row r="224" spans="1:20">
      <c r="A224" s="43">
        <v>1026511</v>
      </c>
      <c r="B224" s="41" t="s">
        <v>1586</v>
      </c>
      <c r="C224" s="41">
        <v>0</v>
      </c>
      <c r="D224" s="41">
        <v>1</v>
      </c>
      <c r="E224" s="41">
        <v>10210</v>
      </c>
      <c r="F224" s="41">
        <v>0</v>
      </c>
      <c r="G224" s="41">
        <v>0</v>
      </c>
      <c r="H224" s="41">
        <v>0</v>
      </c>
      <c r="I224" s="41">
        <v>0</v>
      </c>
      <c r="J224" s="41">
        <v>1</v>
      </c>
      <c r="K224" s="41">
        <v>140</v>
      </c>
      <c r="L224" s="41">
        <v>0</v>
      </c>
      <c r="M224" s="41">
        <v>0</v>
      </c>
      <c r="N224" s="41" t="s">
        <v>1269</v>
      </c>
      <c r="P224" s="53" t="str">
        <f>IF(E224=0,"",VLOOKUP(E224,[1]Sheet1!$A:$B,2,0))</f>
        <v>青焰</v>
      </c>
      <c r="Q224" s="53" t="str">
        <f>IF(F224=0,"",VLOOKUP(F224,[1]Sheet1!$A:$B,2,0))</f>
        <v/>
      </c>
      <c r="R224" s="53" t="str">
        <f>IF(G224=0,"",VLOOKUP(G224,[1]Sheet1!$A:$B,2,0))</f>
        <v/>
      </c>
      <c r="S224" s="53" t="str">
        <f>IF(H224=0,"",VLOOKUP(H224,[1]Sheet1!$A:$B,2,0))</f>
        <v/>
      </c>
      <c r="T224" s="53" t="str">
        <f>IF(I224=0,"",VLOOKUP(I224,[1]Sheet1!$A:$B,2,0))</f>
        <v/>
      </c>
    </row>
    <row r="225" spans="1:20">
      <c r="A225" s="43">
        <v>1029811</v>
      </c>
      <c r="B225" s="41" t="s">
        <v>1587</v>
      </c>
      <c r="C225" s="41">
        <v>0</v>
      </c>
      <c r="D225" s="41">
        <v>1</v>
      </c>
      <c r="E225" s="41">
        <v>40221</v>
      </c>
      <c r="F225" s="41">
        <v>0</v>
      </c>
      <c r="G225" s="41">
        <v>0</v>
      </c>
      <c r="H225" s="41">
        <v>0</v>
      </c>
      <c r="I225" s="41">
        <v>0</v>
      </c>
      <c r="J225" s="41">
        <v>1</v>
      </c>
      <c r="K225" s="41">
        <v>120</v>
      </c>
      <c r="L225" s="41">
        <v>0</v>
      </c>
      <c r="M225" s="41">
        <v>0</v>
      </c>
      <c r="N225" s="41" t="s">
        <v>1270</v>
      </c>
      <c r="P225" s="53" t="str">
        <f>IF(E225=0,"",VLOOKUP(E225,[1]Sheet1!$A:$B,2,0))</f>
        <v>光头拳怪</v>
      </c>
      <c r="Q225" s="53" t="str">
        <f>IF(F225=0,"",VLOOKUP(F225,[1]Sheet1!$A:$B,2,0))</f>
        <v/>
      </c>
      <c r="R225" s="53" t="str">
        <f>IF(G225=0,"",VLOOKUP(G225,[1]Sheet1!$A:$B,2,0))</f>
        <v/>
      </c>
      <c r="S225" s="53" t="str">
        <f>IF(H225=0,"",VLOOKUP(H225,[1]Sheet1!$A:$B,2,0))</f>
        <v/>
      </c>
      <c r="T225" s="53" t="str">
        <f>IF(I225=0,"",VLOOKUP(I225,[1]Sheet1!$A:$B,2,0))</f>
        <v/>
      </c>
    </row>
    <row r="226" spans="1:20">
      <c r="A226" s="43">
        <v>1029812</v>
      </c>
      <c r="B226" s="41" t="s">
        <v>1588</v>
      </c>
      <c r="C226" s="41">
        <v>0</v>
      </c>
      <c r="D226" s="41">
        <v>1</v>
      </c>
      <c r="E226" s="41">
        <v>10298</v>
      </c>
      <c r="F226" s="41">
        <v>0</v>
      </c>
      <c r="G226" s="41">
        <v>0</v>
      </c>
      <c r="H226" s="41">
        <v>0</v>
      </c>
      <c r="I226" s="41">
        <v>0</v>
      </c>
      <c r="J226" s="41">
        <v>1</v>
      </c>
      <c r="K226" s="41">
        <v>120</v>
      </c>
      <c r="L226" s="41">
        <v>0</v>
      </c>
      <c r="M226" s="41">
        <v>0</v>
      </c>
      <c r="N226" s="41" t="s">
        <v>1271</v>
      </c>
      <c r="P226" s="53" t="str">
        <f>IF(E226=0,"",VLOOKUP(E226,[1]Sheet1!$A:$B,2,0))</f>
        <v>章鱼怪</v>
      </c>
      <c r="Q226" s="53" t="str">
        <f>IF(F226=0,"",VLOOKUP(F226,[1]Sheet1!$A:$B,2,0))</f>
        <v/>
      </c>
      <c r="R226" s="53" t="str">
        <f>IF(G226=0,"",VLOOKUP(G226,[1]Sheet1!$A:$B,2,0))</f>
        <v/>
      </c>
      <c r="S226" s="53" t="str">
        <f>IF(H226=0,"",VLOOKUP(H226,[1]Sheet1!$A:$B,2,0))</f>
        <v/>
      </c>
      <c r="T226" s="53" t="str">
        <f>IF(I226=0,"",VLOOKUP(I226,[1]Sheet1!$A:$B,2,0))</f>
        <v/>
      </c>
    </row>
    <row r="227" spans="1:20">
      <c r="A227" s="43">
        <v>1030911</v>
      </c>
      <c r="B227" s="41" t="s">
        <v>1589</v>
      </c>
      <c r="C227" s="41">
        <v>0</v>
      </c>
      <c r="D227" s="41">
        <v>1</v>
      </c>
      <c r="E227" s="41">
        <v>10342</v>
      </c>
      <c r="F227" s="41">
        <v>0</v>
      </c>
      <c r="G227" s="41">
        <v>0</v>
      </c>
      <c r="H227" s="41">
        <v>0</v>
      </c>
      <c r="I227" s="41">
        <v>0</v>
      </c>
      <c r="J227" s="41">
        <v>2</v>
      </c>
      <c r="K227" s="41">
        <v>120</v>
      </c>
      <c r="L227" s="41">
        <v>0</v>
      </c>
      <c r="M227" s="41">
        <v>0</v>
      </c>
      <c r="N227" s="41" t="s">
        <v>1901</v>
      </c>
      <c r="P227" s="53" t="str">
        <f>IF(E227=0,"",VLOOKUP(E227,[1]Sheet1!$A:$B,2,0))</f>
        <v>地底怪</v>
      </c>
      <c r="Q227" s="53" t="str">
        <f>IF(F227=0,"",VLOOKUP(F227,[1]Sheet1!$A:$B,2,0))</f>
        <v/>
      </c>
      <c r="R227" s="53" t="str">
        <f>IF(G227=0,"",VLOOKUP(G227,[1]Sheet1!$A:$B,2,0))</f>
        <v/>
      </c>
      <c r="S227" s="53" t="str">
        <f>IF(H227=0,"",VLOOKUP(H227,[1]Sheet1!$A:$B,2,0))</f>
        <v/>
      </c>
      <c r="T227" s="53" t="str">
        <f>IF(I227=0,"",VLOOKUP(I227,[1]Sheet1!$A:$B,2,0))</f>
        <v/>
      </c>
    </row>
    <row r="228" spans="1:20">
      <c r="A228" s="43">
        <v>1030912</v>
      </c>
      <c r="B228" s="41" t="s">
        <v>1590</v>
      </c>
      <c r="C228" s="41">
        <v>0</v>
      </c>
      <c r="D228" s="41">
        <v>1</v>
      </c>
      <c r="E228" s="41">
        <v>10309</v>
      </c>
      <c r="F228" s="41">
        <v>0</v>
      </c>
      <c r="G228" s="41">
        <v>0</v>
      </c>
      <c r="H228" s="41">
        <v>0</v>
      </c>
      <c r="I228" s="41">
        <v>0</v>
      </c>
      <c r="J228" s="41">
        <v>2</v>
      </c>
      <c r="K228" s="41">
        <v>120</v>
      </c>
      <c r="L228" s="41">
        <v>0</v>
      </c>
      <c r="M228" s="41">
        <v>0</v>
      </c>
      <c r="N228" s="41" t="s">
        <v>1272</v>
      </c>
      <c r="P228" s="53" t="str">
        <f>IF(E228=0,"",VLOOKUP(E228,[1]Sheet1!$A:$B,2,0))</f>
        <v>克隆博士</v>
      </c>
      <c r="Q228" s="53" t="str">
        <f>IF(F228=0,"",VLOOKUP(F228,[1]Sheet1!$A:$B,2,0))</f>
        <v/>
      </c>
      <c r="R228" s="53" t="str">
        <f>IF(G228=0,"",VLOOKUP(G228,[1]Sheet1!$A:$B,2,0))</f>
        <v/>
      </c>
      <c r="S228" s="53" t="str">
        <f>IF(H228=0,"",VLOOKUP(H228,[1]Sheet1!$A:$B,2,0))</f>
        <v/>
      </c>
      <c r="T228" s="53" t="str">
        <f>IF(I228=0,"",VLOOKUP(I228,[1]Sheet1!$A:$B,2,0))</f>
        <v/>
      </c>
    </row>
    <row r="229" spans="1:20">
      <c r="A229" s="43">
        <v>1030921</v>
      </c>
      <c r="B229" s="8" t="s">
        <v>1591</v>
      </c>
      <c r="C229" s="41">
        <v>0</v>
      </c>
      <c r="D229" s="41">
        <v>1</v>
      </c>
      <c r="E229" s="41">
        <v>10287</v>
      </c>
      <c r="F229" s="41">
        <v>0</v>
      </c>
      <c r="G229" s="41">
        <v>0</v>
      </c>
      <c r="H229" s="41">
        <v>0</v>
      </c>
      <c r="I229" s="41">
        <v>0</v>
      </c>
      <c r="J229" s="41">
        <v>1</v>
      </c>
      <c r="K229" s="41">
        <v>120</v>
      </c>
      <c r="L229" s="41">
        <v>0</v>
      </c>
      <c r="M229" s="41">
        <v>0</v>
      </c>
      <c r="N229" s="41" t="s">
        <v>1273</v>
      </c>
      <c r="P229" s="53" t="str">
        <f>IF(E229=0,"",VLOOKUP(E229,[1]Sheet1!$A:$B,2,0))</f>
        <v>拉绳人</v>
      </c>
      <c r="Q229" s="53" t="str">
        <f>IF(F229=0,"",VLOOKUP(F229,[1]Sheet1!$A:$B,2,0))</f>
        <v/>
      </c>
      <c r="R229" s="53" t="str">
        <f>IF(G229=0,"",VLOOKUP(G229,[1]Sheet1!$A:$B,2,0))</f>
        <v/>
      </c>
      <c r="S229" s="53" t="str">
        <f>IF(H229=0,"",VLOOKUP(H229,[1]Sheet1!$A:$B,2,0))</f>
        <v/>
      </c>
      <c r="T229" s="53" t="str">
        <f>IF(I229=0,"",VLOOKUP(I229,[1]Sheet1!$A:$B,2,0))</f>
        <v/>
      </c>
    </row>
    <row r="230" spans="1:20">
      <c r="A230" s="43">
        <v>1030922</v>
      </c>
      <c r="B230" s="8" t="s">
        <v>1591</v>
      </c>
      <c r="C230" s="41">
        <v>0</v>
      </c>
      <c r="D230" s="41">
        <v>1</v>
      </c>
      <c r="E230" s="41">
        <v>10309</v>
      </c>
      <c r="F230" s="41">
        <v>0</v>
      </c>
      <c r="G230" s="41">
        <v>0</v>
      </c>
      <c r="H230" s="41">
        <v>0</v>
      </c>
      <c r="I230" s="41">
        <v>0</v>
      </c>
      <c r="J230" s="41">
        <v>1</v>
      </c>
      <c r="K230" s="41">
        <v>120</v>
      </c>
      <c r="L230" s="41">
        <v>0</v>
      </c>
      <c r="M230" s="41">
        <v>0</v>
      </c>
      <c r="N230" s="41" t="s">
        <v>1274</v>
      </c>
      <c r="P230" s="53" t="str">
        <f>IF(E230=0,"",VLOOKUP(E230,[1]Sheet1!$A:$B,2,0))</f>
        <v>克隆博士</v>
      </c>
      <c r="Q230" s="53" t="str">
        <f>IF(F230=0,"",VLOOKUP(F230,[1]Sheet1!$A:$B,2,0))</f>
        <v/>
      </c>
      <c r="R230" s="53" t="str">
        <f>IF(G230=0,"",VLOOKUP(G230,[1]Sheet1!$A:$B,2,0))</f>
        <v/>
      </c>
      <c r="S230" s="53" t="str">
        <f>IF(H230=0,"",VLOOKUP(H230,[1]Sheet1!$A:$B,2,0))</f>
        <v/>
      </c>
      <c r="T230" s="53" t="str">
        <f>IF(I230=0,"",VLOOKUP(I230,[1]Sheet1!$A:$B,2,0))</f>
        <v/>
      </c>
    </row>
    <row r="231" spans="1:20">
      <c r="A231" s="43">
        <v>1030931</v>
      </c>
      <c r="B231" s="41" t="s">
        <v>1592</v>
      </c>
      <c r="C231" s="41">
        <v>0</v>
      </c>
      <c r="D231" s="41">
        <v>1</v>
      </c>
      <c r="E231" s="41">
        <v>40089</v>
      </c>
      <c r="F231" s="41">
        <v>0</v>
      </c>
      <c r="G231" s="41">
        <v>0</v>
      </c>
      <c r="H231" s="41">
        <v>0</v>
      </c>
      <c r="I231" s="41">
        <v>0</v>
      </c>
      <c r="J231" s="41">
        <v>1</v>
      </c>
      <c r="K231" s="41">
        <v>150</v>
      </c>
      <c r="L231" s="41">
        <v>0</v>
      </c>
      <c r="M231" s="41">
        <v>0</v>
      </c>
      <c r="N231" s="41" t="s">
        <v>1275</v>
      </c>
      <c r="P231" s="53" t="str">
        <f>IF(E231=0,"",VLOOKUP(E231,[1]Sheet1!$A:$B,2,0))</f>
        <v>菠萝人</v>
      </c>
      <c r="Q231" s="53" t="str">
        <f>IF(F231=0,"",VLOOKUP(F231,[1]Sheet1!$A:$B,2,0))</f>
        <v/>
      </c>
      <c r="R231" s="53" t="str">
        <f>IF(G231=0,"",VLOOKUP(G231,[1]Sheet1!$A:$B,2,0))</f>
        <v/>
      </c>
      <c r="S231" s="53" t="str">
        <f>IF(H231=0,"",VLOOKUP(H231,[1]Sheet1!$A:$B,2,0))</f>
        <v/>
      </c>
      <c r="T231" s="53" t="str">
        <f>IF(I231=0,"",VLOOKUP(I231,[1]Sheet1!$A:$B,2,0))</f>
        <v/>
      </c>
    </row>
    <row r="232" spans="1:20">
      <c r="A232" s="43">
        <v>1032011</v>
      </c>
      <c r="B232" s="41" t="s">
        <v>1593</v>
      </c>
      <c r="C232" s="41">
        <v>0</v>
      </c>
      <c r="D232" s="41">
        <v>1</v>
      </c>
      <c r="E232" s="41">
        <v>10331</v>
      </c>
      <c r="F232" s="41">
        <v>0</v>
      </c>
      <c r="G232" s="41">
        <v>0</v>
      </c>
      <c r="H232" s="41">
        <v>0</v>
      </c>
      <c r="I232" s="41">
        <v>0</v>
      </c>
      <c r="J232" s="41">
        <v>1</v>
      </c>
      <c r="K232" s="41">
        <v>120</v>
      </c>
      <c r="L232" s="41">
        <v>0</v>
      </c>
      <c r="M232" s="41">
        <v>0</v>
      </c>
      <c r="N232" s="41" t="s">
        <v>1276</v>
      </c>
      <c r="P232" s="53" t="str">
        <f>IF(E232=0,"",VLOOKUP(E232,[1]Sheet1!$A:$B,2,0))</f>
        <v>茶岚子</v>
      </c>
      <c r="Q232" s="53" t="str">
        <f>IF(F232=0,"",VLOOKUP(F232,[1]Sheet1!$A:$B,2,0))</f>
        <v/>
      </c>
      <c r="R232" s="53" t="str">
        <f>IF(G232=0,"",VLOOKUP(G232,[1]Sheet1!$A:$B,2,0))</f>
        <v/>
      </c>
      <c r="S232" s="53" t="str">
        <f>IF(H232=0,"",VLOOKUP(H232,[1]Sheet1!$A:$B,2,0))</f>
        <v/>
      </c>
      <c r="T232" s="53" t="str">
        <f>IF(I232=0,"",VLOOKUP(I232,[1]Sheet1!$A:$B,2,0))</f>
        <v/>
      </c>
    </row>
    <row r="233" spans="1:20">
      <c r="A233" s="43">
        <v>1032012</v>
      </c>
      <c r="B233" s="41" t="s">
        <v>1593</v>
      </c>
      <c r="C233" s="41">
        <v>0</v>
      </c>
      <c r="D233" s="41">
        <v>1</v>
      </c>
      <c r="E233" s="41">
        <v>10320</v>
      </c>
      <c r="F233" s="41">
        <v>0</v>
      </c>
      <c r="G233" s="41">
        <v>0</v>
      </c>
      <c r="H233" s="41">
        <v>0</v>
      </c>
      <c r="I233" s="41">
        <v>0</v>
      </c>
      <c r="J233" s="41">
        <v>1</v>
      </c>
      <c r="K233" s="41">
        <v>120</v>
      </c>
      <c r="L233" s="41">
        <v>0</v>
      </c>
      <c r="M233" s="41">
        <v>0</v>
      </c>
      <c r="N233" s="41" t="s">
        <v>1264</v>
      </c>
      <c r="P233" s="53" t="str">
        <f>IF(E233=0,"",VLOOKUP(E233,[1]Sheet1!$A:$B,2,0))</f>
        <v>雪人怪</v>
      </c>
      <c r="Q233" s="53" t="str">
        <f>IF(F233=0,"",VLOOKUP(F233,[1]Sheet1!$A:$B,2,0))</f>
        <v/>
      </c>
      <c r="R233" s="53" t="str">
        <f>IF(G233=0,"",VLOOKUP(G233,[1]Sheet1!$A:$B,2,0))</f>
        <v/>
      </c>
      <c r="S233" s="53" t="str">
        <f>IF(H233=0,"",VLOOKUP(H233,[1]Sheet1!$A:$B,2,0))</f>
        <v/>
      </c>
      <c r="T233" s="53" t="str">
        <f>IF(I233=0,"",VLOOKUP(I233,[1]Sheet1!$A:$B,2,0))</f>
        <v/>
      </c>
    </row>
    <row r="234" spans="1:20">
      <c r="A234" s="43">
        <v>1032021</v>
      </c>
      <c r="B234" s="41" t="s">
        <v>1594</v>
      </c>
      <c r="C234" s="41">
        <v>0</v>
      </c>
      <c r="D234" s="41">
        <v>1</v>
      </c>
      <c r="E234" s="41">
        <v>30331</v>
      </c>
      <c r="F234" s="41">
        <v>10628</v>
      </c>
      <c r="G234" s="41">
        <v>0</v>
      </c>
      <c r="H234" s="41">
        <v>0</v>
      </c>
      <c r="I234" s="41">
        <v>0</v>
      </c>
      <c r="J234" s="41">
        <v>2</v>
      </c>
      <c r="K234" s="41">
        <v>140</v>
      </c>
      <c r="L234" s="41">
        <v>0</v>
      </c>
      <c r="M234" s="41">
        <v>0</v>
      </c>
      <c r="N234" s="41" t="s">
        <v>1902</v>
      </c>
      <c r="P234" s="53" t="str">
        <f>IF(E234=0,"",VLOOKUP(E234,[1]Sheet1!$A:$B,2,0))</f>
        <v>冲浪靓女</v>
      </c>
      <c r="Q234" s="53" t="str">
        <f>IF(F234=0,"",VLOOKUP(F234,[1]Sheet1!$A:$B,2,0))</f>
        <v>受惊的女孩</v>
      </c>
      <c r="R234" s="53" t="str">
        <f>IF(G234=0,"",VLOOKUP(G234,[1]Sheet1!$A:$B,2,0))</f>
        <v/>
      </c>
      <c r="S234" s="53" t="str">
        <f>IF(H234=0,"",VLOOKUP(H234,[1]Sheet1!$A:$B,2,0))</f>
        <v/>
      </c>
      <c r="T234" s="53" t="str">
        <f>IF(I234=0,"",VLOOKUP(I234,[1]Sheet1!$A:$B,2,0))</f>
        <v/>
      </c>
    </row>
    <row r="235" spans="1:20">
      <c r="A235" s="43">
        <v>1032022</v>
      </c>
      <c r="B235" s="41" t="s">
        <v>1594</v>
      </c>
      <c r="C235" s="41">
        <v>0</v>
      </c>
      <c r="D235" s="41">
        <v>1</v>
      </c>
      <c r="E235" s="41">
        <v>10320</v>
      </c>
      <c r="F235" s="41">
        <v>10628</v>
      </c>
      <c r="G235" s="41">
        <v>0</v>
      </c>
      <c r="H235" s="41">
        <v>0</v>
      </c>
      <c r="I235" s="41">
        <v>0</v>
      </c>
      <c r="J235" s="41">
        <v>2</v>
      </c>
      <c r="K235" s="41">
        <v>140</v>
      </c>
      <c r="L235" s="41">
        <v>0</v>
      </c>
      <c r="M235" s="41">
        <v>0</v>
      </c>
      <c r="N235" s="41" t="s">
        <v>1903</v>
      </c>
      <c r="P235" s="53" t="str">
        <f>IF(E235=0,"",VLOOKUP(E235,[1]Sheet1!$A:$B,2,0))</f>
        <v>雪人怪</v>
      </c>
      <c r="Q235" s="53" t="str">
        <f>IF(F235=0,"",VLOOKUP(F235,[1]Sheet1!$A:$B,2,0))</f>
        <v>受惊的女孩</v>
      </c>
      <c r="R235" s="53" t="str">
        <f>IF(G235=0,"",VLOOKUP(G235,[1]Sheet1!$A:$B,2,0))</f>
        <v/>
      </c>
      <c r="S235" s="53" t="str">
        <f>IF(H235=0,"",VLOOKUP(H235,[1]Sheet1!$A:$B,2,0))</f>
        <v/>
      </c>
      <c r="T235" s="53" t="str">
        <f>IF(I235=0,"",VLOOKUP(I235,[1]Sheet1!$A:$B,2,0))</f>
        <v/>
      </c>
    </row>
    <row r="236" spans="1:20">
      <c r="A236" s="43">
        <v>1032023</v>
      </c>
      <c r="B236" s="41" t="s">
        <v>1594</v>
      </c>
      <c r="C236" s="41">
        <v>0</v>
      </c>
      <c r="D236" s="41">
        <v>1</v>
      </c>
      <c r="E236" s="41">
        <v>10320</v>
      </c>
      <c r="F236" s="41">
        <v>30331</v>
      </c>
      <c r="G236" s="41">
        <v>0</v>
      </c>
      <c r="H236" s="41">
        <v>0</v>
      </c>
      <c r="I236" s="41">
        <v>0</v>
      </c>
      <c r="J236" s="41">
        <v>2</v>
      </c>
      <c r="K236" s="41">
        <v>140</v>
      </c>
      <c r="L236" s="41">
        <v>0</v>
      </c>
      <c r="M236" s="41">
        <v>0</v>
      </c>
      <c r="N236" s="41" t="s">
        <v>1904</v>
      </c>
      <c r="P236" s="53" t="str">
        <f>IF(E236=0,"",VLOOKUP(E236,[1]Sheet1!$A:$B,2,0))</f>
        <v>雪人怪</v>
      </c>
      <c r="Q236" s="53" t="str">
        <f>IF(F236=0,"",VLOOKUP(F236,[1]Sheet1!$A:$B,2,0))</f>
        <v>冲浪靓女</v>
      </c>
      <c r="R236" s="53" t="str">
        <f>IF(G236=0,"",VLOOKUP(G236,[1]Sheet1!$A:$B,2,0))</f>
        <v/>
      </c>
      <c r="S236" s="53" t="str">
        <f>IF(H236=0,"",VLOOKUP(H236,[1]Sheet1!$A:$B,2,0))</f>
        <v/>
      </c>
      <c r="T236" s="53" t="str">
        <f>IF(I236=0,"",VLOOKUP(I236,[1]Sheet1!$A:$B,2,0))</f>
        <v/>
      </c>
    </row>
    <row r="237" spans="1:20">
      <c r="A237" s="43">
        <v>1033111</v>
      </c>
      <c r="B237" s="41" t="s">
        <v>1595</v>
      </c>
      <c r="C237" s="41">
        <v>0</v>
      </c>
      <c r="D237" s="41">
        <v>1</v>
      </c>
      <c r="E237" s="41">
        <v>10364</v>
      </c>
      <c r="F237" s="41">
        <v>0</v>
      </c>
      <c r="G237" s="41">
        <v>0</v>
      </c>
      <c r="H237" s="41">
        <v>0</v>
      </c>
      <c r="I237" s="41">
        <v>0</v>
      </c>
      <c r="J237" s="41">
        <v>1</v>
      </c>
      <c r="K237" s="41">
        <v>120</v>
      </c>
      <c r="L237" s="41">
        <v>0</v>
      </c>
      <c r="M237" s="41">
        <v>0</v>
      </c>
      <c r="N237" s="41" t="s">
        <v>1905</v>
      </c>
      <c r="P237" s="53" t="str">
        <f>IF(E237=0,"",VLOOKUP(E237,[1]Sheet1!$A:$B,2,0))</f>
        <v>触手系怪人</v>
      </c>
      <c r="Q237" s="53" t="str">
        <f>IF(F237=0,"",VLOOKUP(F237,[1]Sheet1!$A:$B,2,0))</f>
        <v/>
      </c>
      <c r="R237" s="53" t="str">
        <f>IF(G237=0,"",VLOOKUP(G237,[1]Sheet1!$A:$B,2,0))</f>
        <v/>
      </c>
      <c r="S237" s="53" t="str">
        <f>IF(H237=0,"",VLOOKUP(H237,[1]Sheet1!$A:$B,2,0))</f>
        <v/>
      </c>
      <c r="T237" s="53" t="str">
        <f>IF(I237=0,"",VLOOKUP(I237,[1]Sheet1!$A:$B,2,0))</f>
        <v/>
      </c>
    </row>
    <row r="238" spans="1:20">
      <c r="A238" s="43">
        <v>1033112</v>
      </c>
      <c r="B238" s="41" t="s">
        <v>1595</v>
      </c>
      <c r="C238" s="41">
        <v>0</v>
      </c>
      <c r="D238" s="41">
        <v>1</v>
      </c>
      <c r="E238" s="41">
        <v>10331</v>
      </c>
      <c r="F238" s="41">
        <v>0</v>
      </c>
      <c r="G238" s="41">
        <v>0</v>
      </c>
      <c r="H238" s="41">
        <v>0</v>
      </c>
      <c r="I238" s="41">
        <v>0</v>
      </c>
      <c r="J238" s="41">
        <v>1</v>
      </c>
      <c r="K238" s="41">
        <v>120</v>
      </c>
      <c r="L238" s="41">
        <v>0</v>
      </c>
      <c r="M238" s="41">
        <v>0</v>
      </c>
      <c r="N238" s="41" t="s">
        <v>1276</v>
      </c>
      <c r="P238" s="53" t="str">
        <f>IF(E238=0,"",VLOOKUP(E238,[1]Sheet1!$A:$B,2,0))</f>
        <v>茶岚子</v>
      </c>
      <c r="Q238" s="53" t="str">
        <f>IF(F238=0,"",VLOOKUP(F238,[1]Sheet1!$A:$B,2,0))</f>
        <v/>
      </c>
      <c r="R238" s="53" t="str">
        <f>IF(G238=0,"",VLOOKUP(G238,[1]Sheet1!$A:$B,2,0))</f>
        <v/>
      </c>
      <c r="S238" s="53" t="str">
        <f>IF(H238=0,"",VLOOKUP(H238,[1]Sheet1!$A:$B,2,0))</f>
        <v/>
      </c>
      <c r="T238" s="53" t="str">
        <f>IF(I238=0,"",VLOOKUP(I238,[1]Sheet1!$A:$B,2,0))</f>
        <v/>
      </c>
    </row>
    <row r="239" spans="1:20">
      <c r="A239" s="43">
        <v>1034211</v>
      </c>
      <c r="B239" s="41" t="s">
        <v>1596</v>
      </c>
      <c r="C239" s="41">
        <v>0</v>
      </c>
      <c r="D239" s="41">
        <v>1</v>
      </c>
      <c r="E239" s="41">
        <v>10397</v>
      </c>
      <c r="F239" s="41">
        <v>0</v>
      </c>
      <c r="G239" s="41">
        <v>0</v>
      </c>
      <c r="H239" s="41">
        <v>0</v>
      </c>
      <c r="I239" s="41">
        <v>0</v>
      </c>
      <c r="J239" s="41">
        <v>1</v>
      </c>
      <c r="K239" s="41">
        <v>120</v>
      </c>
      <c r="L239" s="41">
        <v>0</v>
      </c>
      <c r="M239" s="41">
        <v>0</v>
      </c>
      <c r="N239" s="41" t="s">
        <v>1277</v>
      </c>
      <c r="P239" s="53" t="str">
        <f>IF(E239=0,"",VLOOKUP(E239,[1]Sheet1!$A:$B,2,0))</f>
        <v>野人怪</v>
      </c>
      <c r="Q239" s="53" t="str">
        <f>IF(F239=0,"",VLOOKUP(F239,[1]Sheet1!$A:$B,2,0))</f>
        <v/>
      </c>
      <c r="R239" s="53" t="str">
        <f>IF(G239=0,"",VLOOKUP(G239,[1]Sheet1!$A:$B,2,0))</f>
        <v/>
      </c>
      <c r="S239" s="53" t="str">
        <f>IF(H239=0,"",VLOOKUP(H239,[1]Sheet1!$A:$B,2,0))</f>
        <v/>
      </c>
      <c r="T239" s="53" t="str">
        <f>IF(I239=0,"",VLOOKUP(I239,[1]Sheet1!$A:$B,2,0))</f>
        <v/>
      </c>
    </row>
    <row r="240" spans="1:20">
      <c r="A240" s="43">
        <v>1034212</v>
      </c>
      <c r="B240" s="41" t="s">
        <v>1596</v>
      </c>
      <c r="C240" s="41">
        <v>0</v>
      </c>
      <c r="D240" s="41">
        <v>1</v>
      </c>
      <c r="E240" s="41">
        <v>10342</v>
      </c>
      <c r="F240" s="41">
        <v>0</v>
      </c>
      <c r="G240" s="41">
        <v>0</v>
      </c>
      <c r="H240" s="41">
        <v>0</v>
      </c>
      <c r="I240" s="41">
        <v>0</v>
      </c>
      <c r="J240" s="41">
        <v>1</v>
      </c>
      <c r="K240" s="41">
        <v>120</v>
      </c>
      <c r="L240" s="41">
        <v>0</v>
      </c>
      <c r="M240" s="41">
        <v>0</v>
      </c>
      <c r="N240" s="41" t="s">
        <v>1906</v>
      </c>
      <c r="P240" s="53" t="str">
        <f>IF(E240=0,"",VLOOKUP(E240,[1]Sheet1!$A:$B,2,0))</f>
        <v>地底怪</v>
      </c>
      <c r="Q240" s="53" t="str">
        <f>IF(F240=0,"",VLOOKUP(F240,[1]Sheet1!$A:$B,2,0))</f>
        <v/>
      </c>
      <c r="R240" s="53" t="str">
        <f>IF(G240=0,"",VLOOKUP(G240,[1]Sheet1!$A:$B,2,0))</f>
        <v/>
      </c>
      <c r="S240" s="53" t="str">
        <f>IF(H240=0,"",VLOOKUP(H240,[1]Sheet1!$A:$B,2,0))</f>
        <v/>
      </c>
      <c r="T240" s="53" t="str">
        <f>IF(I240=0,"",VLOOKUP(I240,[1]Sheet1!$A:$B,2,0))</f>
        <v/>
      </c>
    </row>
    <row r="241" spans="1:20">
      <c r="A241" s="43">
        <v>1034221</v>
      </c>
      <c r="B241" s="41" t="s">
        <v>1597</v>
      </c>
      <c r="C241" s="41">
        <v>0</v>
      </c>
      <c r="D241" s="41">
        <v>1</v>
      </c>
      <c r="E241" s="41">
        <v>40430</v>
      </c>
      <c r="F241" s="41">
        <v>0</v>
      </c>
      <c r="G241" s="41">
        <v>0</v>
      </c>
      <c r="H241" s="41">
        <v>0</v>
      </c>
      <c r="I241" s="41">
        <v>0</v>
      </c>
      <c r="J241" s="41">
        <v>1</v>
      </c>
      <c r="K241" s="41">
        <v>120</v>
      </c>
      <c r="L241" s="41">
        <v>0</v>
      </c>
      <c r="M241" s="41">
        <v>0</v>
      </c>
      <c r="N241" s="41" t="s">
        <v>1278</v>
      </c>
      <c r="P241" s="53" t="str">
        <f>IF(E241=0,"",VLOOKUP(E241,[1]Sheet1!$A:$B,2,0))</f>
        <v>小美女</v>
      </c>
      <c r="Q241" s="53" t="str">
        <f>IF(F241=0,"",VLOOKUP(F241,[1]Sheet1!$A:$B,2,0))</f>
        <v/>
      </c>
      <c r="R241" s="53" t="str">
        <f>IF(G241=0,"",VLOOKUP(G241,[1]Sheet1!$A:$B,2,0))</f>
        <v/>
      </c>
      <c r="S241" s="53" t="str">
        <f>IF(H241=0,"",VLOOKUP(H241,[1]Sheet1!$A:$B,2,0))</f>
        <v/>
      </c>
      <c r="T241" s="53" t="str">
        <f>IF(I241=0,"",VLOOKUP(I241,[1]Sheet1!$A:$B,2,0))</f>
        <v/>
      </c>
    </row>
    <row r="242" spans="1:20">
      <c r="A242" s="43">
        <v>1034222</v>
      </c>
      <c r="B242" s="41" t="s">
        <v>1597</v>
      </c>
      <c r="C242" s="41">
        <v>0</v>
      </c>
      <c r="D242" s="41">
        <v>1</v>
      </c>
      <c r="E242" s="41">
        <v>10342</v>
      </c>
      <c r="F242" s="41">
        <v>0</v>
      </c>
      <c r="G242" s="41">
        <v>0</v>
      </c>
      <c r="H242" s="41">
        <v>0</v>
      </c>
      <c r="I242" s="41">
        <v>0</v>
      </c>
      <c r="J242" s="41">
        <v>1</v>
      </c>
      <c r="K242" s="41">
        <v>120</v>
      </c>
      <c r="L242" s="41">
        <v>0</v>
      </c>
      <c r="M242" s="41">
        <v>0</v>
      </c>
      <c r="N242" s="41" t="s">
        <v>1906</v>
      </c>
      <c r="P242" s="53" t="str">
        <f>IF(E242=0,"",VLOOKUP(E242,[1]Sheet1!$A:$B,2,0))</f>
        <v>地底怪</v>
      </c>
      <c r="Q242" s="53" t="str">
        <f>IF(F242=0,"",VLOOKUP(F242,[1]Sheet1!$A:$B,2,0))</f>
        <v/>
      </c>
      <c r="R242" s="53" t="str">
        <f>IF(G242=0,"",VLOOKUP(G242,[1]Sheet1!$A:$B,2,0))</f>
        <v/>
      </c>
      <c r="S242" s="53" t="str">
        <f>IF(H242=0,"",VLOOKUP(H242,[1]Sheet1!$A:$B,2,0))</f>
        <v/>
      </c>
      <c r="T242" s="53" t="str">
        <f>IF(I242=0,"",VLOOKUP(I242,[1]Sheet1!$A:$B,2,0))</f>
        <v/>
      </c>
    </row>
    <row r="243" spans="1:20">
      <c r="A243" s="43">
        <v>1035311</v>
      </c>
      <c r="B243" s="41" t="s">
        <v>1598</v>
      </c>
      <c r="C243" s="41">
        <v>0</v>
      </c>
      <c r="D243" s="41">
        <v>1</v>
      </c>
      <c r="E243" s="41">
        <v>10210</v>
      </c>
      <c r="F243" s="41">
        <v>0</v>
      </c>
      <c r="G243" s="41">
        <v>0</v>
      </c>
      <c r="H243" s="41">
        <v>0</v>
      </c>
      <c r="I243" s="41">
        <v>0</v>
      </c>
      <c r="J243" s="41">
        <v>1</v>
      </c>
      <c r="K243" s="41">
        <v>150</v>
      </c>
      <c r="L243" s="41">
        <v>0</v>
      </c>
      <c r="M243" s="41">
        <v>0</v>
      </c>
      <c r="N243" s="41" t="s">
        <v>1279</v>
      </c>
      <c r="P243" s="53" t="str">
        <f>IF(E243=0,"",VLOOKUP(E243,[1]Sheet1!$A:$B,2,0))</f>
        <v>青焰</v>
      </c>
      <c r="Q243" s="53" t="str">
        <f>IF(F243=0,"",VLOOKUP(F243,[1]Sheet1!$A:$B,2,0))</f>
        <v/>
      </c>
      <c r="R243" s="53" t="str">
        <f>IF(G243=0,"",VLOOKUP(G243,[1]Sheet1!$A:$B,2,0))</f>
        <v/>
      </c>
      <c r="S243" s="53" t="str">
        <f>IF(H243=0,"",VLOOKUP(H243,[1]Sheet1!$A:$B,2,0))</f>
        <v/>
      </c>
      <c r="T243" s="53" t="str">
        <f>IF(I243=0,"",VLOOKUP(I243,[1]Sheet1!$A:$B,2,0))</f>
        <v/>
      </c>
    </row>
    <row r="244" spans="1:20">
      <c r="A244" s="43">
        <v>1035321</v>
      </c>
      <c r="B244" s="41" t="s">
        <v>1599</v>
      </c>
      <c r="C244" s="41">
        <v>0</v>
      </c>
      <c r="D244" s="41">
        <v>1</v>
      </c>
      <c r="E244" s="41">
        <v>30386</v>
      </c>
      <c r="F244" s="41">
        <v>0</v>
      </c>
      <c r="G244" s="41">
        <v>0</v>
      </c>
      <c r="H244" s="41">
        <v>0</v>
      </c>
      <c r="I244" s="41">
        <v>0</v>
      </c>
      <c r="J244" s="41">
        <v>1</v>
      </c>
      <c r="K244" s="41">
        <v>120</v>
      </c>
      <c r="L244" s="41">
        <v>0</v>
      </c>
      <c r="M244" s="41">
        <v>0</v>
      </c>
      <c r="N244" s="41" t="s">
        <v>1280</v>
      </c>
      <c r="P244" s="53" t="str">
        <f>IF(E244=0,"",VLOOKUP(E244,[1]Sheet1!$A:$B,2,0))</f>
        <v>鹭</v>
      </c>
      <c r="Q244" s="53" t="str">
        <f>IF(F244=0,"",VLOOKUP(F244,[1]Sheet1!$A:$B,2,0))</f>
        <v/>
      </c>
      <c r="R244" s="53" t="str">
        <f>IF(G244=0,"",VLOOKUP(G244,[1]Sheet1!$A:$B,2,0))</f>
        <v/>
      </c>
      <c r="S244" s="53" t="str">
        <f>IF(H244=0,"",VLOOKUP(H244,[1]Sheet1!$A:$B,2,0))</f>
        <v/>
      </c>
      <c r="T244" s="53" t="str">
        <f>IF(I244=0,"",VLOOKUP(I244,[1]Sheet1!$A:$B,2,0))</f>
        <v/>
      </c>
    </row>
    <row r="245" spans="1:20">
      <c r="A245" s="43">
        <v>1035322</v>
      </c>
      <c r="B245" s="41" t="s">
        <v>1599</v>
      </c>
      <c r="C245" s="41">
        <v>0</v>
      </c>
      <c r="D245" s="41">
        <v>1</v>
      </c>
      <c r="E245" s="41">
        <v>10353</v>
      </c>
      <c r="F245" s="41">
        <v>0</v>
      </c>
      <c r="G245" s="41">
        <v>0</v>
      </c>
      <c r="H245" s="41">
        <v>0</v>
      </c>
      <c r="I245" s="41">
        <v>0</v>
      </c>
      <c r="J245" s="41">
        <v>1</v>
      </c>
      <c r="K245" s="41">
        <v>120</v>
      </c>
      <c r="L245" s="41">
        <v>0</v>
      </c>
      <c r="M245" s="41">
        <v>0</v>
      </c>
      <c r="N245" s="41" t="s">
        <v>1281</v>
      </c>
      <c r="P245" s="53" t="str">
        <f>IF(E245=0,"",VLOOKUP(E245,[1]Sheet1!$A:$B,2,0))</f>
        <v>千年蝉幼虫</v>
      </c>
      <c r="Q245" s="53" t="str">
        <f>IF(F245=0,"",VLOOKUP(F245,[1]Sheet1!$A:$B,2,0))</f>
        <v/>
      </c>
      <c r="R245" s="53" t="str">
        <f>IF(G245=0,"",VLOOKUP(G245,[1]Sheet1!$A:$B,2,0))</f>
        <v/>
      </c>
      <c r="S245" s="53" t="str">
        <f>IF(H245=0,"",VLOOKUP(H245,[1]Sheet1!$A:$B,2,0))</f>
        <v/>
      </c>
      <c r="T245" s="53" t="str">
        <f>IF(I245=0,"",VLOOKUP(I245,[1]Sheet1!$A:$B,2,0))</f>
        <v/>
      </c>
    </row>
    <row r="246" spans="1:20">
      <c r="A246" s="43">
        <v>1035331</v>
      </c>
      <c r="B246" s="41" t="s">
        <v>1600</v>
      </c>
      <c r="C246" s="41">
        <v>0</v>
      </c>
      <c r="D246" s="41">
        <v>1</v>
      </c>
      <c r="E246" s="41">
        <v>40177</v>
      </c>
      <c r="F246" s="41">
        <v>0</v>
      </c>
      <c r="G246" s="41">
        <v>0</v>
      </c>
      <c r="H246" s="41">
        <v>0</v>
      </c>
      <c r="I246" s="41">
        <v>0</v>
      </c>
      <c r="J246" s="41">
        <v>2</v>
      </c>
      <c r="K246" s="41">
        <v>150</v>
      </c>
      <c r="L246" s="41">
        <v>0</v>
      </c>
      <c r="M246" s="41">
        <v>0</v>
      </c>
      <c r="N246" s="41" t="s">
        <v>1282</v>
      </c>
      <c r="P246" s="53" t="str">
        <f>IF(E246=0,"",VLOOKUP(E246,[1]Sheet1!$A:$B,2,0))</f>
        <v>银色獠牙</v>
      </c>
      <c r="Q246" s="53" t="str">
        <f>IF(F246=0,"",VLOOKUP(F246,[1]Sheet1!$A:$B,2,0))</f>
        <v/>
      </c>
      <c r="R246" s="53" t="str">
        <f>IF(G246=0,"",VLOOKUP(G246,[1]Sheet1!$A:$B,2,0))</f>
        <v/>
      </c>
      <c r="S246" s="53" t="str">
        <f>IF(H246=0,"",VLOOKUP(H246,[1]Sheet1!$A:$B,2,0))</f>
        <v/>
      </c>
      <c r="T246" s="53" t="str">
        <f>IF(I246=0,"",VLOOKUP(I246,[1]Sheet1!$A:$B,2,0))</f>
        <v/>
      </c>
    </row>
    <row r="247" spans="1:20">
      <c r="A247" s="43">
        <v>1036411</v>
      </c>
      <c r="B247" s="41" t="s">
        <v>1601</v>
      </c>
      <c r="C247" s="41">
        <v>0</v>
      </c>
      <c r="D247" s="41">
        <v>1</v>
      </c>
      <c r="E247" s="41">
        <v>10364</v>
      </c>
      <c r="F247" s="41">
        <v>0</v>
      </c>
      <c r="G247" s="41">
        <v>0</v>
      </c>
      <c r="H247" s="41">
        <v>0</v>
      </c>
      <c r="I247" s="41">
        <v>0</v>
      </c>
      <c r="J247" s="41">
        <v>1</v>
      </c>
      <c r="K247" s="41">
        <v>120</v>
      </c>
      <c r="L247" s="41">
        <v>0</v>
      </c>
      <c r="M247" s="41">
        <v>0</v>
      </c>
      <c r="N247" s="41" t="s">
        <v>1905</v>
      </c>
      <c r="P247" s="53" t="str">
        <f>IF(E247=0,"",VLOOKUP(E247,[1]Sheet1!$A:$B,2,0))</f>
        <v>触手系怪人</v>
      </c>
      <c r="Q247" s="53" t="str">
        <f>IF(F247=0,"",VLOOKUP(F247,[1]Sheet1!$A:$B,2,0))</f>
        <v/>
      </c>
      <c r="R247" s="53" t="str">
        <f>IF(G247=0,"",VLOOKUP(G247,[1]Sheet1!$A:$B,2,0))</f>
        <v/>
      </c>
      <c r="S247" s="53" t="str">
        <f>IF(H247=0,"",VLOOKUP(H247,[1]Sheet1!$A:$B,2,0))</f>
        <v/>
      </c>
      <c r="T247" s="53" t="str">
        <f>IF(I247=0,"",VLOOKUP(I247,[1]Sheet1!$A:$B,2,0))</f>
        <v/>
      </c>
    </row>
    <row r="248" spans="1:20">
      <c r="A248" s="43">
        <v>1036412</v>
      </c>
      <c r="B248" s="41" t="s">
        <v>1601</v>
      </c>
      <c r="C248" s="41">
        <v>0</v>
      </c>
      <c r="D248" s="41">
        <v>1</v>
      </c>
      <c r="E248" s="41">
        <v>10364</v>
      </c>
      <c r="F248" s="41">
        <v>0</v>
      </c>
      <c r="G248" s="41">
        <v>0</v>
      </c>
      <c r="H248" s="41">
        <v>0</v>
      </c>
      <c r="I248" s="41">
        <v>0</v>
      </c>
      <c r="J248" s="41">
        <v>1</v>
      </c>
      <c r="K248" s="41">
        <v>120</v>
      </c>
      <c r="L248" s="41">
        <v>0</v>
      </c>
      <c r="M248" s="41">
        <v>0</v>
      </c>
      <c r="N248" s="41" t="s">
        <v>1905</v>
      </c>
      <c r="P248" s="53" t="str">
        <f>IF(E248=0,"",VLOOKUP(E248,[1]Sheet1!$A:$B,2,0))</f>
        <v>触手系怪人</v>
      </c>
      <c r="Q248" s="53" t="str">
        <f>IF(F248=0,"",VLOOKUP(F248,[1]Sheet1!$A:$B,2,0))</f>
        <v/>
      </c>
      <c r="R248" s="53" t="str">
        <f>IF(G248=0,"",VLOOKUP(G248,[1]Sheet1!$A:$B,2,0))</f>
        <v/>
      </c>
      <c r="S248" s="53" t="str">
        <f>IF(H248=0,"",VLOOKUP(H248,[1]Sheet1!$A:$B,2,0))</f>
        <v/>
      </c>
      <c r="T248" s="53" t="str">
        <f>IF(I248=0,"",VLOOKUP(I248,[1]Sheet1!$A:$B,2,0))</f>
        <v/>
      </c>
    </row>
    <row r="249" spans="1:20">
      <c r="A249" s="43">
        <v>1036421</v>
      </c>
      <c r="B249" s="41" t="s">
        <v>1602</v>
      </c>
      <c r="C249" s="41">
        <v>0</v>
      </c>
      <c r="D249" s="41">
        <v>1</v>
      </c>
      <c r="E249" s="41">
        <v>10386</v>
      </c>
      <c r="F249" s="41">
        <v>0</v>
      </c>
      <c r="G249" s="41">
        <v>0</v>
      </c>
      <c r="H249" s="41">
        <v>0</v>
      </c>
      <c r="I249" s="41">
        <v>0</v>
      </c>
      <c r="J249" s="41">
        <v>2</v>
      </c>
      <c r="K249" s="41">
        <v>120</v>
      </c>
      <c r="L249" s="41">
        <v>0</v>
      </c>
      <c r="M249" s="41">
        <v>0</v>
      </c>
      <c r="N249" s="41" t="s">
        <v>1283</v>
      </c>
      <c r="P249" s="53" t="str">
        <f>IF(E249=0,"",VLOOKUP(E249,[1]Sheet1!$A:$B,2,0))</f>
        <v>哈尔托里诺</v>
      </c>
      <c r="Q249" s="53" t="str">
        <f>IF(F249=0,"",VLOOKUP(F249,[1]Sheet1!$A:$B,2,0))</f>
        <v/>
      </c>
      <c r="R249" s="53" t="str">
        <f>IF(G249=0,"",VLOOKUP(G249,[1]Sheet1!$A:$B,2,0))</f>
        <v/>
      </c>
      <c r="S249" s="53" t="str">
        <f>IF(H249=0,"",VLOOKUP(H249,[1]Sheet1!$A:$B,2,0))</f>
        <v/>
      </c>
      <c r="T249" s="53" t="str">
        <f>IF(I249=0,"",VLOOKUP(I249,[1]Sheet1!$A:$B,2,0))</f>
        <v/>
      </c>
    </row>
    <row r="250" spans="1:20">
      <c r="A250" s="43">
        <v>1036422</v>
      </c>
      <c r="B250" s="41" t="s">
        <v>1602</v>
      </c>
      <c r="C250" s="41">
        <v>0</v>
      </c>
      <c r="D250" s="41">
        <v>1</v>
      </c>
      <c r="E250" s="41">
        <v>10364</v>
      </c>
      <c r="F250" s="41">
        <v>0</v>
      </c>
      <c r="G250" s="41">
        <v>0</v>
      </c>
      <c r="H250" s="41">
        <v>0</v>
      </c>
      <c r="I250" s="41">
        <v>0</v>
      </c>
      <c r="J250" s="41">
        <v>2</v>
      </c>
      <c r="K250" s="41">
        <v>120</v>
      </c>
      <c r="L250" s="41">
        <v>0</v>
      </c>
      <c r="M250" s="41">
        <v>0</v>
      </c>
      <c r="N250" s="41" t="s">
        <v>1907</v>
      </c>
      <c r="P250" s="53" t="str">
        <f>IF(E250=0,"",VLOOKUP(E250,[1]Sheet1!$A:$B,2,0))</f>
        <v>触手系怪人</v>
      </c>
      <c r="Q250" s="53" t="str">
        <f>IF(F250=0,"",VLOOKUP(F250,[1]Sheet1!$A:$B,2,0))</f>
        <v/>
      </c>
      <c r="R250" s="53" t="str">
        <f>IF(G250=0,"",VLOOKUP(G250,[1]Sheet1!$A:$B,2,0))</f>
        <v/>
      </c>
      <c r="S250" s="53" t="str">
        <f>IF(H250=0,"",VLOOKUP(H250,[1]Sheet1!$A:$B,2,0))</f>
        <v/>
      </c>
      <c r="T250" s="53" t="str">
        <f>IF(I250=0,"",VLOOKUP(I250,[1]Sheet1!$A:$B,2,0))</f>
        <v/>
      </c>
    </row>
    <row r="251" spans="1:20">
      <c r="A251" s="43">
        <v>1039711</v>
      </c>
      <c r="B251" s="41" t="s">
        <v>1603</v>
      </c>
      <c r="C251" s="41">
        <v>0</v>
      </c>
      <c r="D251" s="41">
        <v>1</v>
      </c>
      <c r="E251" s="41">
        <v>30199</v>
      </c>
      <c r="F251" s="41">
        <v>0</v>
      </c>
      <c r="G251" s="41">
        <v>0</v>
      </c>
      <c r="H251" s="41">
        <v>0</v>
      </c>
      <c r="I251" s="41">
        <v>0</v>
      </c>
      <c r="J251" s="41">
        <v>1</v>
      </c>
      <c r="K251" s="41">
        <v>150</v>
      </c>
      <c r="L251" s="41">
        <v>0</v>
      </c>
      <c r="M251" s="41">
        <v>0</v>
      </c>
      <c r="N251" s="41" t="s">
        <v>1284</v>
      </c>
      <c r="P251" s="53" t="str">
        <f>IF(E251=0,"",VLOOKUP(E251,[1]Sheet1!$A:$B,2,0))</f>
        <v>闪电侠</v>
      </c>
      <c r="Q251" s="53" t="str">
        <f>IF(F251=0,"",VLOOKUP(F251,[1]Sheet1!$A:$B,2,0))</f>
        <v/>
      </c>
      <c r="R251" s="53" t="str">
        <f>IF(G251=0,"",VLOOKUP(G251,[1]Sheet1!$A:$B,2,0))</f>
        <v/>
      </c>
      <c r="S251" s="53" t="str">
        <f>IF(H251=0,"",VLOOKUP(H251,[1]Sheet1!$A:$B,2,0))</f>
        <v/>
      </c>
      <c r="T251" s="53" t="str">
        <f>IF(I251=0,"",VLOOKUP(I251,[1]Sheet1!$A:$B,2,0))</f>
        <v/>
      </c>
    </row>
    <row r="252" spans="1:20">
      <c r="A252" s="43">
        <v>1039721</v>
      </c>
      <c r="B252" s="41" t="s">
        <v>1604</v>
      </c>
      <c r="C252" s="41">
        <v>0</v>
      </c>
      <c r="D252" s="41">
        <v>1</v>
      </c>
      <c r="E252" s="41">
        <v>10210</v>
      </c>
      <c r="F252" s="41">
        <v>0</v>
      </c>
      <c r="G252" s="41">
        <v>0</v>
      </c>
      <c r="H252" s="41">
        <v>0</v>
      </c>
      <c r="I252" s="41">
        <v>0</v>
      </c>
      <c r="J252" s="41">
        <v>2</v>
      </c>
      <c r="K252" s="41">
        <v>150</v>
      </c>
      <c r="L252" s="41">
        <v>0</v>
      </c>
      <c r="M252" s="41">
        <v>0</v>
      </c>
      <c r="N252" s="41" t="s">
        <v>1285</v>
      </c>
      <c r="P252" s="53" t="str">
        <f>IF(E252=0,"",VLOOKUP(E252,[1]Sheet1!$A:$B,2,0))</f>
        <v>青焰</v>
      </c>
      <c r="Q252" s="53" t="str">
        <f>IF(F252=0,"",VLOOKUP(F252,[1]Sheet1!$A:$B,2,0))</f>
        <v/>
      </c>
      <c r="R252" s="53" t="str">
        <f>IF(G252=0,"",VLOOKUP(G252,[1]Sheet1!$A:$B,2,0))</f>
        <v/>
      </c>
      <c r="S252" s="53" t="str">
        <f>IF(H252=0,"",VLOOKUP(H252,[1]Sheet1!$A:$B,2,0))</f>
        <v/>
      </c>
      <c r="T252" s="53" t="str">
        <f>IF(I252=0,"",VLOOKUP(I252,[1]Sheet1!$A:$B,2,0))</f>
        <v/>
      </c>
    </row>
    <row r="253" spans="1:20">
      <c r="A253" s="43">
        <v>1040811</v>
      </c>
      <c r="B253" s="41" t="s">
        <v>1605</v>
      </c>
      <c r="C253" s="41">
        <v>0</v>
      </c>
      <c r="D253" s="41">
        <v>1</v>
      </c>
      <c r="E253" s="41">
        <v>10419</v>
      </c>
      <c r="F253" s="41">
        <v>0</v>
      </c>
      <c r="G253" s="41">
        <v>0</v>
      </c>
      <c r="H253" s="41">
        <v>0</v>
      </c>
      <c r="I253" s="41">
        <v>0</v>
      </c>
      <c r="J253" s="41">
        <v>2</v>
      </c>
      <c r="K253" s="41">
        <v>120</v>
      </c>
      <c r="L253" s="41">
        <v>0</v>
      </c>
      <c r="M253" s="41">
        <v>0</v>
      </c>
      <c r="N253" s="41" t="s">
        <v>1286</v>
      </c>
      <c r="P253" s="53" t="str">
        <f>IF(E253=0,"",VLOOKUP(E253,[1]Sheet1!$A:$B,2,0))</f>
        <v>天空怪人</v>
      </c>
      <c r="Q253" s="53" t="str">
        <f>IF(F253=0,"",VLOOKUP(F253,[1]Sheet1!$A:$B,2,0))</f>
        <v/>
      </c>
      <c r="R253" s="53" t="str">
        <f>IF(G253=0,"",VLOOKUP(G253,[1]Sheet1!$A:$B,2,0))</f>
        <v/>
      </c>
      <c r="S253" s="53" t="str">
        <f>IF(H253=0,"",VLOOKUP(H253,[1]Sheet1!$A:$B,2,0))</f>
        <v/>
      </c>
      <c r="T253" s="53" t="str">
        <f>IF(I253=0,"",VLOOKUP(I253,[1]Sheet1!$A:$B,2,0))</f>
        <v/>
      </c>
    </row>
    <row r="254" spans="1:20">
      <c r="A254" s="43">
        <v>1040812</v>
      </c>
      <c r="B254" s="41" t="s">
        <v>1605</v>
      </c>
      <c r="C254" s="41">
        <v>0</v>
      </c>
      <c r="D254" s="41">
        <v>1</v>
      </c>
      <c r="E254" s="41">
        <v>10408</v>
      </c>
      <c r="F254" s="41">
        <v>0</v>
      </c>
      <c r="G254" s="41">
        <v>0</v>
      </c>
      <c r="H254" s="41">
        <v>0</v>
      </c>
      <c r="I254" s="41">
        <v>0</v>
      </c>
      <c r="J254" s="41">
        <v>2</v>
      </c>
      <c r="K254" s="41">
        <v>120</v>
      </c>
      <c r="L254" s="41">
        <v>0</v>
      </c>
      <c r="M254" s="41">
        <v>0</v>
      </c>
      <c r="N254" s="41" t="s">
        <v>1908</v>
      </c>
      <c r="P254" s="53" t="str">
        <f>IF(E254=0,"",VLOOKUP(E254,[1]Sheet1!$A:$B,2,0))</f>
        <v>强力拳击手</v>
      </c>
      <c r="Q254" s="53" t="str">
        <f>IF(F254=0,"",VLOOKUP(F254,[1]Sheet1!$A:$B,2,0))</f>
        <v/>
      </c>
      <c r="R254" s="53" t="str">
        <f>IF(G254=0,"",VLOOKUP(G254,[1]Sheet1!$A:$B,2,0))</f>
        <v/>
      </c>
      <c r="S254" s="53" t="str">
        <f>IF(H254=0,"",VLOOKUP(H254,[1]Sheet1!$A:$B,2,0))</f>
        <v/>
      </c>
      <c r="T254" s="53" t="str">
        <f>IF(I254=0,"",VLOOKUP(I254,[1]Sheet1!$A:$B,2,0))</f>
        <v/>
      </c>
    </row>
    <row r="255" spans="1:20">
      <c r="A255" s="43">
        <v>1040821</v>
      </c>
      <c r="B255" s="41" t="s">
        <v>1606</v>
      </c>
      <c r="C255" s="41">
        <v>0</v>
      </c>
      <c r="D255" s="41">
        <v>1</v>
      </c>
      <c r="E255" s="41">
        <v>10452</v>
      </c>
      <c r="F255" s="41">
        <v>0</v>
      </c>
      <c r="G255" s="41">
        <v>0</v>
      </c>
      <c r="H255" s="41">
        <v>0</v>
      </c>
      <c r="I255" s="41">
        <v>0</v>
      </c>
      <c r="J255" s="41">
        <v>1</v>
      </c>
      <c r="K255" s="41">
        <v>120</v>
      </c>
      <c r="L255" s="41">
        <v>0</v>
      </c>
      <c r="M255" s="41">
        <v>0</v>
      </c>
      <c r="N255" s="41" t="s">
        <v>1287</v>
      </c>
      <c r="P255" s="53" t="str">
        <f>IF(E255=0,"",VLOOKUP(E255,[1]Sheet1!$A:$B,2,0))</f>
        <v>龟龟柏洛斯</v>
      </c>
      <c r="Q255" s="53" t="str">
        <f>IF(F255=0,"",VLOOKUP(F255,[1]Sheet1!$A:$B,2,0))</f>
        <v/>
      </c>
      <c r="R255" s="53" t="str">
        <f>IF(G255=0,"",VLOOKUP(G255,[1]Sheet1!$A:$B,2,0))</f>
        <v/>
      </c>
      <c r="S255" s="53" t="str">
        <f>IF(H255=0,"",VLOOKUP(H255,[1]Sheet1!$A:$B,2,0))</f>
        <v/>
      </c>
      <c r="T255" s="53" t="str">
        <f>IF(I255=0,"",VLOOKUP(I255,[1]Sheet1!$A:$B,2,0))</f>
        <v/>
      </c>
    </row>
    <row r="256" spans="1:20">
      <c r="A256" s="43">
        <v>1040822</v>
      </c>
      <c r="B256" s="41" t="s">
        <v>1606</v>
      </c>
      <c r="C256" s="41">
        <v>0</v>
      </c>
      <c r="D256" s="41">
        <v>1</v>
      </c>
      <c r="E256" s="41">
        <v>10408</v>
      </c>
      <c r="F256" s="41">
        <v>0</v>
      </c>
      <c r="G256" s="41">
        <v>0</v>
      </c>
      <c r="H256" s="41">
        <v>0</v>
      </c>
      <c r="I256" s="41">
        <v>0</v>
      </c>
      <c r="J256" s="41">
        <v>1</v>
      </c>
      <c r="K256" s="41">
        <v>120</v>
      </c>
      <c r="L256" s="41">
        <v>0</v>
      </c>
      <c r="M256" s="41">
        <v>0</v>
      </c>
      <c r="N256" s="41" t="s">
        <v>1909</v>
      </c>
      <c r="P256" s="53" t="str">
        <f>IF(E256=0,"",VLOOKUP(E256,[1]Sheet1!$A:$B,2,0))</f>
        <v>强力拳击手</v>
      </c>
      <c r="Q256" s="53" t="str">
        <f>IF(F256=0,"",VLOOKUP(F256,[1]Sheet1!$A:$B,2,0))</f>
        <v/>
      </c>
      <c r="R256" s="53" t="str">
        <f>IF(G256=0,"",VLOOKUP(G256,[1]Sheet1!$A:$B,2,0))</f>
        <v/>
      </c>
      <c r="S256" s="53" t="str">
        <f>IF(H256=0,"",VLOOKUP(H256,[1]Sheet1!$A:$B,2,0))</f>
        <v/>
      </c>
      <c r="T256" s="53" t="str">
        <f>IF(I256=0,"",VLOOKUP(I256,[1]Sheet1!$A:$B,2,0))</f>
        <v/>
      </c>
    </row>
    <row r="257" spans="1:20">
      <c r="A257" s="43">
        <v>1040831</v>
      </c>
      <c r="B257" s="41" t="s">
        <v>1607</v>
      </c>
      <c r="C257" s="41">
        <v>0</v>
      </c>
      <c r="D257" s="41">
        <v>1</v>
      </c>
      <c r="E257" s="41">
        <v>20111</v>
      </c>
      <c r="F257" s="41">
        <v>0</v>
      </c>
      <c r="G257" s="41">
        <v>0</v>
      </c>
      <c r="H257" s="41">
        <v>0</v>
      </c>
      <c r="I257" s="41">
        <v>0</v>
      </c>
      <c r="J257" s="41">
        <v>2</v>
      </c>
      <c r="K257" s="41">
        <v>150</v>
      </c>
      <c r="L257" s="41">
        <v>0</v>
      </c>
      <c r="M257" s="41">
        <v>0</v>
      </c>
      <c r="N257" s="41" t="s">
        <v>1288</v>
      </c>
      <c r="P257" s="53" t="str">
        <f>IF(E257=0,"",VLOOKUP(E257,[1]Sheet1!$A:$B,2,0))</f>
        <v>变异疫苗人</v>
      </c>
      <c r="Q257" s="53" t="str">
        <f>IF(F257=0,"",VLOOKUP(F257,[1]Sheet1!$A:$B,2,0))</f>
        <v/>
      </c>
      <c r="R257" s="53" t="str">
        <f>IF(G257=0,"",VLOOKUP(G257,[1]Sheet1!$A:$B,2,0))</f>
        <v/>
      </c>
      <c r="S257" s="53" t="str">
        <f>IF(H257=0,"",VLOOKUP(H257,[1]Sheet1!$A:$B,2,0))</f>
        <v/>
      </c>
      <c r="T257" s="53" t="str">
        <f>IF(I257=0,"",VLOOKUP(I257,[1]Sheet1!$A:$B,2,0))</f>
        <v/>
      </c>
    </row>
    <row r="258" spans="1:20">
      <c r="A258" s="43">
        <v>1041911</v>
      </c>
      <c r="B258" s="41" t="s">
        <v>1608</v>
      </c>
      <c r="C258" s="41">
        <v>0</v>
      </c>
      <c r="D258" s="41">
        <v>1</v>
      </c>
      <c r="E258" s="41">
        <v>10474</v>
      </c>
      <c r="F258" s="41">
        <v>0</v>
      </c>
      <c r="G258" s="41">
        <v>0</v>
      </c>
      <c r="H258" s="41">
        <v>0</v>
      </c>
      <c r="I258" s="41">
        <v>0</v>
      </c>
      <c r="J258" s="41">
        <v>2</v>
      </c>
      <c r="K258" s="41">
        <v>120</v>
      </c>
      <c r="L258" s="41">
        <v>0</v>
      </c>
      <c r="M258" s="41">
        <v>0</v>
      </c>
      <c r="N258" s="41" t="s">
        <v>1289</v>
      </c>
      <c r="P258" s="53" t="str">
        <f>IF(E258=0,"",VLOOKUP(E258,[1]Sheet1!$A:$B,2,0))</f>
        <v>风扇</v>
      </c>
      <c r="Q258" s="53" t="str">
        <f>IF(F258=0,"",VLOOKUP(F258,[1]Sheet1!$A:$B,2,0))</f>
        <v/>
      </c>
      <c r="R258" s="53" t="str">
        <f>IF(G258=0,"",VLOOKUP(G258,[1]Sheet1!$A:$B,2,0))</f>
        <v/>
      </c>
      <c r="S258" s="53" t="str">
        <f>IF(H258=0,"",VLOOKUP(H258,[1]Sheet1!$A:$B,2,0))</f>
        <v/>
      </c>
      <c r="T258" s="53" t="str">
        <f>IF(I258=0,"",VLOOKUP(I258,[1]Sheet1!$A:$B,2,0))</f>
        <v/>
      </c>
    </row>
    <row r="259" spans="1:20">
      <c r="A259" s="43">
        <v>1041912</v>
      </c>
      <c r="B259" s="41" t="s">
        <v>1608</v>
      </c>
      <c r="C259" s="41">
        <v>0</v>
      </c>
      <c r="D259" s="41">
        <v>1</v>
      </c>
      <c r="E259" s="41">
        <v>10419</v>
      </c>
      <c r="F259" s="41">
        <v>0</v>
      </c>
      <c r="G259" s="41">
        <v>0</v>
      </c>
      <c r="H259" s="41">
        <v>0</v>
      </c>
      <c r="I259" s="41">
        <v>0</v>
      </c>
      <c r="J259" s="41">
        <v>2</v>
      </c>
      <c r="K259" s="41">
        <v>120</v>
      </c>
      <c r="L259" s="41">
        <v>0</v>
      </c>
      <c r="M259" s="41">
        <v>0</v>
      </c>
      <c r="N259" s="41" t="s">
        <v>1286</v>
      </c>
      <c r="P259" s="53" t="str">
        <f>IF(E259=0,"",VLOOKUP(E259,[1]Sheet1!$A:$B,2,0))</f>
        <v>天空怪人</v>
      </c>
      <c r="Q259" s="53" t="str">
        <f>IF(F259=0,"",VLOOKUP(F259,[1]Sheet1!$A:$B,2,0))</f>
        <v/>
      </c>
      <c r="R259" s="53" t="str">
        <f>IF(G259=0,"",VLOOKUP(G259,[1]Sheet1!$A:$B,2,0))</f>
        <v/>
      </c>
      <c r="S259" s="53" t="str">
        <f>IF(H259=0,"",VLOOKUP(H259,[1]Sheet1!$A:$B,2,0))</f>
        <v/>
      </c>
      <c r="T259" s="53" t="str">
        <f>IF(I259=0,"",VLOOKUP(I259,[1]Sheet1!$A:$B,2,0))</f>
        <v/>
      </c>
    </row>
    <row r="260" spans="1:20">
      <c r="A260" s="43">
        <v>1041921</v>
      </c>
      <c r="B260" s="41" t="s">
        <v>1609</v>
      </c>
      <c r="C260" s="41">
        <v>0</v>
      </c>
      <c r="D260" s="41">
        <v>1</v>
      </c>
      <c r="E260" s="41">
        <v>10430</v>
      </c>
      <c r="F260" s="41">
        <v>0</v>
      </c>
      <c r="G260" s="41">
        <v>0</v>
      </c>
      <c r="H260" s="41">
        <v>0</v>
      </c>
      <c r="I260" s="41">
        <v>0</v>
      </c>
      <c r="J260" s="41">
        <v>1</v>
      </c>
      <c r="K260" s="41">
        <v>120</v>
      </c>
      <c r="L260" s="41">
        <v>0</v>
      </c>
      <c r="M260" s="41">
        <v>0</v>
      </c>
      <c r="N260" s="41" t="s">
        <v>1290</v>
      </c>
      <c r="P260" s="53" t="str">
        <f>IF(E260=0,"",VLOOKUP(E260,[1]Sheet1!$A:$B,2,0))</f>
        <v>克隆人</v>
      </c>
      <c r="Q260" s="53" t="str">
        <f>IF(F260=0,"",VLOOKUP(F260,[1]Sheet1!$A:$B,2,0))</f>
        <v/>
      </c>
      <c r="R260" s="53" t="str">
        <f>IF(G260=0,"",VLOOKUP(G260,[1]Sheet1!$A:$B,2,0))</f>
        <v/>
      </c>
      <c r="S260" s="53" t="str">
        <f>IF(H260=0,"",VLOOKUP(H260,[1]Sheet1!$A:$B,2,0))</f>
        <v/>
      </c>
      <c r="T260" s="53" t="str">
        <f>IF(I260=0,"",VLOOKUP(I260,[1]Sheet1!$A:$B,2,0))</f>
        <v/>
      </c>
    </row>
    <row r="261" spans="1:20">
      <c r="A261" s="43">
        <v>1041922</v>
      </c>
      <c r="B261" s="41" t="s">
        <v>1609</v>
      </c>
      <c r="C261" s="41">
        <v>0</v>
      </c>
      <c r="D261" s="41">
        <v>1</v>
      </c>
      <c r="E261" s="41">
        <v>10419</v>
      </c>
      <c r="F261" s="41">
        <v>0</v>
      </c>
      <c r="G261" s="41">
        <v>0</v>
      </c>
      <c r="H261" s="41">
        <v>0</v>
      </c>
      <c r="I261" s="41">
        <v>0</v>
      </c>
      <c r="J261" s="41">
        <v>1</v>
      </c>
      <c r="K261" s="41">
        <v>120</v>
      </c>
      <c r="L261" s="41">
        <v>0</v>
      </c>
      <c r="M261" s="41">
        <v>0</v>
      </c>
      <c r="N261" s="41" t="s">
        <v>1291</v>
      </c>
      <c r="P261" s="53" t="str">
        <f>IF(E261=0,"",VLOOKUP(E261,[1]Sheet1!$A:$B,2,0))</f>
        <v>天空怪人</v>
      </c>
      <c r="Q261" s="53" t="str">
        <f>IF(F261=0,"",VLOOKUP(F261,[1]Sheet1!$A:$B,2,0))</f>
        <v/>
      </c>
      <c r="R261" s="53" t="str">
        <f>IF(G261=0,"",VLOOKUP(G261,[1]Sheet1!$A:$B,2,0))</f>
        <v/>
      </c>
      <c r="S261" s="53" t="str">
        <f>IF(H261=0,"",VLOOKUP(H261,[1]Sheet1!$A:$B,2,0))</f>
        <v/>
      </c>
      <c r="T261" s="53" t="str">
        <f>IF(I261=0,"",VLOOKUP(I261,[1]Sheet1!$A:$B,2,0))</f>
        <v/>
      </c>
    </row>
    <row r="262" spans="1:20">
      <c r="A262" s="43">
        <v>1043011</v>
      </c>
      <c r="B262" s="41" t="s">
        <v>1610</v>
      </c>
      <c r="C262" s="41">
        <v>0</v>
      </c>
      <c r="D262" s="41">
        <v>1</v>
      </c>
      <c r="E262" s="41">
        <v>20419</v>
      </c>
      <c r="F262" s="41">
        <v>0</v>
      </c>
      <c r="G262" s="41">
        <v>0</v>
      </c>
      <c r="H262" s="41">
        <v>0</v>
      </c>
      <c r="I262" s="41">
        <v>0</v>
      </c>
      <c r="J262" s="41">
        <v>1</v>
      </c>
      <c r="K262" s="41">
        <v>120</v>
      </c>
      <c r="L262" s="41">
        <v>0</v>
      </c>
      <c r="M262" s="41">
        <v>0</v>
      </c>
      <c r="N262" s="41" t="s">
        <v>1910</v>
      </c>
      <c r="P262" s="53" t="str">
        <f>IF(E262=0,"",VLOOKUP(E262,[1]Sheet1!$A:$B,2,0))</f>
        <v>蜘蛛变态人</v>
      </c>
      <c r="Q262" s="53" t="str">
        <f>IF(F262=0,"",VLOOKUP(F262,[1]Sheet1!$A:$B,2,0))</f>
        <v/>
      </c>
      <c r="R262" s="53" t="str">
        <f>IF(G262=0,"",VLOOKUP(G262,[1]Sheet1!$A:$B,2,0))</f>
        <v/>
      </c>
      <c r="S262" s="53" t="str">
        <f>IF(H262=0,"",VLOOKUP(H262,[1]Sheet1!$A:$B,2,0))</f>
        <v/>
      </c>
      <c r="T262" s="53" t="str">
        <f>IF(I262=0,"",VLOOKUP(I262,[1]Sheet1!$A:$B,2,0))</f>
        <v/>
      </c>
    </row>
    <row r="263" spans="1:20">
      <c r="A263" s="43">
        <v>1043012</v>
      </c>
      <c r="B263" s="41" t="s">
        <v>1610</v>
      </c>
      <c r="C263" s="41">
        <v>0</v>
      </c>
      <c r="D263" s="41">
        <v>1</v>
      </c>
      <c r="E263" s="41">
        <v>10430</v>
      </c>
      <c r="F263" s="41">
        <v>0</v>
      </c>
      <c r="G263" s="41">
        <v>0</v>
      </c>
      <c r="H263" s="41">
        <v>0</v>
      </c>
      <c r="I263" s="41">
        <v>0</v>
      </c>
      <c r="J263" s="41">
        <v>1</v>
      </c>
      <c r="K263" s="41">
        <v>120</v>
      </c>
      <c r="L263" s="41">
        <v>0</v>
      </c>
      <c r="M263" s="41">
        <v>0</v>
      </c>
      <c r="N263" s="41" t="s">
        <v>1290</v>
      </c>
      <c r="P263" s="53" t="str">
        <f>IF(E263=0,"",VLOOKUP(E263,[1]Sheet1!$A:$B,2,0))</f>
        <v>克隆人</v>
      </c>
      <c r="Q263" s="53" t="str">
        <f>IF(F263=0,"",VLOOKUP(F263,[1]Sheet1!$A:$B,2,0))</f>
        <v/>
      </c>
      <c r="R263" s="53" t="str">
        <f>IF(G263=0,"",VLOOKUP(G263,[1]Sheet1!$A:$B,2,0))</f>
        <v/>
      </c>
      <c r="S263" s="53" t="str">
        <f>IF(H263=0,"",VLOOKUP(H263,[1]Sheet1!$A:$B,2,0))</f>
        <v/>
      </c>
      <c r="T263" s="53" t="str">
        <f>IF(I263=0,"",VLOOKUP(I263,[1]Sheet1!$A:$B,2,0))</f>
        <v/>
      </c>
    </row>
    <row r="264" spans="1:20">
      <c r="A264" s="43">
        <v>1043021</v>
      </c>
      <c r="B264" s="41" t="s">
        <v>1611</v>
      </c>
      <c r="C264" s="41">
        <v>0</v>
      </c>
      <c r="D264" s="41">
        <v>1</v>
      </c>
      <c r="E264" s="41">
        <v>10441</v>
      </c>
      <c r="F264" s="41">
        <v>0</v>
      </c>
      <c r="G264" s="41">
        <v>0</v>
      </c>
      <c r="H264" s="41">
        <v>0</v>
      </c>
      <c r="I264" s="41">
        <v>0</v>
      </c>
      <c r="J264" s="41">
        <v>2</v>
      </c>
      <c r="K264" s="41">
        <v>120</v>
      </c>
      <c r="L264" s="41">
        <v>0</v>
      </c>
      <c r="M264" s="41">
        <v>0</v>
      </c>
      <c r="N264" s="41" t="s">
        <v>1292</v>
      </c>
      <c r="P264" s="53" t="str">
        <f>IF(E264=0,"",VLOOKUP(E264,[1]Sheet1!$A:$B,2,0))</f>
        <v>小机器人</v>
      </c>
      <c r="Q264" s="53" t="str">
        <f>IF(F264=0,"",VLOOKUP(F264,[1]Sheet1!$A:$B,2,0))</f>
        <v/>
      </c>
      <c r="R264" s="53" t="str">
        <f>IF(G264=0,"",VLOOKUP(G264,[1]Sheet1!$A:$B,2,0))</f>
        <v/>
      </c>
      <c r="S264" s="53" t="str">
        <f>IF(H264=0,"",VLOOKUP(H264,[1]Sheet1!$A:$B,2,0))</f>
        <v/>
      </c>
      <c r="T264" s="53" t="str">
        <f>IF(I264=0,"",VLOOKUP(I264,[1]Sheet1!$A:$B,2,0))</f>
        <v/>
      </c>
    </row>
    <row r="265" spans="1:20">
      <c r="A265" s="43">
        <v>1043022</v>
      </c>
      <c r="B265" s="41" t="s">
        <v>1611</v>
      </c>
      <c r="C265" s="41">
        <v>0</v>
      </c>
      <c r="D265" s="41">
        <v>1</v>
      </c>
      <c r="E265" s="41">
        <v>10430</v>
      </c>
      <c r="F265" s="41">
        <v>0</v>
      </c>
      <c r="G265" s="41">
        <v>0</v>
      </c>
      <c r="H265" s="41">
        <v>0</v>
      </c>
      <c r="I265" s="41">
        <v>0</v>
      </c>
      <c r="J265" s="41">
        <v>2</v>
      </c>
      <c r="K265" s="41">
        <v>120</v>
      </c>
      <c r="L265" s="41">
        <v>0</v>
      </c>
      <c r="M265" s="41">
        <v>0</v>
      </c>
      <c r="N265" s="41" t="s">
        <v>1293</v>
      </c>
      <c r="P265" s="53" t="str">
        <f>IF(E265=0,"",VLOOKUP(E265,[1]Sheet1!$A:$B,2,0))</f>
        <v>克隆人</v>
      </c>
      <c r="Q265" s="53" t="str">
        <f>IF(F265=0,"",VLOOKUP(F265,[1]Sheet1!$A:$B,2,0))</f>
        <v/>
      </c>
      <c r="R265" s="53" t="str">
        <f>IF(G265=0,"",VLOOKUP(G265,[1]Sheet1!$A:$B,2,0))</f>
        <v/>
      </c>
      <c r="S265" s="53" t="str">
        <f>IF(H265=0,"",VLOOKUP(H265,[1]Sheet1!$A:$B,2,0))</f>
        <v/>
      </c>
      <c r="T265" s="53" t="str">
        <f>IF(I265=0,"",VLOOKUP(I265,[1]Sheet1!$A:$B,2,0))</f>
        <v/>
      </c>
    </row>
    <row r="266" spans="1:20">
      <c r="A266" s="43">
        <v>1044111</v>
      </c>
      <c r="B266" s="41" t="s">
        <v>1612</v>
      </c>
      <c r="C266" s="41">
        <v>0</v>
      </c>
      <c r="D266" s="41">
        <v>1</v>
      </c>
      <c r="E266" s="41">
        <v>10452</v>
      </c>
      <c r="F266" s="41">
        <v>0</v>
      </c>
      <c r="G266" s="41">
        <v>0</v>
      </c>
      <c r="H266" s="41">
        <v>0</v>
      </c>
      <c r="I266" s="41">
        <v>0</v>
      </c>
      <c r="J266" s="41">
        <v>2</v>
      </c>
      <c r="K266" s="41">
        <v>120</v>
      </c>
      <c r="L266" s="41">
        <v>0</v>
      </c>
      <c r="M266" s="41">
        <v>0</v>
      </c>
      <c r="N266" s="41" t="s">
        <v>1294</v>
      </c>
      <c r="P266" s="53" t="str">
        <f>IF(E266=0,"",VLOOKUP(E266,[1]Sheet1!$A:$B,2,0))</f>
        <v>龟龟柏洛斯</v>
      </c>
      <c r="Q266" s="53" t="str">
        <f>IF(F266=0,"",VLOOKUP(F266,[1]Sheet1!$A:$B,2,0))</f>
        <v/>
      </c>
      <c r="R266" s="53" t="str">
        <f>IF(G266=0,"",VLOOKUP(G266,[1]Sheet1!$A:$B,2,0))</f>
        <v/>
      </c>
      <c r="S266" s="53" t="str">
        <f>IF(H266=0,"",VLOOKUP(H266,[1]Sheet1!$A:$B,2,0))</f>
        <v/>
      </c>
      <c r="T266" s="53" t="str">
        <f>IF(I266=0,"",VLOOKUP(I266,[1]Sheet1!$A:$B,2,0))</f>
        <v/>
      </c>
    </row>
    <row r="267" spans="1:20">
      <c r="A267" s="43">
        <v>1044112</v>
      </c>
      <c r="B267" s="41" t="s">
        <v>1612</v>
      </c>
      <c r="C267" s="41">
        <v>0</v>
      </c>
      <c r="D267" s="41">
        <v>1</v>
      </c>
      <c r="E267" s="41">
        <v>10441</v>
      </c>
      <c r="F267" s="41">
        <v>0</v>
      </c>
      <c r="G267" s="41">
        <v>0</v>
      </c>
      <c r="H267" s="41">
        <v>0</v>
      </c>
      <c r="I267" s="41">
        <v>0</v>
      </c>
      <c r="J267" s="41">
        <v>2</v>
      </c>
      <c r="K267" s="41">
        <v>120</v>
      </c>
      <c r="L267" s="41">
        <v>0</v>
      </c>
      <c r="M267" s="41">
        <v>0</v>
      </c>
      <c r="N267" s="41" t="s">
        <v>1292</v>
      </c>
      <c r="P267" s="53" t="str">
        <f>IF(E267=0,"",VLOOKUP(E267,[1]Sheet1!$A:$B,2,0))</f>
        <v>小机器人</v>
      </c>
      <c r="Q267" s="53" t="str">
        <f>IF(F267=0,"",VLOOKUP(F267,[1]Sheet1!$A:$B,2,0))</f>
        <v/>
      </c>
      <c r="R267" s="53" t="str">
        <f>IF(G267=0,"",VLOOKUP(G267,[1]Sheet1!$A:$B,2,0))</f>
        <v/>
      </c>
      <c r="S267" s="53" t="str">
        <f>IF(H267=0,"",VLOOKUP(H267,[1]Sheet1!$A:$B,2,0))</f>
        <v/>
      </c>
      <c r="T267" s="53" t="str">
        <f>IF(I267=0,"",VLOOKUP(I267,[1]Sheet1!$A:$B,2,0))</f>
        <v/>
      </c>
    </row>
    <row r="268" spans="1:20">
      <c r="A268" s="43">
        <v>1044121</v>
      </c>
      <c r="B268" s="41" t="s">
        <v>1613</v>
      </c>
      <c r="C268" s="41">
        <v>0</v>
      </c>
      <c r="D268" s="41">
        <v>1</v>
      </c>
      <c r="E268" s="41">
        <v>20452</v>
      </c>
      <c r="F268" s="41">
        <v>0</v>
      </c>
      <c r="G268" s="41">
        <v>0</v>
      </c>
      <c r="H268" s="41">
        <v>0</v>
      </c>
      <c r="I268" s="41">
        <v>0</v>
      </c>
      <c r="J268" s="41">
        <v>1</v>
      </c>
      <c r="K268" s="41">
        <v>120</v>
      </c>
      <c r="L268" s="41">
        <v>0</v>
      </c>
      <c r="M268" s="41">
        <v>0</v>
      </c>
      <c r="N268" s="41" t="s">
        <v>1295</v>
      </c>
      <c r="P268" s="53" t="str">
        <f>IF(E268=0,"",VLOOKUP(E268,[1]Sheet1!$A:$B,2,0))</f>
        <v>海章鱼</v>
      </c>
      <c r="Q268" s="53" t="str">
        <f>IF(F268=0,"",VLOOKUP(F268,[1]Sheet1!$A:$B,2,0))</f>
        <v/>
      </c>
      <c r="R268" s="53" t="str">
        <f>IF(G268=0,"",VLOOKUP(G268,[1]Sheet1!$A:$B,2,0))</f>
        <v/>
      </c>
      <c r="S268" s="53" t="str">
        <f>IF(H268=0,"",VLOOKUP(H268,[1]Sheet1!$A:$B,2,0))</f>
        <v/>
      </c>
      <c r="T268" s="53" t="str">
        <f>IF(I268=0,"",VLOOKUP(I268,[1]Sheet1!$A:$B,2,0))</f>
        <v/>
      </c>
    </row>
    <row r="269" spans="1:20">
      <c r="A269" s="43">
        <v>1044122</v>
      </c>
      <c r="B269" s="41" t="s">
        <v>1613</v>
      </c>
      <c r="C269" s="41">
        <v>0</v>
      </c>
      <c r="D269" s="41">
        <v>1</v>
      </c>
      <c r="E269" s="41">
        <v>10441</v>
      </c>
      <c r="F269" s="41">
        <v>0</v>
      </c>
      <c r="G269" s="41">
        <v>0</v>
      </c>
      <c r="H269" s="41">
        <v>0</v>
      </c>
      <c r="I269" s="41">
        <v>0</v>
      </c>
      <c r="J269" s="41">
        <v>1</v>
      </c>
      <c r="K269" s="41">
        <v>120</v>
      </c>
      <c r="L269" s="41">
        <v>0</v>
      </c>
      <c r="M269" s="41">
        <v>0</v>
      </c>
      <c r="N269" s="41" t="s">
        <v>1296</v>
      </c>
      <c r="P269" s="53" t="str">
        <f>IF(E269=0,"",VLOOKUP(E269,[1]Sheet1!$A:$B,2,0))</f>
        <v>小机器人</v>
      </c>
      <c r="Q269" s="53" t="str">
        <f>IF(F269=0,"",VLOOKUP(F269,[1]Sheet1!$A:$B,2,0))</f>
        <v/>
      </c>
      <c r="R269" s="53" t="str">
        <f>IF(G269=0,"",VLOOKUP(G269,[1]Sheet1!$A:$B,2,0))</f>
        <v/>
      </c>
      <c r="S269" s="53" t="str">
        <f>IF(H269=0,"",VLOOKUP(H269,[1]Sheet1!$A:$B,2,0))</f>
        <v/>
      </c>
      <c r="T269" s="53" t="str">
        <f>IF(I269=0,"",VLOOKUP(I269,[1]Sheet1!$A:$B,2,0))</f>
        <v/>
      </c>
    </row>
    <row r="270" spans="1:20">
      <c r="A270" s="43">
        <v>1045211</v>
      </c>
      <c r="B270" s="41" t="s">
        <v>1614</v>
      </c>
      <c r="C270" s="41">
        <v>0</v>
      </c>
      <c r="D270" s="41">
        <v>1</v>
      </c>
      <c r="E270" s="41">
        <v>10485</v>
      </c>
      <c r="F270" s="41">
        <v>0</v>
      </c>
      <c r="G270" s="41">
        <v>0</v>
      </c>
      <c r="H270" s="41">
        <v>0</v>
      </c>
      <c r="I270" s="41">
        <v>0</v>
      </c>
      <c r="J270" s="41">
        <v>1</v>
      </c>
      <c r="K270" s="41">
        <v>120</v>
      </c>
      <c r="L270" s="41">
        <v>0</v>
      </c>
      <c r="M270" s="41">
        <v>0</v>
      </c>
      <c r="N270" s="41" t="s">
        <v>1297</v>
      </c>
      <c r="P270" s="53" t="str">
        <f>IF(E270=0,"",VLOOKUP(E270,[1]Sheet1!$A:$B,2,0))</f>
        <v>克隆体</v>
      </c>
      <c r="Q270" s="53" t="str">
        <f>IF(F270=0,"",VLOOKUP(F270,[1]Sheet1!$A:$B,2,0))</f>
        <v/>
      </c>
      <c r="R270" s="53" t="str">
        <f>IF(G270=0,"",VLOOKUP(G270,[1]Sheet1!$A:$B,2,0))</f>
        <v/>
      </c>
      <c r="S270" s="53" t="str">
        <f>IF(H270=0,"",VLOOKUP(H270,[1]Sheet1!$A:$B,2,0))</f>
        <v/>
      </c>
      <c r="T270" s="53" t="str">
        <f>IF(I270=0,"",VLOOKUP(I270,[1]Sheet1!$A:$B,2,0))</f>
        <v/>
      </c>
    </row>
    <row r="271" spans="1:20">
      <c r="A271" s="43">
        <v>1045212</v>
      </c>
      <c r="B271" s="41" t="s">
        <v>1614</v>
      </c>
      <c r="C271" s="41">
        <v>0</v>
      </c>
      <c r="D271" s="41">
        <v>1</v>
      </c>
      <c r="E271" s="41">
        <v>10452</v>
      </c>
      <c r="F271" s="41">
        <v>0</v>
      </c>
      <c r="G271" s="41">
        <v>0</v>
      </c>
      <c r="H271" s="41">
        <v>0</v>
      </c>
      <c r="I271" s="41">
        <v>0</v>
      </c>
      <c r="J271" s="41">
        <v>1</v>
      </c>
      <c r="K271" s="41">
        <v>120</v>
      </c>
      <c r="L271" s="41">
        <v>0</v>
      </c>
      <c r="M271" s="41">
        <v>0</v>
      </c>
      <c r="N271" s="41" t="s">
        <v>1287</v>
      </c>
      <c r="P271" s="53" t="str">
        <f>IF(E271=0,"",VLOOKUP(E271,[1]Sheet1!$A:$B,2,0))</f>
        <v>龟龟柏洛斯</v>
      </c>
      <c r="Q271" s="53" t="str">
        <f>IF(F271=0,"",VLOOKUP(F271,[1]Sheet1!$A:$B,2,0))</f>
        <v/>
      </c>
      <c r="R271" s="53" t="str">
        <f>IF(G271=0,"",VLOOKUP(G271,[1]Sheet1!$A:$B,2,0))</f>
        <v/>
      </c>
      <c r="S271" s="53" t="str">
        <f>IF(H271=0,"",VLOOKUP(H271,[1]Sheet1!$A:$B,2,0))</f>
        <v/>
      </c>
      <c r="T271" s="53" t="str">
        <f>IF(I271=0,"",VLOOKUP(I271,[1]Sheet1!$A:$B,2,0))</f>
        <v/>
      </c>
    </row>
    <row r="272" spans="1:20" s="14" customFormat="1">
      <c r="A272" s="43">
        <v>1046311</v>
      </c>
      <c r="B272" s="41" t="s">
        <v>1615</v>
      </c>
      <c r="C272" s="41">
        <v>0</v>
      </c>
      <c r="D272" s="41">
        <v>1</v>
      </c>
      <c r="E272" s="41">
        <v>10188</v>
      </c>
      <c r="F272" s="41">
        <v>0</v>
      </c>
      <c r="G272" s="41">
        <v>0</v>
      </c>
      <c r="H272" s="41">
        <v>0</v>
      </c>
      <c r="I272" s="41">
        <v>0</v>
      </c>
      <c r="J272" s="41">
        <v>2</v>
      </c>
      <c r="K272" s="41">
        <v>140</v>
      </c>
      <c r="L272" s="41">
        <v>0</v>
      </c>
      <c r="M272" s="41">
        <v>0</v>
      </c>
      <c r="N272" s="41" t="s">
        <v>1298</v>
      </c>
      <c r="P272" s="53" t="str">
        <f>IF(E272=0,"",VLOOKUP(E272,[1]Sheet1!$A:$B,2,0))</f>
        <v>匹克</v>
      </c>
      <c r="Q272" s="53" t="str">
        <f>IF(F272=0,"",VLOOKUP(F272,[1]Sheet1!$A:$B,2,0))</f>
        <v/>
      </c>
      <c r="R272" s="53" t="str">
        <f>IF(G272=0,"",VLOOKUP(G272,[1]Sheet1!$A:$B,2,0))</f>
        <v/>
      </c>
      <c r="S272" s="53" t="str">
        <f>IF(H272=0,"",VLOOKUP(H272,[1]Sheet1!$A:$B,2,0))</f>
        <v/>
      </c>
      <c r="T272" s="53" t="str">
        <f>IF(I272=0,"",VLOOKUP(I272,[1]Sheet1!$A:$B,2,0))</f>
        <v/>
      </c>
    </row>
    <row r="273" spans="1:20">
      <c r="A273" s="43">
        <v>1047411</v>
      </c>
      <c r="B273" s="41" t="s">
        <v>1616</v>
      </c>
      <c r="C273" s="41">
        <v>0</v>
      </c>
      <c r="D273" s="41">
        <v>1</v>
      </c>
      <c r="E273" s="41">
        <v>30386</v>
      </c>
      <c r="F273" s="41">
        <v>0</v>
      </c>
      <c r="G273" s="41">
        <v>0</v>
      </c>
      <c r="H273" s="41">
        <v>0</v>
      </c>
      <c r="I273" s="41">
        <v>0</v>
      </c>
      <c r="J273" s="41">
        <v>2</v>
      </c>
      <c r="K273" s="41">
        <v>120</v>
      </c>
      <c r="L273" s="41">
        <v>0</v>
      </c>
      <c r="M273" s="41">
        <v>0</v>
      </c>
      <c r="N273" s="41" t="s">
        <v>1299</v>
      </c>
      <c r="P273" s="53" t="str">
        <f>IF(E273=0,"",VLOOKUP(E273,[1]Sheet1!$A:$B,2,0))</f>
        <v>鹭</v>
      </c>
      <c r="Q273" s="53" t="str">
        <f>IF(F273=0,"",VLOOKUP(F273,[1]Sheet1!$A:$B,2,0))</f>
        <v/>
      </c>
      <c r="R273" s="53" t="str">
        <f>IF(G273=0,"",VLOOKUP(G273,[1]Sheet1!$A:$B,2,0))</f>
        <v/>
      </c>
      <c r="S273" s="53" t="str">
        <f>IF(H273=0,"",VLOOKUP(H273,[1]Sheet1!$A:$B,2,0))</f>
        <v/>
      </c>
      <c r="T273" s="53" t="str">
        <f>IF(I273=0,"",VLOOKUP(I273,[1]Sheet1!$A:$B,2,0))</f>
        <v/>
      </c>
    </row>
    <row r="274" spans="1:20">
      <c r="A274" s="43">
        <v>1047412</v>
      </c>
      <c r="B274" s="41" t="s">
        <v>1616</v>
      </c>
      <c r="C274" s="41">
        <v>0</v>
      </c>
      <c r="D274" s="41">
        <v>1</v>
      </c>
      <c r="E274" s="41">
        <v>10474</v>
      </c>
      <c r="F274" s="41">
        <v>0</v>
      </c>
      <c r="G274" s="41">
        <v>0</v>
      </c>
      <c r="H274" s="41">
        <v>0</v>
      </c>
      <c r="I274" s="41">
        <v>0</v>
      </c>
      <c r="J274" s="41">
        <v>2</v>
      </c>
      <c r="K274" s="41">
        <v>120</v>
      </c>
      <c r="L274" s="41">
        <v>0</v>
      </c>
      <c r="M274" s="41">
        <v>0</v>
      </c>
      <c r="N274" s="41" t="s">
        <v>1289</v>
      </c>
      <c r="P274" s="53" t="str">
        <f>IF(E274=0,"",VLOOKUP(E274,[1]Sheet1!$A:$B,2,0))</f>
        <v>风扇</v>
      </c>
      <c r="Q274" s="53" t="str">
        <f>IF(F274=0,"",VLOOKUP(F274,[1]Sheet1!$A:$B,2,0))</f>
        <v/>
      </c>
      <c r="R274" s="53" t="str">
        <f>IF(G274=0,"",VLOOKUP(G274,[1]Sheet1!$A:$B,2,0))</f>
        <v/>
      </c>
      <c r="S274" s="53" t="str">
        <f>IF(H274=0,"",VLOOKUP(H274,[1]Sheet1!$A:$B,2,0))</f>
        <v/>
      </c>
      <c r="T274" s="53" t="str">
        <f>IF(I274=0,"",VLOOKUP(I274,[1]Sheet1!$A:$B,2,0))</f>
        <v/>
      </c>
    </row>
    <row r="275" spans="1:20">
      <c r="A275" s="43">
        <v>1047421</v>
      </c>
      <c r="B275" s="41" t="s">
        <v>1617</v>
      </c>
      <c r="C275" s="41">
        <v>0</v>
      </c>
      <c r="D275" s="41">
        <v>1</v>
      </c>
      <c r="E275" s="41">
        <v>10023</v>
      </c>
      <c r="F275" s="41">
        <v>0</v>
      </c>
      <c r="G275" s="41">
        <v>0</v>
      </c>
      <c r="H275" s="41">
        <v>0</v>
      </c>
      <c r="I275" s="41">
        <v>0</v>
      </c>
      <c r="J275" s="41">
        <v>1</v>
      </c>
      <c r="K275" s="41">
        <v>150</v>
      </c>
      <c r="L275" s="41">
        <v>0</v>
      </c>
      <c r="M275" s="41">
        <v>0</v>
      </c>
      <c r="N275" s="41" t="s">
        <v>1300</v>
      </c>
      <c r="P275" s="53" t="str">
        <f>IF(E275=0,"",VLOOKUP(E275,[1]Sheet1!$A:$B,2,0))</f>
        <v>金属球棒</v>
      </c>
      <c r="Q275" s="53" t="str">
        <f>IF(F275=0,"",VLOOKUP(F275,[1]Sheet1!$A:$B,2,0))</f>
        <v/>
      </c>
      <c r="R275" s="53" t="str">
        <f>IF(G275=0,"",VLOOKUP(G275,[1]Sheet1!$A:$B,2,0))</f>
        <v/>
      </c>
      <c r="S275" s="53" t="str">
        <f>IF(H275=0,"",VLOOKUP(H275,[1]Sheet1!$A:$B,2,0))</f>
        <v/>
      </c>
      <c r="T275" s="53" t="str">
        <f>IF(I275=0,"",VLOOKUP(I275,[1]Sheet1!$A:$B,2,0))</f>
        <v/>
      </c>
    </row>
    <row r="276" spans="1:20">
      <c r="A276" s="43">
        <v>1050711</v>
      </c>
      <c r="B276" s="41" t="s">
        <v>1618</v>
      </c>
      <c r="C276" s="41">
        <v>0</v>
      </c>
      <c r="D276" s="41">
        <v>1</v>
      </c>
      <c r="E276" s="41">
        <v>20342</v>
      </c>
      <c r="F276" s="41">
        <v>0</v>
      </c>
      <c r="G276" s="41">
        <v>0</v>
      </c>
      <c r="H276" s="41">
        <v>0</v>
      </c>
      <c r="I276" s="41">
        <v>0</v>
      </c>
      <c r="J276" s="41">
        <v>3</v>
      </c>
      <c r="K276" s="41">
        <v>110</v>
      </c>
      <c r="L276" s="41">
        <v>0</v>
      </c>
      <c r="M276" s="41">
        <v>0</v>
      </c>
      <c r="N276" s="41" t="s">
        <v>1301</v>
      </c>
      <c r="P276" s="53" t="str">
        <f>IF(E276=0,"",VLOOKUP(E276,[1]Sheet1!$A:$B,2,0))</f>
        <v>天空鸟人</v>
      </c>
      <c r="Q276" s="53" t="str">
        <f>IF(F276=0,"",VLOOKUP(F276,[1]Sheet1!$A:$B,2,0))</f>
        <v/>
      </c>
      <c r="R276" s="53" t="str">
        <f>IF(G276=0,"",VLOOKUP(G276,[1]Sheet1!$A:$B,2,0))</f>
        <v/>
      </c>
      <c r="S276" s="53" t="str">
        <f>IF(H276=0,"",VLOOKUP(H276,[1]Sheet1!$A:$B,2,0))</f>
        <v/>
      </c>
      <c r="T276" s="53" t="str">
        <f>IF(I276=0,"",VLOOKUP(I276,[1]Sheet1!$A:$B,2,0))</f>
        <v/>
      </c>
    </row>
    <row r="277" spans="1:20">
      <c r="A277" s="43">
        <v>1050712</v>
      </c>
      <c r="B277" s="41" t="s">
        <v>1618</v>
      </c>
      <c r="C277" s="41">
        <v>0</v>
      </c>
      <c r="D277" s="41">
        <v>1</v>
      </c>
      <c r="E277" s="41">
        <v>10243</v>
      </c>
      <c r="F277" s="41">
        <v>0</v>
      </c>
      <c r="G277" s="41">
        <v>0</v>
      </c>
      <c r="H277" s="41">
        <v>0</v>
      </c>
      <c r="I277" s="41">
        <v>0</v>
      </c>
      <c r="J277" s="41">
        <v>3</v>
      </c>
      <c r="K277" s="41">
        <v>110</v>
      </c>
      <c r="L277" s="41">
        <v>0</v>
      </c>
      <c r="M277" s="41">
        <v>0</v>
      </c>
      <c r="N277" s="41" t="s">
        <v>1911</v>
      </c>
      <c r="P277" s="53" t="str">
        <f>IF(E277=0,"",VLOOKUP(E277,[1]Sheet1!$A:$B,2,0))</f>
        <v>三头怪人</v>
      </c>
      <c r="Q277" s="53" t="str">
        <f>IF(F277=0,"",VLOOKUP(F277,[1]Sheet1!$A:$B,2,0))</f>
        <v/>
      </c>
      <c r="R277" s="53" t="str">
        <f>IF(G277=0,"",VLOOKUP(G277,[1]Sheet1!$A:$B,2,0))</f>
        <v/>
      </c>
      <c r="S277" s="53" t="str">
        <f>IF(H277=0,"",VLOOKUP(H277,[1]Sheet1!$A:$B,2,0))</f>
        <v/>
      </c>
      <c r="T277" s="53" t="str">
        <f>IF(I277=0,"",VLOOKUP(I277,[1]Sheet1!$A:$B,2,0))</f>
        <v/>
      </c>
    </row>
    <row r="278" spans="1:20">
      <c r="A278" s="43">
        <v>1051811</v>
      </c>
      <c r="B278" s="41" t="s">
        <v>1619</v>
      </c>
      <c r="C278" s="41">
        <v>0</v>
      </c>
      <c r="D278" s="41">
        <v>1</v>
      </c>
      <c r="E278" s="41">
        <v>20045</v>
      </c>
      <c r="F278" s="41">
        <v>0</v>
      </c>
      <c r="G278" s="41">
        <v>0</v>
      </c>
      <c r="H278" s="41">
        <v>0</v>
      </c>
      <c r="I278" s="41">
        <v>0</v>
      </c>
      <c r="J278" s="41">
        <v>1</v>
      </c>
      <c r="K278" s="41">
        <v>150</v>
      </c>
      <c r="L278" s="41">
        <v>0</v>
      </c>
      <c r="M278" s="41">
        <v>0</v>
      </c>
      <c r="N278" s="41" t="s">
        <v>1302</v>
      </c>
      <c r="P278" s="53" t="str">
        <f>IF(E278=0,"",VLOOKUP(E278,[1]Sheet1!$A:$B,2,0))</f>
        <v>背心尊者</v>
      </c>
      <c r="Q278" s="53" t="str">
        <f>IF(F278=0,"",VLOOKUP(F278,[1]Sheet1!$A:$B,2,0))</f>
        <v/>
      </c>
      <c r="R278" s="53" t="str">
        <f>IF(G278=0,"",VLOOKUP(G278,[1]Sheet1!$A:$B,2,0))</f>
        <v/>
      </c>
      <c r="S278" s="53" t="str">
        <f>IF(H278=0,"",VLOOKUP(H278,[1]Sheet1!$A:$B,2,0))</f>
        <v/>
      </c>
      <c r="T278" s="53" t="str">
        <f>IF(I278=0,"",VLOOKUP(I278,[1]Sheet1!$A:$B,2,0))</f>
        <v/>
      </c>
    </row>
    <row r="279" spans="1:20">
      <c r="A279" s="43">
        <v>1051821</v>
      </c>
      <c r="B279" s="41" t="s">
        <v>1620</v>
      </c>
      <c r="C279" s="41">
        <v>0</v>
      </c>
      <c r="D279" s="41">
        <v>1</v>
      </c>
      <c r="E279" s="41">
        <v>10122</v>
      </c>
      <c r="F279" s="41">
        <v>0</v>
      </c>
      <c r="G279" s="41">
        <v>0</v>
      </c>
      <c r="H279" s="41">
        <v>0</v>
      </c>
      <c r="I279" s="41">
        <v>0</v>
      </c>
      <c r="J279" s="41">
        <v>2</v>
      </c>
      <c r="K279" s="41">
        <v>150</v>
      </c>
      <c r="L279" s="41">
        <v>0</v>
      </c>
      <c r="M279" s="41">
        <v>0</v>
      </c>
      <c r="N279" s="41" t="s">
        <v>1303</v>
      </c>
      <c r="P279" s="53" t="str">
        <f>IF(E279=0,"",VLOOKUP(E279,[1]Sheet1!$A:$B,2,0))</f>
        <v>武装大猩猩</v>
      </c>
      <c r="Q279" s="53" t="str">
        <f>IF(F279=0,"",VLOOKUP(F279,[1]Sheet1!$A:$B,2,0))</f>
        <v/>
      </c>
      <c r="R279" s="53" t="str">
        <f>IF(G279=0,"",VLOOKUP(G279,[1]Sheet1!$A:$B,2,0))</f>
        <v/>
      </c>
      <c r="S279" s="53" t="str">
        <f>IF(H279=0,"",VLOOKUP(H279,[1]Sheet1!$A:$B,2,0))</f>
        <v/>
      </c>
      <c r="T279" s="53" t="str">
        <f>IF(I279=0,"",VLOOKUP(I279,[1]Sheet1!$A:$B,2,0))</f>
        <v/>
      </c>
    </row>
    <row r="280" spans="1:20">
      <c r="A280" s="43">
        <v>1051831</v>
      </c>
      <c r="B280" s="41" t="s">
        <v>1621</v>
      </c>
      <c r="C280" s="41">
        <v>0</v>
      </c>
      <c r="D280" s="41">
        <v>1</v>
      </c>
      <c r="E280" s="41">
        <v>10243</v>
      </c>
      <c r="F280" s="41">
        <v>0</v>
      </c>
      <c r="G280" s="41">
        <v>0</v>
      </c>
      <c r="H280" s="41">
        <v>0</v>
      </c>
      <c r="I280" s="41">
        <v>0</v>
      </c>
      <c r="J280" s="41">
        <v>1</v>
      </c>
      <c r="K280" s="41">
        <v>120</v>
      </c>
      <c r="L280" s="41">
        <v>0</v>
      </c>
      <c r="M280" s="41">
        <v>0</v>
      </c>
      <c r="N280" s="41" t="s">
        <v>1900</v>
      </c>
      <c r="P280" s="53" t="str">
        <f>IF(E280=0,"",VLOOKUP(E280,[1]Sheet1!$A:$B,2,0))</f>
        <v>三头怪人</v>
      </c>
      <c r="Q280" s="53" t="str">
        <f>IF(F280=0,"",VLOOKUP(F280,[1]Sheet1!$A:$B,2,0))</f>
        <v/>
      </c>
      <c r="R280" s="53" t="str">
        <f>IF(G280=0,"",VLOOKUP(G280,[1]Sheet1!$A:$B,2,0))</f>
        <v/>
      </c>
      <c r="S280" s="53" t="str">
        <f>IF(H280=0,"",VLOOKUP(H280,[1]Sheet1!$A:$B,2,0))</f>
        <v/>
      </c>
      <c r="T280" s="53" t="str">
        <f>IF(I280=0,"",VLOOKUP(I280,[1]Sheet1!$A:$B,2,0))</f>
        <v/>
      </c>
    </row>
    <row r="281" spans="1:20">
      <c r="A281" s="43">
        <v>1051832</v>
      </c>
      <c r="B281" s="41" t="s">
        <v>1622</v>
      </c>
      <c r="C281" s="41">
        <v>0</v>
      </c>
      <c r="D281" s="41">
        <v>1</v>
      </c>
      <c r="E281" s="41">
        <v>10408</v>
      </c>
      <c r="F281" s="41">
        <v>0</v>
      </c>
      <c r="G281" s="41">
        <v>0</v>
      </c>
      <c r="H281" s="41">
        <v>0</v>
      </c>
      <c r="I281" s="41">
        <v>0</v>
      </c>
      <c r="J281" s="41">
        <v>1</v>
      </c>
      <c r="K281" s="41">
        <v>120</v>
      </c>
      <c r="L281" s="41">
        <v>0</v>
      </c>
      <c r="M281" s="41">
        <v>0</v>
      </c>
      <c r="N281" s="41" t="s">
        <v>1909</v>
      </c>
      <c r="P281" s="53" t="str">
        <f>IF(E281=0,"",VLOOKUP(E281,[1]Sheet1!$A:$B,2,0))</f>
        <v>强力拳击手</v>
      </c>
      <c r="Q281" s="53" t="str">
        <f>IF(F281=0,"",VLOOKUP(F281,[1]Sheet1!$A:$B,2,0))</f>
        <v/>
      </c>
      <c r="R281" s="53" t="str">
        <f>IF(G281=0,"",VLOOKUP(G281,[1]Sheet1!$A:$B,2,0))</f>
        <v/>
      </c>
      <c r="S281" s="53" t="str">
        <f>IF(H281=0,"",VLOOKUP(H281,[1]Sheet1!$A:$B,2,0))</f>
        <v/>
      </c>
      <c r="T281" s="53" t="str">
        <f>IF(I281=0,"",VLOOKUP(I281,[1]Sheet1!$A:$B,2,0))</f>
        <v/>
      </c>
    </row>
    <row r="282" spans="1:20">
      <c r="A282" s="43">
        <v>2000111</v>
      </c>
      <c r="B282" s="41" t="s">
        <v>1623</v>
      </c>
      <c r="C282" s="41">
        <v>0</v>
      </c>
      <c r="D282" s="41">
        <v>1</v>
      </c>
      <c r="E282" s="41">
        <v>20067</v>
      </c>
      <c r="F282" s="41">
        <v>20012</v>
      </c>
      <c r="G282" s="41">
        <v>0</v>
      </c>
      <c r="H282" s="41">
        <v>0</v>
      </c>
      <c r="I282" s="41">
        <v>0</v>
      </c>
      <c r="J282" s="41">
        <v>1</v>
      </c>
      <c r="K282" s="41">
        <v>240</v>
      </c>
      <c r="L282" s="41">
        <v>2</v>
      </c>
      <c r="M282" s="41">
        <v>240</v>
      </c>
      <c r="N282" s="41" t="s">
        <v>1304</v>
      </c>
      <c r="P282" s="53" t="str">
        <f>IF(E282=0,"",VLOOKUP(E282,[1]Sheet1!$A:$B,2,0))</f>
        <v>KING</v>
      </c>
      <c r="Q282" s="53" t="str">
        <f>IF(F282=0,"",VLOOKUP(F282,[1]Sheet1!$A:$B,2,0))</f>
        <v>杰诺斯</v>
      </c>
      <c r="R282" s="53" t="str">
        <f>IF(G282=0,"",VLOOKUP(G282,[1]Sheet1!$A:$B,2,0))</f>
        <v/>
      </c>
      <c r="S282" s="53" t="str">
        <f>IF(H282=0,"",VLOOKUP(H282,[1]Sheet1!$A:$B,2,0))</f>
        <v/>
      </c>
      <c r="T282" s="53" t="str">
        <f>IF(I282=0,"",VLOOKUP(I282,[1]Sheet1!$A:$B,2,0))</f>
        <v/>
      </c>
    </row>
    <row r="283" spans="1:20">
      <c r="A283" s="43">
        <v>2000112</v>
      </c>
      <c r="B283" s="41" t="s">
        <v>1623</v>
      </c>
      <c r="C283" s="41">
        <v>0</v>
      </c>
      <c r="D283" s="41">
        <v>1</v>
      </c>
      <c r="E283" s="41">
        <v>20001</v>
      </c>
      <c r="F283" s="41">
        <v>20012</v>
      </c>
      <c r="G283" s="41">
        <v>0</v>
      </c>
      <c r="H283" s="41">
        <v>0</v>
      </c>
      <c r="I283" s="41">
        <v>0</v>
      </c>
      <c r="J283" s="41">
        <v>1</v>
      </c>
      <c r="K283" s="41">
        <v>240</v>
      </c>
      <c r="L283" s="41">
        <v>2</v>
      </c>
      <c r="M283" s="41">
        <v>240</v>
      </c>
      <c r="N283" s="41" t="s">
        <v>1305</v>
      </c>
      <c r="P283" s="53" t="str">
        <f>IF(E283=0,"",VLOOKUP(E283,[1]Sheet1!$A:$B,2,0))</f>
        <v>琦玉</v>
      </c>
      <c r="Q283" s="53" t="str">
        <f>IF(F283=0,"",VLOOKUP(F283,[1]Sheet1!$A:$B,2,0))</f>
        <v>杰诺斯</v>
      </c>
      <c r="R283" s="53" t="str">
        <f>IF(G283=0,"",VLOOKUP(G283,[1]Sheet1!$A:$B,2,0))</f>
        <v/>
      </c>
      <c r="S283" s="53" t="str">
        <f>IF(H283=0,"",VLOOKUP(H283,[1]Sheet1!$A:$B,2,0))</f>
        <v/>
      </c>
      <c r="T283" s="53" t="str">
        <f>IF(I283=0,"",VLOOKUP(I283,[1]Sheet1!$A:$B,2,0))</f>
        <v/>
      </c>
    </row>
    <row r="284" spans="1:20">
      <c r="A284" s="43">
        <v>2000113</v>
      </c>
      <c r="B284" s="41" t="s">
        <v>1623</v>
      </c>
      <c r="C284" s="41">
        <v>0</v>
      </c>
      <c r="D284" s="41">
        <v>1</v>
      </c>
      <c r="E284" s="41">
        <v>20001</v>
      </c>
      <c r="F284" s="41">
        <v>20067</v>
      </c>
      <c r="G284" s="41">
        <v>0</v>
      </c>
      <c r="H284" s="41">
        <v>0</v>
      </c>
      <c r="I284" s="41">
        <v>0</v>
      </c>
      <c r="J284" s="41">
        <v>1</v>
      </c>
      <c r="K284" s="41">
        <v>240</v>
      </c>
      <c r="L284" s="41">
        <v>2</v>
      </c>
      <c r="M284" s="41">
        <v>240</v>
      </c>
      <c r="N284" s="41" t="s">
        <v>1306</v>
      </c>
      <c r="P284" s="53" t="str">
        <f>IF(E284=0,"",VLOOKUP(E284,[1]Sheet1!$A:$B,2,0))</f>
        <v>琦玉</v>
      </c>
      <c r="Q284" s="53" t="str">
        <f>IF(F284=0,"",VLOOKUP(F284,[1]Sheet1!$A:$B,2,0))</f>
        <v>KING</v>
      </c>
      <c r="R284" s="53" t="str">
        <f>IF(G284=0,"",VLOOKUP(G284,[1]Sheet1!$A:$B,2,0))</f>
        <v/>
      </c>
      <c r="S284" s="53" t="str">
        <f>IF(H284=0,"",VLOOKUP(H284,[1]Sheet1!$A:$B,2,0))</f>
        <v/>
      </c>
      <c r="T284" s="53" t="str">
        <f>IF(I284=0,"",VLOOKUP(I284,[1]Sheet1!$A:$B,2,0))</f>
        <v/>
      </c>
    </row>
    <row r="285" spans="1:20">
      <c r="A285" s="43">
        <v>2000121</v>
      </c>
      <c r="B285" s="41" t="s">
        <v>1624</v>
      </c>
      <c r="C285" s="41">
        <v>0</v>
      </c>
      <c r="D285" s="41">
        <v>1</v>
      </c>
      <c r="E285" s="41">
        <v>20155</v>
      </c>
      <c r="F285" s="41">
        <v>0</v>
      </c>
      <c r="G285" s="41">
        <v>0</v>
      </c>
      <c r="H285" s="41">
        <v>0</v>
      </c>
      <c r="I285" s="41">
        <v>0</v>
      </c>
      <c r="J285" s="41">
        <v>2</v>
      </c>
      <c r="K285" s="41">
        <v>240</v>
      </c>
      <c r="L285" s="41">
        <v>0</v>
      </c>
      <c r="M285" s="41">
        <v>0</v>
      </c>
      <c r="N285" s="41" t="s">
        <v>1960</v>
      </c>
      <c r="P285" s="53" t="str">
        <f>IF(E285=0,"",VLOOKUP(E285,[1]Sheet1!$A:$B,2,0))</f>
        <v>猪神</v>
      </c>
      <c r="Q285" s="53" t="str">
        <f>IF(F285=0,"",VLOOKUP(F285,[1]Sheet1!$A:$B,2,0))</f>
        <v/>
      </c>
      <c r="R285" s="53" t="str">
        <f>IF(G285=0,"",VLOOKUP(G285,[1]Sheet1!$A:$B,2,0))</f>
        <v/>
      </c>
      <c r="S285" s="53" t="str">
        <f>IF(H285=0,"",VLOOKUP(H285,[1]Sheet1!$A:$B,2,0))</f>
        <v/>
      </c>
      <c r="T285" s="53" t="str">
        <f>IF(I285=0,"",VLOOKUP(I285,[1]Sheet1!$A:$B,2,0))</f>
        <v/>
      </c>
    </row>
    <row r="286" spans="1:20">
      <c r="A286" s="43">
        <v>2000122</v>
      </c>
      <c r="B286" s="41" t="s">
        <v>1624</v>
      </c>
      <c r="C286" s="41">
        <v>0</v>
      </c>
      <c r="D286" s="41">
        <v>1</v>
      </c>
      <c r="E286" s="41">
        <v>10056</v>
      </c>
      <c r="F286" s="41">
        <v>0</v>
      </c>
      <c r="G286" s="41">
        <v>0</v>
      </c>
      <c r="H286" s="41">
        <v>0</v>
      </c>
      <c r="I286" s="41">
        <v>0</v>
      </c>
      <c r="J286" s="41">
        <v>2</v>
      </c>
      <c r="K286" s="41">
        <v>240</v>
      </c>
      <c r="L286" s="41">
        <v>0</v>
      </c>
      <c r="M286" s="41">
        <v>0</v>
      </c>
      <c r="N286" s="41" t="s">
        <v>1203</v>
      </c>
      <c r="P286" s="53" t="str">
        <f>IF(E286=0,"",VLOOKUP(E286,[1]Sheet1!$A:$B,2,0))</f>
        <v>音速索尼克</v>
      </c>
      <c r="Q286" s="53" t="str">
        <f>IF(F286=0,"",VLOOKUP(F286,[1]Sheet1!$A:$B,2,0))</f>
        <v/>
      </c>
      <c r="R286" s="53" t="str">
        <f>IF(G286=0,"",VLOOKUP(G286,[1]Sheet1!$A:$B,2,0))</f>
        <v/>
      </c>
      <c r="S286" s="53" t="str">
        <f>IF(H286=0,"",VLOOKUP(H286,[1]Sheet1!$A:$B,2,0))</f>
        <v/>
      </c>
      <c r="T286" s="53" t="str">
        <f>IF(I286=0,"",VLOOKUP(I286,[1]Sheet1!$A:$B,2,0))</f>
        <v/>
      </c>
    </row>
    <row r="287" spans="1:20">
      <c r="A287" s="43">
        <v>2000131</v>
      </c>
      <c r="B287" s="41" t="s">
        <v>1625</v>
      </c>
      <c r="C287" s="41">
        <v>0</v>
      </c>
      <c r="D287" s="41">
        <v>1</v>
      </c>
      <c r="E287" s="41">
        <v>20012</v>
      </c>
      <c r="F287" s="41">
        <v>20023</v>
      </c>
      <c r="G287" s="41">
        <v>20034</v>
      </c>
      <c r="H287" s="41">
        <v>20045</v>
      </c>
      <c r="I287" s="41">
        <v>0</v>
      </c>
      <c r="J287" s="41">
        <v>1</v>
      </c>
      <c r="K287" s="41">
        <v>320</v>
      </c>
      <c r="L287" s="41">
        <v>2</v>
      </c>
      <c r="M287" s="41">
        <v>320</v>
      </c>
      <c r="N287" s="41" t="s">
        <v>1952</v>
      </c>
      <c r="P287" s="53" t="str">
        <f>IF(E287=0,"",VLOOKUP(E287,[1]Sheet1!$A:$B,2,0))</f>
        <v>杰诺斯</v>
      </c>
      <c r="Q287" s="53" t="str">
        <f>IF(F287=0,"",VLOOKUP(F287,[1]Sheet1!$A:$B,2,0))</f>
        <v>甜心假面</v>
      </c>
      <c r="R287" s="53" t="str">
        <f>IF(G287=0,"",VLOOKUP(G287,[1]Sheet1!$A:$B,2,0))</f>
        <v>性感囚犯</v>
      </c>
      <c r="S287" s="53" t="str">
        <f>IF(H287=0,"",VLOOKUP(H287,[1]Sheet1!$A:$B,2,0))</f>
        <v>背心尊者</v>
      </c>
      <c r="T287" s="53" t="str">
        <f>IF(I287=0,"",VLOOKUP(I287,[1]Sheet1!$A:$B,2,0))</f>
        <v/>
      </c>
    </row>
    <row r="288" spans="1:20">
      <c r="A288" s="43">
        <v>2000132</v>
      </c>
      <c r="B288" s="41" t="s">
        <v>1625</v>
      </c>
      <c r="C288" s="41">
        <v>0</v>
      </c>
      <c r="D288" s="41">
        <v>1</v>
      </c>
      <c r="E288" s="41">
        <v>20001</v>
      </c>
      <c r="F288" s="41">
        <v>20023</v>
      </c>
      <c r="G288" s="41">
        <v>20034</v>
      </c>
      <c r="H288" s="41">
        <v>20045</v>
      </c>
      <c r="I288" s="41">
        <v>0</v>
      </c>
      <c r="J288" s="41">
        <v>1</v>
      </c>
      <c r="K288" s="41">
        <v>320</v>
      </c>
      <c r="L288" s="41">
        <v>2</v>
      </c>
      <c r="M288" s="41">
        <v>320</v>
      </c>
      <c r="N288" s="41" t="s">
        <v>1953</v>
      </c>
      <c r="P288" s="53" t="str">
        <f>IF(E288=0,"",VLOOKUP(E288,[1]Sheet1!$A:$B,2,0))</f>
        <v>琦玉</v>
      </c>
      <c r="Q288" s="53" t="str">
        <f>IF(F288=0,"",VLOOKUP(F288,[1]Sheet1!$A:$B,2,0))</f>
        <v>甜心假面</v>
      </c>
      <c r="R288" s="53" t="str">
        <f>IF(G288=0,"",VLOOKUP(G288,[1]Sheet1!$A:$B,2,0))</f>
        <v>性感囚犯</v>
      </c>
      <c r="S288" s="53" t="str">
        <f>IF(H288=0,"",VLOOKUP(H288,[1]Sheet1!$A:$B,2,0))</f>
        <v>背心尊者</v>
      </c>
      <c r="T288" s="53" t="str">
        <f>IF(I288=0,"",VLOOKUP(I288,[1]Sheet1!$A:$B,2,0))</f>
        <v/>
      </c>
    </row>
    <row r="289" spans="1:20">
      <c r="A289" s="43">
        <v>2000133</v>
      </c>
      <c r="B289" s="41" t="s">
        <v>1625</v>
      </c>
      <c r="C289" s="41">
        <v>0</v>
      </c>
      <c r="D289" s="41">
        <v>1</v>
      </c>
      <c r="E289" s="41">
        <v>20001</v>
      </c>
      <c r="F289" s="41">
        <v>20012</v>
      </c>
      <c r="G289" s="41">
        <v>20034</v>
      </c>
      <c r="H289" s="41">
        <v>20045</v>
      </c>
      <c r="I289" s="41">
        <v>0</v>
      </c>
      <c r="J289" s="41">
        <v>1</v>
      </c>
      <c r="K289" s="41">
        <v>320</v>
      </c>
      <c r="L289" s="41">
        <v>2</v>
      </c>
      <c r="M289" s="41">
        <v>320</v>
      </c>
      <c r="N289" s="41" t="s">
        <v>1954</v>
      </c>
      <c r="P289" s="53" t="str">
        <f>IF(E289=0,"",VLOOKUP(E289,[1]Sheet1!$A:$B,2,0))</f>
        <v>琦玉</v>
      </c>
      <c r="Q289" s="53" t="str">
        <f>IF(F289=0,"",VLOOKUP(F289,[1]Sheet1!$A:$B,2,0))</f>
        <v>杰诺斯</v>
      </c>
      <c r="R289" s="53" t="str">
        <f>IF(G289=0,"",VLOOKUP(G289,[1]Sheet1!$A:$B,2,0))</f>
        <v>性感囚犯</v>
      </c>
      <c r="S289" s="53" t="str">
        <f>IF(H289=0,"",VLOOKUP(H289,[1]Sheet1!$A:$B,2,0))</f>
        <v>背心尊者</v>
      </c>
      <c r="T289" s="53" t="str">
        <f>IF(I289=0,"",VLOOKUP(I289,[1]Sheet1!$A:$B,2,0))</f>
        <v/>
      </c>
    </row>
    <row r="290" spans="1:20">
      <c r="A290" s="43">
        <v>2000134</v>
      </c>
      <c r="B290" s="41" t="s">
        <v>1625</v>
      </c>
      <c r="C290" s="41">
        <v>0</v>
      </c>
      <c r="D290" s="41">
        <v>1</v>
      </c>
      <c r="E290" s="41">
        <v>20001</v>
      </c>
      <c r="F290" s="41">
        <v>20012</v>
      </c>
      <c r="G290" s="41">
        <v>20023</v>
      </c>
      <c r="H290" s="41">
        <v>20045</v>
      </c>
      <c r="I290" s="41">
        <v>0</v>
      </c>
      <c r="J290" s="41">
        <v>1</v>
      </c>
      <c r="K290" s="41">
        <v>320</v>
      </c>
      <c r="L290" s="41">
        <v>2</v>
      </c>
      <c r="M290" s="41">
        <v>320</v>
      </c>
      <c r="N290" s="41" t="s">
        <v>1955</v>
      </c>
      <c r="P290" s="53" t="str">
        <f>IF(E290=0,"",VLOOKUP(E290,[1]Sheet1!$A:$B,2,0))</f>
        <v>琦玉</v>
      </c>
      <c r="Q290" s="53" t="str">
        <f>IF(F290=0,"",VLOOKUP(F290,[1]Sheet1!$A:$B,2,0))</f>
        <v>杰诺斯</v>
      </c>
      <c r="R290" s="53" t="str">
        <f>IF(G290=0,"",VLOOKUP(G290,[1]Sheet1!$A:$B,2,0))</f>
        <v>甜心假面</v>
      </c>
      <c r="S290" s="53" t="str">
        <f>IF(H290=0,"",VLOOKUP(H290,[1]Sheet1!$A:$B,2,0))</f>
        <v>背心尊者</v>
      </c>
      <c r="T290" s="53" t="str">
        <f>IF(I290=0,"",VLOOKUP(I290,[1]Sheet1!$A:$B,2,0))</f>
        <v/>
      </c>
    </row>
    <row r="291" spans="1:20">
      <c r="A291" s="43">
        <v>2000135</v>
      </c>
      <c r="B291" s="41" t="s">
        <v>1625</v>
      </c>
      <c r="C291" s="41">
        <v>0</v>
      </c>
      <c r="D291" s="41">
        <v>1</v>
      </c>
      <c r="E291" s="41">
        <v>20001</v>
      </c>
      <c r="F291" s="41">
        <v>20012</v>
      </c>
      <c r="G291" s="41">
        <v>20023</v>
      </c>
      <c r="H291" s="41">
        <v>20034</v>
      </c>
      <c r="I291" s="41">
        <v>0</v>
      </c>
      <c r="J291" s="41">
        <v>1</v>
      </c>
      <c r="K291" s="41">
        <v>320</v>
      </c>
      <c r="L291" s="41">
        <v>2</v>
      </c>
      <c r="M291" s="41">
        <v>320</v>
      </c>
      <c r="N291" s="41" t="s">
        <v>1956</v>
      </c>
      <c r="P291" s="53" t="str">
        <f>IF(E291=0,"",VLOOKUP(E291,[1]Sheet1!$A:$B,2,0))</f>
        <v>琦玉</v>
      </c>
      <c r="Q291" s="53" t="str">
        <f>IF(F291=0,"",VLOOKUP(F291,[1]Sheet1!$A:$B,2,0))</f>
        <v>杰诺斯</v>
      </c>
      <c r="R291" s="53" t="str">
        <f>IF(G291=0,"",VLOOKUP(G291,[1]Sheet1!$A:$B,2,0))</f>
        <v>甜心假面</v>
      </c>
      <c r="S291" s="53" t="str">
        <f>IF(H291=0,"",VLOOKUP(H291,[1]Sheet1!$A:$B,2,0))</f>
        <v>性感囚犯</v>
      </c>
      <c r="T291" s="53" t="str">
        <f>IF(I291=0,"",VLOOKUP(I291,[1]Sheet1!$A:$B,2,0))</f>
        <v/>
      </c>
    </row>
    <row r="292" spans="1:20" s="18" customFormat="1">
      <c r="A292" s="43">
        <v>2000141</v>
      </c>
      <c r="B292" s="41" t="s">
        <v>1626</v>
      </c>
      <c r="C292" s="41">
        <v>0</v>
      </c>
      <c r="D292" s="41">
        <v>1</v>
      </c>
      <c r="E292" s="41">
        <v>10001</v>
      </c>
      <c r="F292" s="41">
        <v>0</v>
      </c>
      <c r="G292" s="41">
        <v>0</v>
      </c>
      <c r="H292" s="41">
        <v>0</v>
      </c>
      <c r="I292" s="41">
        <v>0</v>
      </c>
      <c r="J292" s="41">
        <v>1</v>
      </c>
      <c r="K292" s="41">
        <v>240</v>
      </c>
      <c r="L292" s="41">
        <v>0</v>
      </c>
      <c r="M292" s="41">
        <v>0</v>
      </c>
      <c r="N292" s="41" t="s">
        <v>1865</v>
      </c>
      <c r="P292" s="53" t="str">
        <f>IF(E292=0,"",VLOOKUP(E292,[1]Sheet1!$A:$B,2,0))</f>
        <v>小龙卷</v>
      </c>
      <c r="Q292" s="53" t="str">
        <f>IF(F292=0,"",VLOOKUP(F292,[1]Sheet1!$A:$B,2,0))</f>
        <v/>
      </c>
      <c r="R292" s="53" t="str">
        <f>IF(G292=0,"",VLOOKUP(G292,[1]Sheet1!$A:$B,2,0))</f>
        <v/>
      </c>
      <c r="S292" s="53" t="str">
        <f>IF(H292=0,"",VLOOKUP(H292,[1]Sheet1!$A:$B,2,0))</f>
        <v/>
      </c>
      <c r="T292" s="53" t="str">
        <f>IF(I292=0,"",VLOOKUP(I292,[1]Sheet1!$A:$B,2,0))</f>
        <v/>
      </c>
    </row>
    <row r="293" spans="1:20" s="18" customFormat="1">
      <c r="A293" s="43">
        <v>2000142</v>
      </c>
      <c r="B293" s="41" t="s">
        <v>1626</v>
      </c>
      <c r="C293" s="41">
        <v>0</v>
      </c>
      <c r="D293" s="41">
        <v>1</v>
      </c>
      <c r="E293" s="41">
        <v>30001</v>
      </c>
      <c r="F293" s="41">
        <v>0</v>
      </c>
      <c r="G293" s="41">
        <v>0</v>
      </c>
      <c r="H293" s="41">
        <v>0</v>
      </c>
      <c r="I293" s="41">
        <v>0</v>
      </c>
      <c r="J293" s="41">
        <v>1</v>
      </c>
      <c r="K293" s="41">
        <v>240</v>
      </c>
      <c r="L293" s="41">
        <v>0</v>
      </c>
      <c r="M293" s="41">
        <v>0</v>
      </c>
      <c r="N293" s="41" t="s">
        <v>1397</v>
      </c>
      <c r="P293" s="53" t="str">
        <f>IF(E293=0,"",VLOOKUP(E293,[1]Sheet1!$A:$B,2,0))</f>
        <v>深海之王</v>
      </c>
      <c r="Q293" s="53" t="str">
        <f>IF(F293=0,"",VLOOKUP(F293,[1]Sheet1!$A:$B,2,0))</f>
        <v/>
      </c>
      <c r="R293" s="53" t="str">
        <f>IF(G293=0,"",VLOOKUP(G293,[1]Sheet1!$A:$B,2,0))</f>
        <v/>
      </c>
      <c r="S293" s="53" t="str">
        <f>IF(H293=0,"",VLOOKUP(H293,[1]Sheet1!$A:$B,2,0))</f>
        <v/>
      </c>
      <c r="T293" s="53" t="str">
        <f>IF(I293=0,"",VLOOKUP(I293,[1]Sheet1!$A:$B,2,0))</f>
        <v/>
      </c>
    </row>
    <row r="294" spans="1:20">
      <c r="A294" s="43">
        <v>2001211</v>
      </c>
      <c r="B294" s="41" t="s">
        <v>1627</v>
      </c>
      <c r="C294" s="41">
        <v>0</v>
      </c>
      <c r="D294" s="41">
        <v>1</v>
      </c>
      <c r="E294" s="41">
        <v>40177</v>
      </c>
      <c r="F294" s="41">
        <v>0</v>
      </c>
      <c r="G294" s="41">
        <v>0</v>
      </c>
      <c r="H294" s="41">
        <v>0</v>
      </c>
      <c r="I294" s="41">
        <v>0</v>
      </c>
      <c r="J294" s="41">
        <v>1</v>
      </c>
      <c r="K294" s="41">
        <v>170</v>
      </c>
      <c r="L294" s="41">
        <v>0</v>
      </c>
      <c r="M294" s="41">
        <v>0</v>
      </c>
      <c r="N294" s="41" t="s">
        <v>1961</v>
      </c>
      <c r="P294" s="53" t="str">
        <f>IF(E294=0,"",VLOOKUP(E294,[1]Sheet1!$A:$B,2,0))</f>
        <v>银色獠牙</v>
      </c>
      <c r="Q294" s="53" t="str">
        <f>IF(F294=0,"",VLOOKUP(F294,[1]Sheet1!$A:$B,2,0))</f>
        <v/>
      </c>
      <c r="R294" s="53" t="str">
        <f>IF(G294=0,"",VLOOKUP(G294,[1]Sheet1!$A:$B,2,0))</f>
        <v/>
      </c>
      <c r="S294" s="53" t="str">
        <f>IF(H294=0,"",VLOOKUP(H294,[1]Sheet1!$A:$B,2,0))</f>
        <v/>
      </c>
      <c r="T294" s="53" t="str">
        <f>IF(I294=0,"",VLOOKUP(I294,[1]Sheet1!$A:$B,2,0))</f>
        <v/>
      </c>
    </row>
    <row r="295" spans="1:20">
      <c r="A295" s="43">
        <v>2001212</v>
      </c>
      <c r="B295" s="41" t="s">
        <v>1627</v>
      </c>
      <c r="C295" s="41">
        <v>0</v>
      </c>
      <c r="D295" s="41">
        <v>1</v>
      </c>
      <c r="E295" s="41">
        <v>20012</v>
      </c>
      <c r="F295" s="41">
        <v>0</v>
      </c>
      <c r="G295" s="41">
        <v>0</v>
      </c>
      <c r="H295" s="41">
        <v>0</v>
      </c>
      <c r="I295" s="41">
        <v>0</v>
      </c>
      <c r="J295" s="41">
        <v>1</v>
      </c>
      <c r="K295" s="41">
        <v>170</v>
      </c>
      <c r="L295" s="41">
        <v>0</v>
      </c>
      <c r="M295" s="41">
        <v>0</v>
      </c>
      <c r="N295" s="41" t="s">
        <v>1311</v>
      </c>
      <c r="P295" s="53" t="str">
        <f>IF(E295=0,"",VLOOKUP(E295,[1]Sheet1!$A:$B,2,0))</f>
        <v>杰诺斯</v>
      </c>
      <c r="Q295" s="53" t="str">
        <f>IF(F295=0,"",VLOOKUP(F295,[1]Sheet1!$A:$B,2,0))</f>
        <v/>
      </c>
      <c r="R295" s="53" t="str">
        <f>IF(G295=0,"",VLOOKUP(G295,[1]Sheet1!$A:$B,2,0))</f>
        <v/>
      </c>
      <c r="S295" s="53" t="str">
        <f>IF(H295=0,"",VLOOKUP(H295,[1]Sheet1!$A:$B,2,0))</f>
        <v/>
      </c>
      <c r="T295" s="53" t="str">
        <f>IF(I295=0,"",VLOOKUP(I295,[1]Sheet1!$A:$B,2,0))</f>
        <v/>
      </c>
    </row>
    <row r="296" spans="1:20">
      <c r="A296" s="43">
        <v>2001221</v>
      </c>
      <c r="B296" s="41" t="s">
        <v>1628</v>
      </c>
      <c r="C296" s="41">
        <v>0</v>
      </c>
      <c r="D296" s="41">
        <v>1</v>
      </c>
      <c r="E296" s="41">
        <v>40034</v>
      </c>
      <c r="F296" s="41">
        <v>0</v>
      </c>
      <c r="G296" s="41">
        <v>0</v>
      </c>
      <c r="H296" s="41">
        <v>0</v>
      </c>
      <c r="I296" s="41">
        <v>0</v>
      </c>
      <c r="J296" s="41">
        <v>1</v>
      </c>
      <c r="K296" s="41">
        <v>170</v>
      </c>
      <c r="L296" s="41">
        <v>0</v>
      </c>
      <c r="M296" s="41">
        <v>0</v>
      </c>
      <c r="N296" s="41" t="s">
        <v>1477</v>
      </c>
      <c r="P296" s="53" t="str">
        <f>IF(E296=0,"",VLOOKUP(E296,[1]Sheet1!$A:$B,2,0))</f>
        <v>无证骑士</v>
      </c>
      <c r="Q296" s="53" t="str">
        <f>IF(F296=0,"",VLOOKUP(F296,[1]Sheet1!$A:$B,2,0))</f>
        <v/>
      </c>
      <c r="R296" s="53" t="str">
        <f>IF(G296=0,"",VLOOKUP(G296,[1]Sheet1!$A:$B,2,0))</f>
        <v/>
      </c>
      <c r="S296" s="53" t="str">
        <f>IF(H296=0,"",VLOOKUP(H296,[1]Sheet1!$A:$B,2,0))</f>
        <v/>
      </c>
      <c r="T296" s="53" t="str">
        <f>IF(I296=0,"",VLOOKUP(I296,[1]Sheet1!$A:$B,2,0))</f>
        <v/>
      </c>
    </row>
    <row r="297" spans="1:20">
      <c r="A297" s="43">
        <v>2001222</v>
      </c>
      <c r="B297" s="41" t="s">
        <v>1628</v>
      </c>
      <c r="C297" s="41">
        <v>0</v>
      </c>
      <c r="D297" s="41">
        <v>1</v>
      </c>
      <c r="E297" s="41">
        <v>20012</v>
      </c>
      <c r="F297" s="41">
        <v>0</v>
      </c>
      <c r="G297" s="41">
        <v>0</v>
      </c>
      <c r="H297" s="41">
        <v>0</v>
      </c>
      <c r="I297" s="41">
        <v>0</v>
      </c>
      <c r="J297" s="41">
        <v>1</v>
      </c>
      <c r="K297" s="41">
        <v>170</v>
      </c>
      <c r="L297" s="41">
        <v>0</v>
      </c>
      <c r="M297" s="41">
        <v>0</v>
      </c>
      <c r="N297" s="41" t="s">
        <v>1311</v>
      </c>
      <c r="P297" s="53" t="str">
        <f>IF(E297=0,"",VLOOKUP(E297,[1]Sheet1!$A:$B,2,0))</f>
        <v>杰诺斯</v>
      </c>
      <c r="Q297" s="53" t="str">
        <f>IF(F297=0,"",VLOOKUP(F297,[1]Sheet1!$A:$B,2,0))</f>
        <v/>
      </c>
      <c r="R297" s="53" t="str">
        <f>IF(G297=0,"",VLOOKUP(G297,[1]Sheet1!$A:$B,2,0))</f>
        <v/>
      </c>
      <c r="S297" s="53" t="str">
        <f>IF(H297=0,"",VLOOKUP(H297,[1]Sheet1!$A:$B,2,0))</f>
        <v/>
      </c>
      <c r="T297" s="53" t="str">
        <f>IF(I297=0,"",VLOOKUP(I297,[1]Sheet1!$A:$B,2,0))</f>
        <v/>
      </c>
    </row>
    <row r="298" spans="1:20">
      <c r="A298" s="43">
        <v>2002311</v>
      </c>
      <c r="B298" s="41" t="s">
        <v>1629</v>
      </c>
      <c r="C298" s="41">
        <v>0</v>
      </c>
      <c r="D298" s="41">
        <v>1</v>
      </c>
      <c r="E298" s="41">
        <v>20045</v>
      </c>
      <c r="F298" s="41">
        <v>0</v>
      </c>
      <c r="G298" s="41">
        <v>0</v>
      </c>
      <c r="H298" s="41">
        <v>0</v>
      </c>
      <c r="I298" s="41">
        <v>0</v>
      </c>
      <c r="J298" s="41">
        <v>2</v>
      </c>
      <c r="K298" s="41">
        <v>180</v>
      </c>
      <c r="L298" s="41">
        <v>0</v>
      </c>
      <c r="M298" s="41">
        <v>0</v>
      </c>
      <c r="N298" s="41" t="s">
        <v>1205</v>
      </c>
      <c r="P298" s="53" t="str">
        <f>IF(E298=0,"",VLOOKUP(E298,[1]Sheet1!$A:$B,2,0))</f>
        <v>背心尊者</v>
      </c>
      <c r="Q298" s="53" t="str">
        <f>IF(F298=0,"",VLOOKUP(F298,[1]Sheet1!$A:$B,2,0))</f>
        <v/>
      </c>
      <c r="R298" s="53" t="str">
        <f>IF(G298=0,"",VLOOKUP(G298,[1]Sheet1!$A:$B,2,0))</f>
        <v/>
      </c>
      <c r="S298" s="53" t="str">
        <f>IF(H298=0,"",VLOOKUP(H298,[1]Sheet1!$A:$B,2,0))</f>
        <v/>
      </c>
      <c r="T298" s="53" t="str">
        <f>IF(I298=0,"",VLOOKUP(I298,[1]Sheet1!$A:$B,2,0))</f>
        <v/>
      </c>
    </row>
    <row r="299" spans="1:20">
      <c r="A299" s="43">
        <v>2002312</v>
      </c>
      <c r="B299" s="41" t="s">
        <v>1629</v>
      </c>
      <c r="C299" s="41">
        <v>0</v>
      </c>
      <c r="D299" s="41">
        <v>1</v>
      </c>
      <c r="E299" s="41">
        <v>20023</v>
      </c>
      <c r="F299" s="41">
        <v>0</v>
      </c>
      <c r="G299" s="41">
        <v>0</v>
      </c>
      <c r="H299" s="41">
        <v>0</v>
      </c>
      <c r="I299" s="41">
        <v>0</v>
      </c>
      <c r="J299" s="41">
        <v>2</v>
      </c>
      <c r="K299" s="41">
        <v>180</v>
      </c>
      <c r="L299" s="41">
        <v>0</v>
      </c>
      <c r="M299" s="41">
        <v>0</v>
      </c>
      <c r="N299" s="41" t="s">
        <v>1313</v>
      </c>
      <c r="P299" s="53" t="str">
        <f>IF(E299=0,"",VLOOKUP(E299,[1]Sheet1!$A:$B,2,0))</f>
        <v>甜心假面</v>
      </c>
      <c r="Q299" s="53" t="str">
        <f>IF(F299=0,"",VLOOKUP(F299,[1]Sheet1!$A:$B,2,0))</f>
        <v/>
      </c>
      <c r="R299" s="53" t="str">
        <f>IF(G299=0,"",VLOOKUP(G299,[1]Sheet1!$A:$B,2,0))</f>
        <v/>
      </c>
      <c r="S299" s="53" t="str">
        <f>IF(H299=0,"",VLOOKUP(H299,[1]Sheet1!$A:$B,2,0))</f>
        <v/>
      </c>
      <c r="T299" s="53" t="str">
        <f>IF(I299=0,"",VLOOKUP(I299,[1]Sheet1!$A:$B,2,0))</f>
        <v/>
      </c>
    </row>
    <row r="300" spans="1:20">
      <c r="A300" s="43">
        <v>2002321</v>
      </c>
      <c r="B300" s="41" t="s">
        <v>1630</v>
      </c>
      <c r="C300" s="41">
        <v>0</v>
      </c>
      <c r="D300" s="41">
        <v>1</v>
      </c>
      <c r="E300" s="41">
        <v>20067</v>
      </c>
      <c r="F300" s="41">
        <v>0</v>
      </c>
      <c r="G300" s="41">
        <v>0</v>
      </c>
      <c r="H300" s="41">
        <v>0</v>
      </c>
      <c r="I300" s="41">
        <v>0</v>
      </c>
      <c r="J300" s="41">
        <v>1</v>
      </c>
      <c r="K300" s="41">
        <v>180</v>
      </c>
      <c r="L300" s="41">
        <v>0</v>
      </c>
      <c r="M300" s="41">
        <v>0</v>
      </c>
      <c r="N300" s="41" t="s">
        <v>1314</v>
      </c>
      <c r="P300" s="53" t="str">
        <f>IF(E300=0,"",VLOOKUP(E300,[1]Sheet1!$A:$B,2,0))</f>
        <v>KING</v>
      </c>
      <c r="Q300" s="53" t="str">
        <f>IF(F300=0,"",VLOOKUP(F300,[1]Sheet1!$A:$B,2,0))</f>
        <v/>
      </c>
      <c r="R300" s="53" t="str">
        <f>IF(G300=0,"",VLOOKUP(G300,[1]Sheet1!$A:$B,2,0))</f>
        <v/>
      </c>
      <c r="S300" s="53" t="str">
        <f>IF(H300=0,"",VLOOKUP(H300,[1]Sheet1!$A:$B,2,0))</f>
        <v/>
      </c>
      <c r="T300" s="53" t="str">
        <f>IF(I300=0,"",VLOOKUP(I300,[1]Sheet1!$A:$B,2,0))</f>
        <v/>
      </c>
    </row>
    <row r="301" spans="1:20">
      <c r="A301" s="43">
        <v>2002322</v>
      </c>
      <c r="B301" s="41" t="s">
        <v>1630</v>
      </c>
      <c r="C301" s="41">
        <v>0</v>
      </c>
      <c r="D301" s="41">
        <v>1</v>
      </c>
      <c r="E301" s="41">
        <v>20023</v>
      </c>
      <c r="F301" s="41">
        <v>0</v>
      </c>
      <c r="G301" s="41">
        <v>0</v>
      </c>
      <c r="H301" s="41">
        <v>0</v>
      </c>
      <c r="I301" s="41">
        <v>0</v>
      </c>
      <c r="J301" s="41">
        <v>1</v>
      </c>
      <c r="K301" s="41">
        <v>180</v>
      </c>
      <c r="L301" s="41">
        <v>0</v>
      </c>
      <c r="M301" s="41">
        <v>0</v>
      </c>
      <c r="N301" s="41" t="s">
        <v>1315</v>
      </c>
      <c r="P301" s="53" t="str">
        <f>IF(E301=0,"",VLOOKUP(E301,[1]Sheet1!$A:$B,2,0))</f>
        <v>甜心假面</v>
      </c>
      <c r="Q301" s="53" t="str">
        <f>IF(F301=0,"",VLOOKUP(F301,[1]Sheet1!$A:$B,2,0))</f>
        <v/>
      </c>
      <c r="R301" s="53" t="str">
        <f>IF(G301=0,"",VLOOKUP(G301,[1]Sheet1!$A:$B,2,0))</f>
        <v/>
      </c>
      <c r="S301" s="53" t="str">
        <f>IF(H301=0,"",VLOOKUP(H301,[1]Sheet1!$A:$B,2,0))</f>
        <v/>
      </c>
      <c r="T301" s="53" t="str">
        <f>IF(I301=0,"",VLOOKUP(I301,[1]Sheet1!$A:$B,2,0))</f>
        <v/>
      </c>
    </row>
    <row r="302" spans="1:20">
      <c r="A302" s="43">
        <v>2002331</v>
      </c>
      <c r="B302" s="41" t="s">
        <v>1631</v>
      </c>
      <c r="C302" s="41">
        <v>0</v>
      </c>
      <c r="D302" s="41">
        <v>1</v>
      </c>
      <c r="E302" s="41">
        <v>20012</v>
      </c>
      <c r="F302" s="41">
        <v>0</v>
      </c>
      <c r="G302" s="41">
        <v>0</v>
      </c>
      <c r="H302" s="41">
        <v>0</v>
      </c>
      <c r="I302" s="41">
        <v>0</v>
      </c>
      <c r="J302" s="41">
        <v>2</v>
      </c>
      <c r="K302" s="41">
        <v>180</v>
      </c>
      <c r="L302" s="41">
        <v>0</v>
      </c>
      <c r="M302" s="41">
        <v>0</v>
      </c>
      <c r="N302" s="41" t="s">
        <v>1316</v>
      </c>
      <c r="P302" s="53" t="str">
        <f>IF(E302=0,"",VLOOKUP(E302,[1]Sheet1!$A:$B,2,0))</f>
        <v>杰诺斯</v>
      </c>
      <c r="Q302" s="53" t="str">
        <f>IF(F302=0,"",VLOOKUP(F302,[1]Sheet1!$A:$B,2,0))</f>
        <v/>
      </c>
      <c r="R302" s="53" t="str">
        <f>IF(G302=0,"",VLOOKUP(G302,[1]Sheet1!$A:$B,2,0))</f>
        <v/>
      </c>
      <c r="S302" s="53" t="str">
        <f>IF(H302=0,"",VLOOKUP(H302,[1]Sheet1!$A:$B,2,0))</f>
        <v/>
      </c>
      <c r="T302" s="53" t="str">
        <f>IF(I302=0,"",VLOOKUP(I302,[1]Sheet1!$A:$B,2,0))</f>
        <v/>
      </c>
    </row>
    <row r="303" spans="1:20">
      <c r="A303" s="43">
        <v>2002332</v>
      </c>
      <c r="B303" s="41" t="s">
        <v>1632</v>
      </c>
      <c r="C303" s="41">
        <v>0</v>
      </c>
      <c r="D303" s="41">
        <v>1</v>
      </c>
      <c r="E303" s="41">
        <v>10045</v>
      </c>
      <c r="F303" s="41">
        <v>0</v>
      </c>
      <c r="G303" s="41">
        <v>0</v>
      </c>
      <c r="H303" s="41">
        <v>0</v>
      </c>
      <c r="I303" s="41">
        <v>0</v>
      </c>
      <c r="J303" s="41">
        <v>2</v>
      </c>
      <c r="K303" s="41">
        <v>180</v>
      </c>
      <c r="L303" s="41">
        <v>0</v>
      </c>
      <c r="M303" s="41">
        <v>0</v>
      </c>
      <c r="N303" s="41" t="s">
        <v>1213</v>
      </c>
      <c r="P303" s="53" t="str">
        <f>IF(E303=0,"",VLOOKUP(E303,[1]Sheet1!$A:$B,2,0))</f>
        <v>狮子兽王</v>
      </c>
      <c r="Q303" s="53" t="str">
        <f>IF(F303=0,"",VLOOKUP(F303,[1]Sheet1!$A:$B,2,0))</f>
        <v/>
      </c>
      <c r="R303" s="53" t="str">
        <f>IF(G303=0,"",VLOOKUP(G303,[1]Sheet1!$A:$B,2,0))</f>
        <v/>
      </c>
      <c r="S303" s="53" t="str">
        <f>IF(H303=0,"",VLOOKUP(H303,[1]Sheet1!$A:$B,2,0))</f>
        <v/>
      </c>
      <c r="T303" s="53" t="str">
        <f>IF(I303=0,"",VLOOKUP(I303,[1]Sheet1!$A:$B,2,0))</f>
        <v/>
      </c>
    </row>
    <row r="304" spans="1:20">
      <c r="A304" s="43">
        <v>2003411</v>
      </c>
      <c r="B304" s="41" t="s">
        <v>1633</v>
      </c>
      <c r="C304" s="41">
        <v>0</v>
      </c>
      <c r="D304" s="41">
        <v>1</v>
      </c>
      <c r="E304" s="41">
        <v>20056</v>
      </c>
      <c r="F304" s="41">
        <v>0</v>
      </c>
      <c r="G304" s="41">
        <v>0</v>
      </c>
      <c r="H304" s="41">
        <v>0</v>
      </c>
      <c r="I304" s="41">
        <v>0</v>
      </c>
      <c r="J304" s="41">
        <v>2</v>
      </c>
      <c r="K304" s="41">
        <v>180</v>
      </c>
      <c r="L304" s="41">
        <v>0</v>
      </c>
      <c r="M304" s="41">
        <v>0</v>
      </c>
      <c r="N304" s="41" t="s">
        <v>1317</v>
      </c>
      <c r="P304" s="53" t="str">
        <f>IF(E304=0,"",VLOOKUP(E304,[1]Sheet1!$A:$B,2,0))</f>
        <v>超合金黑光</v>
      </c>
      <c r="Q304" s="53" t="str">
        <f>IF(F304=0,"",VLOOKUP(F304,[1]Sheet1!$A:$B,2,0))</f>
        <v/>
      </c>
      <c r="R304" s="53" t="str">
        <f>IF(G304=0,"",VLOOKUP(G304,[1]Sheet1!$A:$B,2,0))</f>
        <v/>
      </c>
      <c r="S304" s="53" t="str">
        <f>IF(H304=0,"",VLOOKUP(H304,[1]Sheet1!$A:$B,2,0))</f>
        <v/>
      </c>
      <c r="T304" s="53" t="str">
        <f>IF(I304=0,"",VLOOKUP(I304,[1]Sheet1!$A:$B,2,0))</f>
        <v/>
      </c>
    </row>
    <row r="305" spans="1:20">
      <c r="A305" s="43">
        <v>2003412</v>
      </c>
      <c r="B305" s="41" t="s">
        <v>1633</v>
      </c>
      <c r="C305" s="41">
        <v>0</v>
      </c>
      <c r="D305" s="41">
        <v>1</v>
      </c>
      <c r="E305" s="41">
        <v>20034</v>
      </c>
      <c r="F305" s="41">
        <v>0</v>
      </c>
      <c r="G305" s="41">
        <v>0</v>
      </c>
      <c r="H305" s="41">
        <v>0</v>
      </c>
      <c r="I305" s="41">
        <v>0</v>
      </c>
      <c r="J305" s="41">
        <v>2</v>
      </c>
      <c r="K305" s="41">
        <v>180</v>
      </c>
      <c r="L305" s="41">
        <v>0</v>
      </c>
      <c r="M305" s="41">
        <v>0</v>
      </c>
      <c r="N305" s="41" t="s">
        <v>1318</v>
      </c>
      <c r="P305" s="53" t="str">
        <f>IF(E305=0,"",VLOOKUP(E305,[1]Sheet1!$A:$B,2,0))</f>
        <v>性感囚犯</v>
      </c>
      <c r="Q305" s="53" t="str">
        <f>IF(F305=0,"",VLOOKUP(F305,[1]Sheet1!$A:$B,2,0))</f>
        <v/>
      </c>
      <c r="R305" s="53" t="str">
        <f>IF(G305=0,"",VLOOKUP(G305,[1]Sheet1!$A:$B,2,0))</f>
        <v/>
      </c>
      <c r="S305" s="53" t="str">
        <f>IF(H305=0,"",VLOOKUP(H305,[1]Sheet1!$A:$B,2,0))</f>
        <v/>
      </c>
      <c r="T305" s="53" t="str">
        <f>IF(I305=0,"",VLOOKUP(I305,[1]Sheet1!$A:$B,2,0))</f>
        <v/>
      </c>
    </row>
    <row r="306" spans="1:20">
      <c r="A306" s="43">
        <v>2003421</v>
      </c>
      <c r="B306" s="41" t="s">
        <v>1634</v>
      </c>
      <c r="C306" s="41">
        <v>0</v>
      </c>
      <c r="D306" s="41">
        <v>1</v>
      </c>
      <c r="E306" s="41">
        <v>20155</v>
      </c>
      <c r="F306" s="41">
        <v>0</v>
      </c>
      <c r="G306" s="41">
        <v>0</v>
      </c>
      <c r="H306" s="41">
        <v>0</v>
      </c>
      <c r="I306" s="41">
        <v>0</v>
      </c>
      <c r="J306" s="41">
        <v>1</v>
      </c>
      <c r="K306" s="41">
        <v>180</v>
      </c>
      <c r="L306" s="41">
        <v>0</v>
      </c>
      <c r="M306" s="41">
        <v>0</v>
      </c>
      <c r="N306" s="41" t="s">
        <v>1866</v>
      </c>
      <c r="P306" s="53" t="str">
        <f>IF(E306=0,"",VLOOKUP(E306,[1]Sheet1!$A:$B,2,0))</f>
        <v>猪神</v>
      </c>
      <c r="Q306" s="53" t="str">
        <f>IF(F306=0,"",VLOOKUP(F306,[1]Sheet1!$A:$B,2,0))</f>
        <v/>
      </c>
      <c r="R306" s="53" t="str">
        <f>IF(G306=0,"",VLOOKUP(G306,[1]Sheet1!$A:$B,2,0))</f>
        <v/>
      </c>
      <c r="S306" s="53" t="str">
        <f>IF(H306=0,"",VLOOKUP(H306,[1]Sheet1!$A:$B,2,0))</f>
        <v/>
      </c>
      <c r="T306" s="53" t="str">
        <f>IF(I306=0,"",VLOOKUP(I306,[1]Sheet1!$A:$B,2,0))</f>
        <v/>
      </c>
    </row>
    <row r="307" spans="1:20">
      <c r="A307" s="43">
        <v>2003422</v>
      </c>
      <c r="B307" s="41" t="s">
        <v>1634</v>
      </c>
      <c r="C307" s="41">
        <v>0</v>
      </c>
      <c r="D307" s="41">
        <v>1</v>
      </c>
      <c r="E307" s="41">
        <v>40166</v>
      </c>
      <c r="F307" s="41">
        <v>0</v>
      </c>
      <c r="G307" s="41">
        <v>0</v>
      </c>
      <c r="H307" s="41">
        <v>0</v>
      </c>
      <c r="I307" s="41">
        <v>0</v>
      </c>
      <c r="J307" s="41">
        <v>1</v>
      </c>
      <c r="K307" s="41">
        <v>180</v>
      </c>
      <c r="L307" s="41">
        <v>0</v>
      </c>
      <c r="M307" s="41">
        <v>0</v>
      </c>
      <c r="N307" s="41" t="s">
        <v>1867</v>
      </c>
      <c r="P307" s="53" t="str">
        <f>IF(E307=0,"",VLOOKUP(E307,[1]Sheet1!$A:$B,2,0))</f>
        <v>蜈蚣长老</v>
      </c>
      <c r="Q307" s="53" t="str">
        <f>IF(F307=0,"",VLOOKUP(F307,[1]Sheet1!$A:$B,2,0))</f>
        <v/>
      </c>
      <c r="R307" s="53" t="str">
        <f>IF(G307=0,"",VLOOKUP(G307,[1]Sheet1!$A:$B,2,0))</f>
        <v/>
      </c>
      <c r="S307" s="53" t="str">
        <f>IF(H307=0,"",VLOOKUP(H307,[1]Sheet1!$A:$B,2,0))</f>
        <v/>
      </c>
      <c r="T307" s="53" t="str">
        <f>IF(I307=0,"",VLOOKUP(I307,[1]Sheet1!$A:$B,2,0))</f>
        <v/>
      </c>
    </row>
    <row r="308" spans="1:20">
      <c r="A308" s="43">
        <v>2003431</v>
      </c>
      <c r="B308" s="41" t="s">
        <v>1635</v>
      </c>
      <c r="C308" s="41">
        <v>0</v>
      </c>
      <c r="D308" s="41">
        <v>1</v>
      </c>
      <c r="E308" s="41">
        <v>10166</v>
      </c>
      <c r="F308" s="41">
        <v>0</v>
      </c>
      <c r="G308" s="41">
        <v>0</v>
      </c>
      <c r="H308" s="41">
        <v>0</v>
      </c>
      <c r="I308" s="41">
        <v>0</v>
      </c>
      <c r="J308" s="41">
        <v>2</v>
      </c>
      <c r="K308" s="41">
        <v>170</v>
      </c>
      <c r="L308" s="41">
        <v>0</v>
      </c>
      <c r="M308" s="41">
        <v>0</v>
      </c>
      <c r="N308" s="41" t="s">
        <v>1320</v>
      </c>
      <c r="P308" s="53" t="str">
        <f>IF(E308=0,"",VLOOKUP(E308,[1]Sheet1!$A:$B,2,0))</f>
        <v>黄金球</v>
      </c>
      <c r="Q308" s="53" t="str">
        <f>IF(F308=0,"",VLOOKUP(F308,[1]Sheet1!$A:$B,2,0))</f>
        <v/>
      </c>
      <c r="R308" s="53" t="str">
        <f>IF(G308=0,"",VLOOKUP(G308,[1]Sheet1!$A:$B,2,0))</f>
        <v/>
      </c>
      <c r="S308" s="53" t="str">
        <f>IF(H308=0,"",VLOOKUP(H308,[1]Sheet1!$A:$B,2,0))</f>
        <v/>
      </c>
      <c r="T308" s="53" t="str">
        <f>IF(I308=0,"",VLOOKUP(I308,[1]Sheet1!$A:$B,2,0))</f>
        <v/>
      </c>
    </row>
    <row r="309" spans="1:20">
      <c r="A309" s="43">
        <v>2003432</v>
      </c>
      <c r="B309" s="41" t="s">
        <v>1635</v>
      </c>
      <c r="C309" s="41">
        <v>0</v>
      </c>
      <c r="D309" s="41">
        <v>1</v>
      </c>
      <c r="E309" s="41">
        <v>20034</v>
      </c>
      <c r="F309" s="41">
        <v>0</v>
      </c>
      <c r="G309" s="41">
        <v>0</v>
      </c>
      <c r="H309" s="41">
        <v>0</v>
      </c>
      <c r="I309" s="41">
        <v>0</v>
      </c>
      <c r="J309" s="41">
        <v>2</v>
      </c>
      <c r="K309" s="41">
        <v>170</v>
      </c>
      <c r="L309" s="41">
        <v>0</v>
      </c>
      <c r="M309" s="41">
        <v>0</v>
      </c>
      <c r="N309" s="41" t="s">
        <v>1321</v>
      </c>
      <c r="P309" s="53" t="str">
        <f>IF(E309=0,"",VLOOKUP(E309,[1]Sheet1!$A:$B,2,0))</f>
        <v>性感囚犯</v>
      </c>
      <c r="Q309" s="53" t="str">
        <f>IF(F309=0,"",VLOOKUP(F309,[1]Sheet1!$A:$B,2,0))</f>
        <v/>
      </c>
      <c r="R309" s="53" t="str">
        <f>IF(G309=0,"",VLOOKUP(G309,[1]Sheet1!$A:$B,2,0))</f>
        <v/>
      </c>
      <c r="S309" s="53" t="str">
        <f>IF(H309=0,"",VLOOKUP(H309,[1]Sheet1!$A:$B,2,0))</f>
        <v/>
      </c>
      <c r="T309" s="53" t="str">
        <f>IF(I309=0,"",VLOOKUP(I309,[1]Sheet1!$A:$B,2,0))</f>
        <v/>
      </c>
    </row>
    <row r="310" spans="1:20">
      <c r="A310" s="43">
        <v>2004511</v>
      </c>
      <c r="B310" s="41" t="s">
        <v>1537</v>
      </c>
      <c r="C310" s="41">
        <v>0</v>
      </c>
      <c r="D310" s="41">
        <v>1</v>
      </c>
      <c r="E310" s="41">
        <v>20089</v>
      </c>
      <c r="F310" s="41">
        <v>0</v>
      </c>
      <c r="G310" s="41">
        <v>0</v>
      </c>
      <c r="H310" s="41">
        <v>0</v>
      </c>
      <c r="I310" s="41">
        <v>0</v>
      </c>
      <c r="J310" s="41">
        <v>2</v>
      </c>
      <c r="K310" s="41">
        <v>180</v>
      </c>
      <c r="L310" s="41">
        <v>0</v>
      </c>
      <c r="M310" s="41">
        <v>0</v>
      </c>
      <c r="N310" s="41" t="s">
        <v>1333</v>
      </c>
      <c r="P310" s="53" t="str">
        <f>IF(E310=0,"",VLOOKUP(E310,[1]Sheet1!$A:$B,2,0))</f>
        <v>警犬侠</v>
      </c>
      <c r="Q310" s="53" t="str">
        <f>IF(F310=0,"",VLOOKUP(F310,[1]Sheet1!$A:$B,2,0))</f>
        <v/>
      </c>
      <c r="R310" s="53" t="str">
        <f>IF(G310=0,"",VLOOKUP(G310,[1]Sheet1!$A:$B,2,0))</f>
        <v/>
      </c>
      <c r="S310" s="53" t="str">
        <f>IF(H310=0,"",VLOOKUP(H310,[1]Sheet1!$A:$B,2,0))</f>
        <v/>
      </c>
      <c r="T310" s="53" t="str">
        <f>IF(I310=0,"",VLOOKUP(I310,[1]Sheet1!$A:$B,2,0))</f>
        <v/>
      </c>
    </row>
    <row r="311" spans="1:20">
      <c r="A311" s="43">
        <v>2004512</v>
      </c>
      <c r="B311" s="41" t="s">
        <v>1636</v>
      </c>
      <c r="C311" s="41">
        <v>0</v>
      </c>
      <c r="D311" s="41">
        <v>1</v>
      </c>
      <c r="E311" s="41">
        <v>10089</v>
      </c>
      <c r="F311" s="41">
        <v>0</v>
      </c>
      <c r="G311" s="41">
        <v>0</v>
      </c>
      <c r="H311" s="41">
        <v>0</v>
      </c>
      <c r="I311" s="41">
        <v>0</v>
      </c>
      <c r="J311" s="41">
        <v>1</v>
      </c>
      <c r="K311" s="41">
        <v>180</v>
      </c>
      <c r="L311" s="41">
        <v>0</v>
      </c>
      <c r="M311" s="41">
        <v>0</v>
      </c>
      <c r="N311" s="41" t="s">
        <v>1868</v>
      </c>
      <c r="P311" s="53" t="str">
        <f>IF(E311=0,"",VLOOKUP(E311,[1]Sheet1!$A:$B,2,0))</f>
        <v>格洛里巴斯</v>
      </c>
      <c r="Q311" s="53" t="str">
        <f>IF(F311=0,"",VLOOKUP(F311,[1]Sheet1!$A:$B,2,0))</f>
        <v/>
      </c>
      <c r="R311" s="53" t="str">
        <f>IF(G311=0,"",VLOOKUP(G311,[1]Sheet1!$A:$B,2,0))</f>
        <v/>
      </c>
      <c r="S311" s="53" t="str">
        <f>IF(H311=0,"",VLOOKUP(H311,[1]Sheet1!$A:$B,2,0))</f>
        <v/>
      </c>
      <c r="T311" s="53" t="str">
        <f>IF(I311=0,"",VLOOKUP(I311,[1]Sheet1!$A:$B,2,0))</f>
        <v/>
      </c>
    </row>
    <row r="312" spans="1:20">
      <c r="A312" s="43">
        <v>2004521</v>
      </c>
      <c r="B312" s="41" t="s">
        <v>1637</v>
      </c>
      <c r="C312" s="41">
        <v>0</v>
      </c>
      <c r="D312" s="41">
        <v>1</v>
      </c>
      <c r="E312" s="41">
        <v>20133</v>
      </c>
      <c r="F312" s="41">
        <v>0</v>
      </c>
      <c r="G312" s="41">
        <v>0</v>
      </c>
      <c r="H312" s="41">
        <v>0</v>
      </c>
      <c r="I312" s="41">
        <v>0</v>
      </c>
      <c r="J312" s="41">
        <v>1</v>
      </c>
      <c r="K312" s="41">
        <v>170</v>
      </c>
      <c r="L312" s="41">
        <v>0</v>
      </c>
      <c r="M312" s="41">
        <v>0</v>
      </c>
      <c r="N312" s="41" t="s">
        <v>1210</v>
      </c>
      <c r="P312" s="53" t="str">
        <f>IF(E312=0,"",VLOOKUP(E312,[1]Sheet1!$A:$B,2,0))</f>
        <v>老虎背心</v>
      </c>
      <c r="Q312" s="53" t="str">
        <f>IF(F312=0,"",VLOOKUP(F312,[1]Sheet1!$A:$B,2,0))</f>
        <v/>
      </c>
      <c r="R312" s="53" t="str">
        <f>IF(G312=0,"",VLOOKUP(G312,[1]Sheet1!$A:$B,2,0))</f>
        <v/>
      </c>
      <c r="S312" s="53" t="str">
        <f>IF(H312=0,"",VLOOKUP(H312,[1]Sheet1!$A:$B,2,0))</f>
        <v/>
      </c>
      <c r="T312" s="53" t="str">
        <f>IF(I312=0,"",VLOOKUP(I312,[1]Sheet1!$A:$B,2,0))</f>
        <v/>
      </c>
    </row>
    <row r="313" spans="1:20">
      <c r="A313" s="43">
        <v>2004522</v>
      </c>
      <c r="B313" s="41" t="s">
        <v>1637</v>
      </c>
      <c r="C313" s="41">
        <v>0</v>
      </c>
      <c r="D313" s="41">
        <v>1</v>
      </c>
      <c r="E313" s="41">
        <v>10012</v>
      </c>
      <c r="F313" s="41">
        <v>0</v>
      </c>
      <c r="G313" s="41">
        <v>0</v>
      </c>
      <c r="H313" s="41">
        <v>0</v>
      </c>
      <c r="I313" s="41">
        <v>0</v>
      </c>
      <c r="J313" s="41">
        <v>1</v>
      </c>
      <c r="K313" s="41">
        <v>170</v>
      </c>
      <c r="L313" s="41">
        <v>0</v>
      </c>
      <c r="M313" s="41">
        <v>0</v>
      </c>
      <c r="N313" s="41" t="s">
        <v>1324</v>
      </c>
      <c r="P313" s="53" t="str">
        <f>IF(E313=0,"",VLOOKUP(E313,[1]Sheet1!$A:$B,2,0))</f>
        <v>僵尸男</v>
      </c>
      <c r="Q313" s="53" t="str">
        <f>IF(F313=0,"",VLOOKUP(F313,[1]Sheet1!$A:$B,2,0))</f>
        <v/>
      </c>
      <c r="R313" s="53" t="str">
        <f>IF(G313=0,"",VLOOKUP(G313,[1]Sheet1!$A:$B,2,0))</f>
        <v/>
      </c>
      <c r="S313" s="53" t="str">
        <f>IF(H313=0,"",VLOOKUP(H313,[1]Sheet1!$A:$B,2,0))</f>
        <v/>
      </c>
      <c r="T313" s="53" t="str">
        <f>IF(I313=0,"",VLOOKUP(I313,[1]Sheet1!$A:$B,2,0))</f>
        <v/>
      </c>
    </row>
    <row r="314" spans="1:20">
      <c r="A314" s="43">
        <v>2005611</v>
      </c>
      <c r="B314" s="41" t="s">
        <v>1559</v>
      </c>
      <c r="C314" s="41">
        <v>0</v>
      </c>
      <c r="D314" s="41">
        <v>1</v>
      </c>
      <c r="E314" s="41">
        <v>20089</v>
      </c>
      <c r="F314" s="41">
        <v>0</v>
      </c>
      <c r="G314" s="41">
        <v>0</v>
      </c>
      <c r="H314" s="41">
        <v>0</v>
      </c>
      <c r="I314" s="41">
        <v>0</v>
      </c>
      <c r="J314" s="41">
        <v>1</v>
      </c>
      <c r="K314" s="41">
        <v>180</v>
      </c>
      <c r="L314" s="41">
        <v>0</v>
      </c>
      <c r="M314" s="41">
        <v>0</v>
      </c>
      <c r="N314" s="41" t="s">
        <v>1325</v>
      </c>
      <c r="P314" s="53" t="str">
        <f>IF(E314=0,"",VLOOKUP(E314,[1]Sheet1!$A:$B,2,0))</f>
        <v>警犬侠</v>
      </c>
      <c r="Q314" s="53" t="str">
        <f>IF(F314=0,"",VLOOKUP(F314,[1]Sheet1!$A:$B,2,0))</f>
        <v/>
      </c>
      <c r="R314" s="53" t="str">
        <f>IF(G314=0,"",VLOOKUP(G314,[1]Sheet1!$A:$B,2,0))</f>
        <v/>
      </c>
      <c r="S314" s="53" t="str">
        <f>IF(H314=0,"",VLOOKUP(H314,[1]Sheet1!$A:$B,2,0))</f>
        <v/>
      </c>
      <c r="T314" s="53" t="str">
        <f>IF(I314=0,"",VLOOKUP(I314,[1]Sheet1!$A:$B,2,0))</f>
        <v/>
      </c>
    </row>
    <row r="315" spans="1:20">
      <c r="A315" s="43">
        <v>2005612</v>
      </c>
      <c r="B315" s="41" t="s">
        <v>1559</v>
      </c>
      <c r="C315" s="41">
        <v>0</v>
      </c>
      <c r="D315" s="41">
        <v>1</v>
      </c>
      <c r="E315" s="41">
        <v>20056</v>
      </c>
      <c r="F315" s="41">
        <v>0</v>
      </c>
      <c r="G315" s="41">
        <v>0</v>
      </c>
      <c r="H315" s="41">
        <v>0</v>
      </c>
      <c r="I315" s="41">
        <v>0</v>
      </c>
      <c r="J315" s="41">
        <v>1</v>
      </c>
      <c r="K315" s="41">
        <v>180</v>
      </c>
      <c r="L315" s="41">
        <v>0</v>
      </c>
      <c r="M315" s="41">
        <v>0</v>
      </c>
      <c r="N315" s="41" t="s">
        <v>1326</v>
      </c>
      <c r="P315" s="53" t="str">
        <f>IF(E315=0,"",VLOOKUP(E315,[1]Sheet1!$A:$B,2,0))</f>
        <v>超合金黑光</v>
      </c>
      <c r="Q315" s="53" t="str">
        <f>IF(F315=0,"",VLOOKUP(F315,[1]Sheet1!$A:$B,2,0))</f>
        <v/>
      </c>
      <c r="R315" s="53" t="str">
        <f>IF(G315=0,"",VLOOKUP(G315,[1]Sheet1!$A:$B,2,0))</f>
        <v/>
      </c>
      <c r="S315" s="53" t="str">
        <f>IF(H315=0,"",VLOOKUP(H315,[1]Sheet1!$A:$B,2,0))</f>
        <v/>
      </c>
      <c r="T315" s="53" t="str">
        <f>IF(I315=0,"",VLOOKUP(I315,[1]Sheet1!$A:$B,2,0))</f>
        <v/>
      </c>
    </row>
    <row r="316" spans="1:20">
      <c r="A316" s="43">
        <v>2005621</v>
      </c>
      <c r="B316" s="41" t="s">
        <v>1638</v>
      </c>
      <c r="C316" s="41">
        <v>0</v>
      </c>
      <c r="D316" s="41">
        <v>1</v>
      </c>
      <c r="E316" s="41">
        <v>20188</v>
      </c>
      <c r="F316" s="41">
        <v>0</v>
      </c>
      <c r="G316" s="41">
        <v>0</v>
      </c>
      <c r="H316" s="41">
        <v>0</v>
      </c>
      <c r="I316" s="41">
        <v>0</v>
      </c>
      <c r="J316" s="41">
        <v>2</v>
      </c>
      <c r="K316" s="41">
        <v>170</v>
      </c>
      <c r="L316" s="41">
        <v>0</v>
      </c>
      <c r="M316" s="41">
        <v>0</v>
      </c>
      <c r="N316" s="41" t="s">
        <v>1327</v>
      </c>
      <c r="P316" s="53" t="str">
        <f>IF(E316=0,"",VLOOKUP(E316,[1]Sheet1!$A:$B,2,0))</f>
        <v>十字键</v>
      </c>
      <c r="Q316" s="53" t="str">
        <f>IF(F316=0,"",VLOOKUP(F316,[1]Sheet1!$A:$B,2,0))</f>
        <v/>
      </c>
      <c r="R316" s="53" t="str">
        <f>IF(G316=0,"",VLOOKUP(G316,[1]Sheet1!$A:$B,2,0))</f>
        <v/>
      </c>
      <c r="S316" s="53" t="str">
        <f>IF(H316=0,"",VLOOKUP(H316,[1]Sheet1!$A:$B,2,0))</f>
        <v/>
      </c>
      <c r="T316" s="53" t="str">
        <f>IF(I316=0,"",VLOOKUP(I316,[1]Sheet1!$A:$B,2,0))</f>
        <v/>
      </c>
    </row>
    <row r="317" spans="1:20">
      <c r="A317" s="43">
        <v>2005622</v>
      </c>
      <c r="B317" s="41" t="s">
        <v>1638</v>
      </c>
      <c r="C317" s="41">
        <v>0</v>
      </c>
      <c r="D317" s="41">
        <v>1</v>
      </c>
      <c r="E317" s="41">
        <v>20056</v>
      </c>
      <c r="F317" s="41">
        <v>0</v>
      </c>
      <c r="G317" s="41">
        <v>0</v>
      </c>
      <c r="H317" s="41">
        <v>0</v>
      </c>
      <c r="I317" s="41">
        <v>0</v>
      </c>
      <c r="J317" s="41">
        <v>2</v>
      </c>
      <c r="K317" s="41">
        <v>170</v>
      </c>
      <c r="L317" s="41">
        <v>0</v>
      </c>
      <c r="M317" s="41">
        <v>0</v>
      </c>
      <c r="N317" s="41" t="s">
        <v>1328</v>
      </c>
      <c r="P317" s="53" t="str">
        <f>IF(E317=0,"",VLOOKUP(E317,[1]Sheet1!$A:$B,2,0))</f>
        <v>超合金黑光</v>
      </c>
      <c r="Q317" s="53" t="str">
        <f>IF(F317=0,"",VLOOKUP(F317,[1]Sheet1!$A:$B,2,0))</f>
        <v/>
      </c>
      <c r="R317" s="53" t="str">
        <f>IF(G317=0,"",VLOOKUP(G317,[1]Sheet1!$A:$B,2,0))</f>
        <v/>
      </c>
      <c r="S317" s="53" t="str">
        <f>IF(H317=0,"",VLOOKUP(H317,[1]Sheet1!$A:$B,2,0))</f>
        <v/>
      </c>
      <c r="T317" s="53" t="str">
        <f>IF(I317=0,"",VLOOKUP(I317,[1]Sheet1!$A:$B,2,0))</f>
        <v/>
      </c>
    </row>
    <row r="318" spans="1:20">
      <c r="A318" s="43">
        <v>2006711</v>
      </c>
      <c r="B318" s="41" t="s">
        <v>1639</v>
      </c>
      <c r="C318" s="41">
        <v>0</v>
      </c>
      <c r="D318" s="41">
        <v>1</v>
      </c>
      <c r="E318" s="41">
        <v>20089</v>
      </c>
      <c r="F318" s="41">
        <v>0</v>
      </c>
      <c r="G318" s="41">
        <v>0</v>
      </c>
      <c r="H318" s="41">
        <v>0</v>
      </c>
      <c r="I318" s="41">
        <v>0</v>
      </c>
      <c r="J318" s="41">
        <v>1</v>
      </c>
      <c r="K318" s="41">
        <v>180</v>
      </c>
      <c r="L318" s="41">
        <v>0</v>
      </c>
      <c r="M318" s="41">
        <v>0</v>
      </c>
      <c r="N318" s="41" t="s">
        <v>1325</v>
      </c>
      <c r="P318" s="53" t="str">
        <f>IF(E318=0,"",VLOOKUP(E318,[1]Sheet1!$A:$B,2,0))</f>
        <v>警犬侠</v>
      </c>
      <c r="Q318" s="53" t="str">
        <f>IF(F318=0,"",VLOOKUP(F318,[1]Sheet1!$A:$B,2,0))</f>
        <v/>
      </c>
      <c r="R318" s="53" t="str">
        <f>IF(G318=0,"",VLOOKUP(G318,[1]Sheet1!$A:$B,2,0))</f>
        <v/>
      </c>
      <c r="S318" s="53" t="str">
        <f>IF(H318=0,"",VLOOKUP(H318,[1]Sheet1!$A:$B,2,0))</f>
        <v/>
      </c>
      <c r="T318" s="53" t="str">
        <f>IF(I318=0,"",VLOOKUP(I318,[1]Sheet1!$A:$B,2,0))</f>
        <v/>
      </c>
    </row>
    <row r="319" spans="1:20">
      <c r="A319" s="43">
        <v>2006712</v>
      </c>
      <c r="B319" s="41" t="s">
        <v>1639</v>
      </c>
      <c r="C319" s="41">
        <v>0</v>
      </c>
      <c r="D319" s="41">
        <v>1</v>
      </c>
      <c r="E319" s="41">
        <v>20067</v>
      </c>
      <c r="F319" s="41">
        <v>0</v>
      </c>
      <c r="G319" s="41">
        <v>0</v>
      </c>
      <c r="H319" s="41">
        <v>0</v>
      </c>
      <c r="I319" s="41">
        <v>0</v>
      </c>
      <c r="J319" s="41">
        <v>1</v>
      </c>
      <c r="K319" s="41">
        <v>180</v>
      </c>
      <c r="L319" s="41">
        <v>0</v>
      </c>
      <c r="M319" s="41">
        <v>0</v>
      </c>
      <c r="N319" s="41" t="s">
        <v>1314</v>
      </c>
      <c r="P319" s="53" t="str">
        <f>IF(E319=0,"",VLOOKUP(E319,[1]Sheet1!$A:$B,2,0))</f>
        <v>KING</v>
      </c>
      <c r="Q319" s="53" t="str">
        <f>IF(F319=0,"",VLOOKUP(F319,[1]Sheet1!$A:$B,2,0))</f>
        <v/>
      </c>
      <c r="R319" s="53" t="str">
        <f>IF(G319=0,"",VLOOKUP(G319,[1]Sheet1!$A:$B,2,0))</f>
        <v/>
      </c>
      <c r="S319" s="53" t="str">
        <f>IF(H319=0,"",VLOOKUP(H319,[1]Sheet1!$A:$B,2,0))</f>
        <v/>
      </c>
      <c r="T319" s="53" t="str">
        <f>IF(I319=0,"",VLOOKUP(I319,[1]Sheet1!$A:$B,2,0))</f>
        <v/>
      </c>
    </row>
    <row r="320" spans="1:20">
      <c r="A320" s="43">
        <v>2007811</v>
      </c>
      <c r="B320" s="41" t="s">
        <v>1640</v>
      </c>
      <c r="C320" s="41">
        <v>0</v>
      </c>
      <c r="D320" s="41">
        <v>1</v>
      </c>
      <c r="E320" s="41">
        <v>20111</v>
      </c>
      <c r="F320" s="41">
        <v>0</v>
      </c>
      <c r="G320" s="41">
        <v>0</v>
      </c>
      <c r="H320" s="41">
        <v>0</v>
      </c>
      <c r="I320" s="41">
        <v>0</v>
      </c>
      <c r="J320" s="41">
        <v>2</v>
      </c>
      <c r="K320" s="41">
        <v>240</v>
      </c>
      <c r="L320" s="41">
        <v>0</v>
      </c>
      <c r="M320" s="41">
        <v>0</v>
      </c>
      <c r="N320" s="41" t="s">
        <v>1329</v>
      </c>
      <c r="P320" s="53" t="str">
        <f>IF(E320=0,"",VLOOKUP(E320,[1]Sheet1!$A:$B,2,0))</f>
        <v>变异疫苗人</v>
      </c>
      <c r="Q320" s="53" t="str">
        <f>IF(F320=0,"",VLOOKUP(F320,[1]Sheet1!$A:$B,2,0))</f>
        <v/>
      </c>
      <c r="R320" s="53" t="str">
        <f>IF(G320=0,"",VLOOKUP(G320,[1]Sheet1!$A:$B,2,0))</f>
        <v/>
      </c>
      <c r="S320" s="53" t="str">
        <f>IF(H320=0,"",VLOOKUP(H320,[1]Sheet1!$A:$B,2,0))</f>
        <v/>
      </c>
      <c r="T320" s="53" t="str">
        <f>IF(I320=0,"",VLOOKUP(I320,[1]Sheet1!$A:$B,2,0))</f>
        <v/>
      </c>
    </row>
    <row r="321" spans="1:20">
      <c r="A321" s="43">
        <v>2007812</v>
      </c>
      <c r="B321" s="41" t="s">
        <v>1640</v>
      </c>
      <c r="C321" s="41">
        <v>0</v>
      </c>
      <c r="D321" s="41">
        <v>1</v>
      </c>
      <c r="E321" s="41">
        <v>20078</v>
      </c>
      <c r="F321" s="41">
        <v>0</v>
      </c>
      <c r="G321" s="41">
        <v>0</v>
      </c>
      <c r="H321" s="41">
        <v>0</v>
      </c>
      <c r="I321" s="41">
        <v>0</v>
      </c>
      <c r="J321" s="41">
        <v>2</v>
      </c>
      <c r="K321" s="41">
        <v>240</v>
      </c>
      <c r="L321" s="41">
        <v>0</v>
      </c>
      <c r="M321" s="41">
        <v>0</v>
      </c>
      <c r="N321" s="41" t="s">
        <v>1330</v>
      </c>
      <c r="P321" s="53" t="str">
        <f>IF(E321=0,"",VLOOKUP(E321,[1]Sheet1!$A:$B,2,0))</f>
        <v>阿修罗盔甲</v>
      </c>
      <c r="Q321" s="53" t="str">
        <f>IF(F321=0,"",VLOOKUP(F321,[1]Sheet1!$A:$B,2,0))</f>
        <v/>
      </c>
      <c r="R321" s="53" t="str">
        <f>IF(G321=0,"",VLOOKUP(G321,[1]Sheet1!$A:$B,2,0))</f>
        <v/>
      </c>
      <c r="S321" s="53" t="str">
        <f>IF(H321=0,"",VLOOKUP(H321,[1]Sheet1!$A:$B,2,0))</f>
        <v/>
      </c>
      <c r="T321" s="53" t="str">
        <f>IF(I321=0,"",VLOOKUP(I321,[1]Sheet1!$A:$B,2,0))</f>
        <v/>
      </c>
    </row>
    <row r="322" spans="1:20">
      <c r="A322" s="43">
        <v>2007821</v>
      </c>
      <c r="B322" s="41" t="s">
        <v>1641</v>
      </c>
      <c r="C322" s="41">
        <v>0</v>
      </c>
      <c r="D322" s="41">
        <v>1</v>
      </c>
      <c r="E322" s="41">
        <v>10045</v>
      </c>
      <c r="F322" s="41">
        <v>0</v>
      </c>
      <c r="G322" s="41">
        <v>0</v>
      </c>
      <c r="H322" s="41">
        <v>0</v>
      </c>
      <c r="I322" s="41">
        <v>0</v>
      </c>
      <c r="J322" s="41">
        <v>2</v>
      </c>
      <c r="K322" s="41">
        <v>240</v>
      </c>
      <c r="L322" s="41">
        <v>0</v>
      </c>
      <c r="M322" s="41">
        <v>0</v>
      </c>
      <c r="N322" s="41" t="s">
        <v>1869</v>
      </c>
      <c r="P322" s="53" t="str">
        <f>IF(E322=0,"",VLOOKUP(E322,[1]Sheet1!$A:$B,2,0))</f>
        <v>狮子兽王</v>
      </c>
      <c r="Q322" s="53" t="str">
        <f>IF(F322=0,"",VLOOKUP(F322,[1]Sheet1!$A:$B,2,0))</f>
        <v/>
      </c>
      <c r="R322" s="53" t="str">
        <f>IF(G322=0,"",VLOOKUP(G322,[1]Sheet1!$A:$B,2,0))</f>
        <v/>
      </c>
      <c r="S322" s="53" t="str">
        <f>IF(H322=0,"",VLOOKUP(H322,[1]Sheet1!$A:$B,2,0))</f>
        <v/>
      </c>
      <c r="T322" s="53" t="str">
        <f>IF(I322=0,"",VLOOKUP(I322,[1]Sheet1!$A:$B,2,0))</f>
        <v/>
      </c>
    </row>
    <row r="323" spans="1:20">
      <c r="A323" s="43">
        <v>2007822</v>
      </c>
      <c r="B323" s="41" t="s">
        <v>1641</v>
      </c>
      <c r="C323" s="41">
        <v>0</v>
      </c>
      <c r="D323" s="41">
        <v>1</v>
      </c>
      <c r="E323" s="41">
        <v>10067</v>
      </c>
      <c r="F323" s="41">
        <v>0</v>
      </c>
      <c r="G323" s="41">
        <v>0</v>
      </c>
      <c r="H323" s="41">
        <v>0</v>
      </c>
      <c r="I323" s="41">
        <v>0</v>
      </c>
      <c r="J323" s="41">
        <v>2</v>
      </c>
      <c r="K323" s="41">
        <v>240</v>
      </c>
      <c r="L323" s="41">
        <v>0</v>
      </c>
      <c r="M323" s="41">
        <v>0</v>
      </c>
      <c r="N323" s="41" t="s">
        <v>1199</v>
      </c>
      <c r="P323" s="53" t="str">
        <f>IF(E323=0,"",VLOOKUP(E323,[1]Sheet1!$A:$B,2,0))</f>
        <v>吹雪</v>
      </c>
      <c r="Q323" s="53" t="str">
        <f>IF(F323=0,"",VLOOKUP(F323,[1]Sheet1!$A:$B,2,0))</f>
        <v/>
      </c>
      <c r="R323" s="53" t="str">
        <f>IF(G323=0,"",VLOOKUP(G323,[1]Sheet1!$A:$B,2,0))</f>
        <v/>
      </c>
      <c r="S323" s="53" t="str">
        <f>IF(H323=0,"",VLOOKUP(H323,[1]Sheet1!$A:$B,2,0))</f>
        <v/>
      </c>
      <c r="T323" s="53" t="str">
        <f>IF(I323=0,"",VLOOKUP(I323,[1]Sheet1!$A:$B,2,0))</f>
        <v/>
      </c>
    </row>
    <row r="324" spans="1:20">
      <c r="A324" s="43">
        <v>2007823</v>
      </c>
      <c r="B324" s="41" t="s">
        <v>1641</v>
      </c>
      <c r="C324" s="41">
        <v>0</v>
      </c>
      <c r="D324" s="41">
        <v>1</v>
      </c>
      <c r="E324" s="41">
        <v>20078</v>
      </c>
      <c r="F324" s="41">
        <v>20067</v>
      </c>
      <c r="G324" s="41">
        <v>0</v>
      </c>
      <c r="H324" s="41">
        <v>0</v>
      </c>
      <c r="I324" s="41">
        <v>0</v>
      </c>
      <c r="J324" s="41">
        <v>1</v>
      </c>
      <c r="K324" s="41">
        <v>240</v>
      </c>
      <c r="L324" s="41">
        <v>2</v>
      </c>
      <c r="M324" s="41">
        <v>240</v>
      </c>
      <c r="N324" s="41" t="s">
        <v>1331</v>
      </c>
      <c r="P324" s="53" t="str">
        <f>IF(E324=0,"",VLOOKUP(E324,[1]Sheet1!$A:$B,2,0))</f>
        <v>阿修罗盔甲</v>
      </c>
      <c r="Q324" s="53" t="str">
        <f>IF(F324=0,"",VLOOKUP(F324,[1]Sheet1!$A:$B,2,0))</f>
        <v>KING</v>
      </c>
      <c r="R324" s="53" t="str">
        <f>IF(G324=0,"",VLOOKUP(G324,[1]Sheet1!$A:$B,2,0))</f>
        <v/>
      </c>
      <c r="S324" s="53" t="str">
        <f>IF(H324=0,"",VLOOKUP(H324,[1]Sheet1!$A:$B,2,0))</f>
        <v/>
      </c>
      <c r="T324" s="53" t="str">
        <f>IF(I324=0,"",VLOOKUP(I324,[1]Sheet1!$A:$B,2,0))</f>
        <v/>
      </c>
    </row>
    <row r="325" spans="1:20">
      <c r="A325" s="43">
        <v>2007831</v>
      </c>
      <c r="B325" s="41" t="s">
        <v>1642</v>
      </c>
      <c r="C325" s="41">
        <v>0</v>
      </c>
      <c r="D325" s="41">
        <v>1</v>
      </c>
      <c r="E325" s="41">
        <v>10122</v>
      </c>
      <c r="F325" s="41">
        <v>0</v>
      </c>
      <c r="G325" s="41">
        <v>0</v>
      </c>
      <c r="H325" s="41">
        <v>0</v>
      </c>
      <c r="I325" s="41">
        <v>0</v>
      </c>
      <c r="J325" s="41">
        <v>1</v>
      </c>
      <c r="K325" s="41">
        <v>240</v>
      </c>
      <c r="L325" s="41">
        <v>0</v>
      </c>
      <c r="M325" s="41">
        <v>0</v>
      </c>
      <c r="N325" s="41" t="s">
        <v>1870</v>
      </c>
      <c r="P325" s="53" t="str">
        <f>IF(E325=0,"",VLOOKUP(E325,[1]Sheet1!$A:$B,2,0))</f>
        <v>武装大猩猩</v>
      </c>
      <c r="Q325" s="53" t="str">
        <f>IF(F325=0,"",VLOOKUP(F325,[1]Sheet1!$A:$B,2,0))</f>
        <v/>
      </c>
      <c r="R325" s="53" t="str">
        <f>IF(G325=0,"",VLOOKUP(G325,[1]Sheet1!$A:$B,2,0))</f>
        <v/>
      </c>
      <c r="S325" s="53" t="str">
        <f>IF(H325=0,"",VLOOKUP(H325,[1]Sheet1!$A:$B,2,0))</f>
        <v/>
      </c>
      <c r="T325" s="53" t="str">
        <f>IF(I325=0,"",VLOOKUP(I325,[1]Sheet1!$A:$B,2,0))</f>
        <v/>
      </c>
    </row>
    <row r="326" spans="1:20" ht="14.25">
      <c r="A326" s="43">
        <v>2007832</v>
      </c>
      <c r="B326" s="39" t="s">
        <v>1643</v>
      </c>
      <c r="C326" s="41">
        <v>0</v>
      </c>
      <c r="D326" s="41">
        <v>1</v>
      </c>
      <c r="E326" s="41">
        <v>10001</v>
      </c>
      <c r="F326" s="41">
        <v>0</v>
      </c>
      <c r="G326" s="41">
        <v>0</v>
      </c>
      <c r="H326" s="41">
        <v>0</v>
      </c>
      <c r="I326" s="41">
        <v>0</v>
      </c>
      <c r="J326" s="41">
        <v>1</v>
      </c>
      <c r="K326" s="41">
        <v>240</v>
      </c>
      <c r="L326" s="41">
        <v>0</v>
      </c>
      <c r="M326" s="41">
        <v>0</v>
      </c>
      <c r="N326" s="41" t="s">
        <v>1865</v>
      </c>
      <c r="P326" s="53" t="str">
        <f>IF(E326=0,"",VLOOKUP(E326,[1]Sheet1!$A:$B,2,0))</f>
        <v>小龙卷</v>
      </c>
      <c r="Q326" s="53" t="str">
        <f>IF(F326=0,"",VLOOKUP(F326,[1]Sheet1!$A:$B,2,0))</f>
        <v/>
      </c>
      <c r="R326" s="53" t="str">
        <f>IF(G326=0,"",VLOOKUP(G326,[1]Sheet1!$A:$B,2,0))</f>
        <v/>
      </c>
      <c r="S326" s="53" t="str">
        <f>IF(H326=0,"",VLOOKUP(H326,[1]Sheet1!$A:$B,2,0))</f>
        <v/>
      </c>
      <c r="T326" s="53" t="str">
        <f>IF(I326=0,"",VLOOKUP(I326,[1]Sheet1!$A:$B,2,0))</f>
        <v/>
      </c>
    </row>
    <row r="327" spans="1:20">
      <c r="A327" s="43">
        <v>2008911</v>
      </c>
      <c r="B327" s="41" t="s">
        <v>1570</v>
      </c>
      <c r="C327" s="41">
        <v>0</v>
      </c>
      <c r="D327" s="41">
        <v>1</v>
      </c>
      <c r="E327" s="41">
        <v>20155</v>
      </c>
      <c r="F327" s="41">
        <v>0</v>
      </c>
      <c r="G327" s="41">
        <v>0</v>
      </c>
      <c r="H327" s="41">
        <v>0</v>
      </c>
      <c r="I327" s="41">
        <v>0</v>
      </c>
      <c r="J327" s="41">
        <v>2</v>
      </c>
      <c r="K327" s="41">
        <v>180</v>
      </c>
      <c r="L327" s="41">
        <v>0</v>
      </c>
      <c r="M327" s="41">
        <v>0</v>
      </c>
      <c r="N327" s="41" t="s">
        <v>1332</v>
      </c>
      <c r="P327" s="53" t="str">
        <f>IF(E327=0,"",VLOOKUP(E327,[1]Sheet1!$A:$B,2,0))</f>
        <v>猪神</v>
      </c>
      <c r="Q327" s="53" t="str">
        <f>IF(F327=0,"",VLOOKUP(F327,[1]Sheet1!$A:$B,2,0))</f>
        <v/>
      </c>
      <c r="R327" s="53" t="str">
        <f>IF(G327=0,"",VLOOKUP(G327,[1]Sheet1!$A:$B,2,0))</f>
        <v/>
      </c>
      <c r="S327" s="53" t="str">
        <f>IF(H327=0,"",VLOOKUP(H327,[1]Sheet1!$A:$B,2,0))</f>
        <v/>
      </c>
      <c r="T327" s="53" t="str">
        <f>IF(I327=0,"",VLOOKUP(I327,[1]Sheet1!$A:$B,2,0))</f>
        <v/>
      </c>
    </row>
    <row r="328" spans="1:20">
      <c r="A328" s="43">
        <v>2008912</v>
      </c>
      <c r="B328" s="41" t="s">
        <v>1570</v>
      </c>
      <c r="C328" s="41">
        <v>0</v>
      </c>
      <c r="D328" s="41">
        <v>1</v>
      </c>
      <c r="E328" s="41">
        <v>20089</v>
      </c>
      <c r="F328" s="41">
        <v>0</v>
      </c>
      <c r="G328" s="41">
        <v>0</v>
      </c>
      <c r="H328" s="41">
        <v>0</v>
      </c>
      <c r="I328" s="41">
        <v>0</v>
      </c>
      <c r="J328" s="41">
        <v>2</v>
      </c>
      <c r="K328" s="41">
        <v>180</v>
      </c>
      <c r="L328" s="41">
        <v>0</v>
      </c>
      <c r="M328" s="41">
        <v>0</v>
      </c>
      <c r="N328" s="41" t="s">
        <v>1333</v>
      </c>
      <c r="P328" s="53" t="str">
        <f>IF(E328=0,"",VLOOKUP(E328,[1]Sheet1!$A:$B,2,0))</f>
        <v>警犬侠</v>
      </c>
      <c r="Q328" s="53" t="str">
        <f>IF(F328=0,"",VLOOKUP(F328,[1]Sheet1!$A:$B,2,0))</f>
        <v/>
      </c>
      <c r="R328" s="53" t="str">
        <f>IF(G328=0,"",VLOOKUP(G328,[1]Sheet1!$A:$B,2,0))</f>
        <v/>
      </c>
      <c r="S328" s="53" t="str">
        <f>IF(H328=0,"",VLOOKUP(H328,[1]Sheet1!$A:$B,2,0))</f>
        <v/>
      </c>
      <c r="T328" s="53" t="str">
        <f>IF(I328=0,"",VLOOKUP(I328,[1]Sheet1!$A:$B,2,0))</f>
        <v/>
      </c>
    </row>
    <row r="329" spans="1:20">
      <c r="A329" s="43">
        <v>2008921</v>
      </c>
      <c r="B329" s="41" t="s">
        <v>1644</v>
      </c>
      <c r="C329" s="41">
        <v>0</v>
      </c>
      <c r="D329" s="41">
        <v>1</v>
      </c>
      <c r="E329" s="41">
        <v>20100</v>
      </c>
      <c r="F329" s="41">
        <v>0</v>
      </c>
      <c r="G329" s="41">
        <v>0</v>
      </c>
      <c r="H329" s="41">
        <v>0</v>
      </c>
      <c r="I329" s="41">
        <v>0</v>
      </c>
      <c r="J329" s="41">
        <v>2</v>
      </c>
      <c r="K329" s="41">
        <v>170</v>
      </c>
      <c r="L329" s="41">
        <v>0</v>
      </c>
      <c r="M329" s="41">
        <v>0</v>
      </c>
      <c r="N329" s="41" t="s">
        <v>1334</v>
      </c>
      <c r="P329" s="53" t="str">
        <f>IF(E329=0,"",VLOOKUP(E329,[1]Sheet1!$A:$B,2,0))</f>
        <v>学生</v>
      </c>
      <c r="Q329" s="53" t="str">
        <f>IF(F329=0,"",VLOOKUP(F329,[1]Sheet1!$A:$B,2,0))</f>
        <v/>
      </c>
      <c r="R329" s="53" t="str">
        <f>IF(G329=0,"",VLOOKUP(G329,[1]Sheet1!$A:$B,2,0))</f>
        <v/>
      </c>
      <c r="S329" s="53" t="str">
        <f>IF(H329=0,"",VLOOKUP(H329,[1]Sheet1!$A:$B,2,0))</f>
        <v/>
      </c>
      <c r="T329" s="53" t="str">
        <f>IF(I329=0,"",VLOOKUP(I329,[1]Sheet1!$A:$B,2,0))</f>
        <v/>
      </c>
    </row>
    <row r="330" spans="1:20">
      <c r="A330" s="43">
        <v>2008922</v>
      </c>
      <c r="B330" s="41" t="s">
        <v>1644</v>
      </c>
      <c r="C330" s="41">
        <v>0</v>
      </c>
      <c r="D330" s="41">
        <v>1</v>
      </c>
      <c r="E330" s="41">
        <v>20089</v>
      </c>
      <c r="F330" s="41">
        <v>0</v>
      </c>
      <c r="G330" s="41">
        <v>0</v>
      </c>
      <c r="H330" s="41">
        <v>0</v>
      </c>
      <c r="I330" s="41">
        <v>0</v>
      </c>
      <c r="J330" s="41">
        <v>2</v>
      </c>
      <c r="K330" s="41">
        <v>170</v>
      </c>
      <c r="L330" s="41">
        <v>0</v>
      </c>
      <c r="M330" s="41">
        <v>0</v>
      </c>
      <c r="N330" s="41" t="s">
        <v>1335</v>
      </c>
      <c r="P330" s="53" t="str">
        <f>IF(E330=0,"",VLOOKUP(E330,[1]Sheet1!$A:$B,2,0))</f>
        <v>警犬侠</v>
      </c>
      <c r="Q330" s="53" t="str">
        <f>IF(F330=0,"",VLOOKUP(F330,[1]Sheet1!$A:$B,2,0))</f>
        <v/>
      </c>
      <c r="R330" s="53" t="str">
        <f>IF(G330=0,"",VLOOKUP(G330,[1]Sheet1!$A:$B,2,0))</f>
        <v/>
      </c>
      <c r="S330" s="53" t="str">
        <f>IF(H330=0,"",VLOOKUP(H330,[1]Sheet1!$A:$B,2,0))</f>
        <v/>
      </c>
      <c r="T330" s="53" t="str">
        <f>IF(I330=0,"",VLOOKUP(I330,[1]Sheet1!$A:$B,2,0))</f>
        <v/>
      </c>
    </row>
    <row r="331" spans="1:20">
      <c r="A331" s="43">
        <v>2011111</v>
      </c>
      <c r="B331" s="41" t="s">
        <v>1645</v>
      </c>
      <c r="C331" s="41">
        <v>0</v>
      </c>
      <c r="D331" s="41">
        <v>1</v>
      </c>
      <c r="E331" s="41">
        <v>10045</v>
      </c>
      <c r="F331" s="41">
        <v>0</v>
      </c>
      <c r="G331" s="41">
        <v>0</v>
      </c>
      <c r="H331" s="41">
        <v>0</v>
      </c>
      <c r="I331" s="41">
        <v>0</v>
      </c>
      <c r="J331" s="41">
        <v>1</v>
      </c>
      <c r="K331" s="41">
        <v>180</v>
      </c>
      <c r="L331" s="41">
        <v>0</v>
      </c>
      <c r="M331" s="41">
        <v>0</v>
      </c>
      <c r="N331" s="41" t="s">
        <v>1214</v>
      </c>
      <c r="P331" s="53" t="str">
        <f>IF(E331=0,"",VLOOKUP(E331,[1]Sheet1!$A:$B,2,0))</f>
        <v>狮子兽王</v>
      </c>
      <c r="Q331" s="53" t="str">
        <f>IF(F331=0,"",VLOOKUP(F331,[1]Sheet1!$A:$B,2,0))</f>
        <v/>
      </c>
      <c r="R331" s="53" t="str">
        <f>IF(G331=0,"",VLOOKUP(G331,[1]Sheet1!$A:$B,2,0))</f>
        <v/>
      </c>
      <c r="S331" s="53" t="str">
        <f>IF(H331=0,"",VLOOKUP(H331,[1]Sheet1!$A:$B,2,0))</f>
        <v/>
      </c>
      <c r="T331" s="53" t="str">
        <f>IF(I331=0,"",VLOOKUP(I331,[1]Sheet1!$A:$B,2,0))</f>
        <v/>
      </c>
    </row>
    <row r="332" spans="1:20">
      <c r="A332" s="43">
        <v>2011112</v>
      </c>
      <c r="B332" s="41" t="s">
        <v>1646</v>
      </c>
      <c r="C332" s="41">
        <v>0</v>
      </c>
      <c r="D332" s="41">
        <v>1</v>
      </c>
      <c r="E332" s="41">
        <v>20111</v>
      </c>
      <c r="F332" s="41">
        <v>0</v>
      </c>
      <c r="G332" s="41">
        <v>0</v>
      </c>
      <c r="H332" s="41">
        <v>0</v>
      </c>
      <c r="I332" s="41">
        <v>0</v>
      </c>
      <c r="J332" s="41">
        <v>1</v>
      </c>
      <c r="K332" s="41">
        <v>170</v>
      </c>
      <c r="L332" s="41">
        <v>0</v>
      </c>
      <c r="M332" s="41">
        <v>0</v>
      </c>
      <c r="N332" s="41" t="s">
        <v>1336</v>
      </c>
      <c r="P332" s="53" t="str">
        <f>IF(E332=0,"",VLOOKUP(E332,[1]Sheet1!$A:$B,2,0))</f>
        <v>变异疫苗人</v>
      </c>
      <c r="Q332" s="53" t="str">
        <f>IF(F332=0,"",VLOOKUP(F332,[1]Sheet1!$A:$B,2,0))</f>
        <v/>
      </c>
      <c r="R332" s="53" t="str">
        <f>IF(G332=0,"",VLOOKUP(G332,[1]Sheet1!$A:$B,2,0))</f>
        <v/>
      </c>
      <c r="S332" s="53" t="str">
        <f>IF(H332=0,"",VLOOKUP(H332,[1]Sheet1!$A:$B,2,0))</f>
        <v/>
      </c>
      <c r="T332" s="53" t="str">
        <f>IF(I332=0,"",VLOOKUP(I332,[1]Sheet1!$A:$B,2,0))</f>
        <v/>
      </c>
    </row>
    <row r="333" spans="1:20">
      <c r="A333" s="43">
        <v>2011121</v>
      </c>
      <c r="B333" s="41" t="s">
        <v>1647</v>
      </c>
      <c r="C333" s="41">
        <v>0</v>
      </c>
      <c r="D333" s="41">
        <v>1</v>
      </c>
      <c r="E333" s="41">
        <v>40166</v>
      </c>
      <c r="F333" s="41">
        <v>0</v>
      </c>
      <c r="G333" s="41">
        <v>0</v>
      </c>
      <c r="H333" s="41">
        <v>0</v>
      </c>
      <c r="I333" s="41">
        <v>0</v>
      </c>
      <c r="J333" s="41">
        <v>1</v>
      </c>
      <c r="K333" s="41">
        <v>180</v>
      </c>
      <c r="L333" s="41">
        <v>0</v>
      </c>
      <c r="M333" s="41">
        <v>0</v>
      </c>
      <c r="N333" s="41" t="s">
        <v>1867</v>
      </c>
      <c r="P333" s="53" t="str">
        <f>IF(E333=0,"",VLOOKUP(E333,[1]Sheet1!$A:$B,2,0))</f>
        <v>蜈蚣长老</v>
      </c>
      <c r="Q333" s="53" t="str">
        <f>IF(F333=0,"",VLOOKUP(F333,[1]Sheet1!$A:$B,2,0))</f>
        <v/>
      </c>
      <c r="R333" s="53" t="str">
        <f>IF(G333=0,"",VLOOKUP(G333,[1]Sheet1!$A:$B,2,0))</f>
        <v/>
      </c>
      <c r="S333" s="53" t="str">
        <f>IF(H333=0,"",VLOOKUP(H333,[1]Sheet1!$A:$B,2,0))</f>
        <v/>
      </c>
      <c r="T333" s="53" t="str">
        <f>IF(I333=0,"",VLOOKUP(I333,[1]Sheet1!$A:$B,2,0))</f>
        <v/>
      </c>
    </row>
    <row r="334" spans="1:20">
      <c r="A334" s="43">
        <v>2011122</v>
      </c>
      <c r="B334" s="41" t="s">
        <v>1613</v>
      </c>
      <c r="C334" s="41">
        <v>0</v>
      </c>
      <c r="D334" s="41">
        <v>1</v>
      </c>
      <c r="E334" s="41">
        <v>20111</v>
      </c>
      <c r="F334" s="41">
        <v>0</v>
      </c>
      <c r="G334" s="41">
        <v>0</v>
      </c>
      <c r="H334" s="41">
        <v>0</v>
      </c>
      <c r="I334" s="41">
        <v>0</v>
      </c>
      <c r="J334" s="41">
        <v>1</v>
      </c>
      <c r="K334" s="41">
        <v>170</v>
      </c>
      <c r="L334" s="41">
        <v>0</v>
      </c>
      <c r="M334" s="41">
        <v>0</v>
      </c>
      <c r="N334" s="41" t="s">
        <v>1336</v>
      </c>
      <c r="P334" s="53" t="str">
        <f>IF(E334=0,"",VLOOKUP(E334,[1]Sheet1!$A:$B,2,0))</f>
        <v>变异疫苗人</v>
      </c>
      <c r="Q334" s="53" t="str">
        <f>IF(F334=0,"",VLOOKUP(F334,[1]Sheet1!$A:$B,2,0))</f>
        <v/>
      </c>
      <c r="R334" s="53" t="str">
        <f>IF(G334=0,"",VLOOKUP(G334,[1]Sheet1!$A:$B,2,0))</f>
        <v/>
      </c>
      <c r="S334" s="53" t="str">
        <f>IF(H334=0,"",VLOOKUP(H334,[1]Sheet1!$A:$B,2,0))</f>
        <v/>
      </c>
      <c r="T334" s="53" t="str">
        <f>IF(I334=0,"",VLOOKUP(I334,[1]Sheet1!$A:$B,2,0))</f>
        <v/>
      </c>
    </row>
    <row r="335" spans="1:20">
      <c r="A335" s="43">
        <v>2012211</v>
      </c>
      <c r="B335" s="41" t="s">
        <v>1538</v>
      </c>
      <c r="C335" s="41">
        <v>0</v>
      </c>
      <c r="D335" s="41">
        <v>1</v>
      </c>
      <c r="E335" s="41">
        <v>20265</v>
      </c>
      <c r="F335" s="41">
        <v>0</v>
      </c>
      <c r="G335" s="41">
        <v>0</v>
      </c>
      <c r="H335" s="41">
        <v>0</v>
      </c>
      <c r="I335" s="41">
        <v>0</v>
      </c>
      <c r="J335" s="41">
        <v>1</v>
      </c>
      <c r="K335" s="41">
        <v>150</v>
      </c>
      <c r="L335" s="41">
        <v>0</v>
      </c>
      <c r="M335" s="41">
        <v>0</v>
      </c>
      <c r="N335" s="41" t="s">
        <v>1338</v>
      </c>
      <c r="P335" s="53" t="str">
        <f>IF(E335=0,"",VLOOKUP(E335,[1]Sheet1!$A:$B,2,0))</f>
        <v>风扇怪人</v>
      </c>
      <c r="Q335" s="53" t="str">
        <f>IF(F335=0,"",VLOOKUP(F335,[1]Sheet1!$A:$B,2,0))</f>
        <v/>
      </c>
      <c r="R335" s="53" t="str">
        <f>IF(G335=0,"",VLOOKUP(G335,[1]Sheet1!$A:$B,2,0))</f>
        <v/>
      </c>
      <c r="S335" s="53" t="str">
        <f>IF(H335=0,"",VLOOKUP(H335,[1]Sheet1!$A:$B,2,0))</f>
        <v/>
      </c>
      <c r="T335" s="53" t="str">
        <f>IF(I335=0,"",VLOOKUP(I335,[1]Sheet1!$A:$B,2,0))</f>
        <v/>
      </c>
    </row>
    <row r="336" spans="1:20">
      <c r="A336" s="43">
        <v>2012212</v>
      </c>
      <c r="B336" s="41" t="s">
        <v>1648</v>
      </c>
      <c r="C336" s="41">
        <v>0</v>
      </c>
      <c r="D336" s="41">
        <v>1</v>
      </c>
      <c r="E336" s="41">
        <v>20122</v>
      </c>
      <c r="F336" s="41">
        <v>0</v>
      </c>
      <c r="G336" s="41">
        <v>0</v>
      </c>
      <c r="H336" s="41">
        <v>0</v>
      </c>
      <c r="I336" s="41">
        <v>0</v>
      </c>
      <c r="J336" s="41">
        <v>1</v>
      </c>
      <c r="K336" s="41">
        <v>150</v>
      </c>
      <c r="L336" s="41">
        <v>0</v>
      </c>
      <c r="M336" s="41">
        <v>0</v>
      </c>
      <c r="N336" s="41" t="s">
        <v>1339</v>
      </c>
      <c r="P336" s="53" t="str">
        <f>IF(E336=0,"",VLOOKUP(E336,[1]Sheet1!$A:$B,2,0))</f>
        <v>睫毛</v>
      </c>
      <c r="Q336" s="53" t="str">
        <f>IF(F336=0,"",VLOOKUP(F336,[1]Sheet1!$A:$B,2,0))</f>
        <v/>
      </c>
      <c r="R336" s="53" t="str">
        <f>IF(G336=0,"",VLOOKUP(G336,[1]Sheet1!$A:$B,2,0))</f>
        <v/>
      </c>
      <c r="S336" s="53" t="str">
        <f>IF(H336=0,"",VLOOKUP(H336,[1]Sheet1!$A:$B,2,0))</f>
        <v/>
      </c>
      <c r="T336" s="53" t="str">
        <f>IF(I336=0,"",VLOOKUP(I336,[1]Sheet1!$A:$B,2,0))</f>
        <v/>
      </c>
    </row>
    <row r="337" spans="1:20">
      <c r="A337" s="43">
        <v>2012221</v>
      </c>
      <c r="B337" s="41" t="s">
        <v>1649</v>
      </c>
      <c r="C337" s="41">
        <v>0</v>
      </c>
      <c r="D337" s="41">
        <v>1</v>
      </c>
      <c r="E337" s="41">
        <v>30188</v>
      </c>
      <c r="F337" s="41">
        <v>0</v>
      </c>
      <c r="G337" s="41">
        <v>0</v>
      </c>
      <c r="H337" s="41">
        <v>0</v>
      </c>
      <c r="I337" s="41">
        <v>0</v>
      </c>
      <c r="J337" s="41">
        <v>1</v>
      </c>
      <c r="K337" s="41">
        <v>160</v>
      </c>
      <c r="L337" s="41">
        <v>0</v>
      </c>
      <c r="M337" s="41">
        <v>0</v>
      </c>
      <c r="N337" s="41" t="s">
        <v>1340</v>
      </c>
      <c r="P337" s="53" t="str">
        <f>IF(E337=0,"",VLOOKUP(E337,[1]Sheet1!$A:$B,2,0))</f>
        <v>黑暗炎龙刀使</v>
      </c>
      <c r="Q337" s="53" t="str">
        <f>IF(F337=0,"",VLOOKUP(F337,[1]Sheet1!$A:$B,2,0))</f>
        <v/>
      </c>
      <c r="R337" s="53" t="str">
        <f>IF(G337=0,"",VLOOKUP(G337,[1]Sheet1!$A:$B,2,0))</f>
        <v/>
      </c>
      <c r="S337" s="53" t="str">
        <f>IF(H337=0,"",VLOOKUP(H337,[1]Sheet1!$A:$B,2,0))</f>
        <v/>
      </c>
      <c r="T337" s="53" t="str">
        <f>IF(I337=0,"",VLOOKUP(I337,[1]Sheet1!$A:$B,2,0))</f>
        <v/>
      </c>
    </row>
    <row r="338" spans="1:20">
      <c r="A338" s="43">
        <v>2012222</v>
      </c>
      <c r="B338" s="41" t="s">
        <v>1649</v>
      </c>
      <c r="C338" s="41">
        <v>0</v>
      </c>
      <c r="D338" s="41">
        <v>1</v>
      </c>
      <c r="E338" s="41">
        <v>20122</v>
      </c>
      <c r="F338" s="41">
        <v>0</v>
      </c>
      <c r="G338" s="41">
        <v>0</v>
      </c>
      <c r="H338" s="41">
        <v>0</v>
      </c>
      <c r="I338" s="41">
        <v>0</v>
      </c>
      <c r="J338" s="41">
        <v>1</v>
      </c>
      <c r="K338" s="41">
        <v>160</v>
      </c>
      <c r="L338" s="41">
        <v>0</v>
      </c>
      <c r="M338" s="41">
        <v>0</v>
      </c>
      <c r="N338" s="41" t="s">
        <v>1341</v>
      </c>
      <c r="P338" s="53" t="str">
        <f>IF(E338=0,"",VLOOKUP(E338,[1]Sheet1!$A:$B,2,0))</f>
        <v>睫毛</v>
      </c>
      <c r="Q338" s="53" t="str">
        <f>IF(F338=0,"",VLOOKUP(F338,[1]Sheet1!$A:$B,2,0))</f>
        <v/>
      </c>
      <c r="R338" s="53" t="str">
        <f>IF(G338=0,"",VLOOKUP(G338,[1]Sheet1!$A:$B,2,0))</f>
        <v/>
      </c>
      <c r="S338" s="53" t="str">
        <f>IF(H338=0,"",VLOOKUP(H338,[1]Sheet1!$A:$B,2,0))</f>
        <v/>
      </c>
      <c r="T338" s="53" t="str">
        <f>IF(I338=0,"",VLOOKUP(I338,[1]Sheet1!$A:$B,2,0))</f>
        <v/>
      </c>
    </row>
    <row r="339" spans="1:20">
      <c r="A339" s="43">
        <v>2012231</v>
      </c>
      <c r="B339" s="41" t="s">
        <v>1650</v>
      </c>
      <c r="C339" s="41">
        <v>0</v>
      </c>
      <c r="D339" s="41">
        <v>1</v>
      </c>
      <c r="E339" s="41">
        <v>20419</v>
      </c>
      <c r="F339" s="41">
        <v>0</v>
      </c>
      <c r="G339" s="41">
        <v>0</v>
      </c>
      <c r="H339" s="41">
        <v>0</v>
      </c>
      <c r="I339" s="41">
        <v>0</v>
      </c>
      <c r="J339" s="41">
        <v>2</v>
      </c>
      <c r="K339" s="41">
        <v>150</v>
      </c>
      <c r="L339" s="41">
        <v>0</v>
      </c>
      <c r="M339" s="41">
        <v>0</v>
      </c>
      <c r="N339" s="41" t="s">
        <v>1912</v>
      </c>
      <c r="P339" s="53" t="str">
        <f>IF(E339=0,"",VLOOKUP(E339,[1]Sheet1!$A:$B,2,0))</f>
        <v>蜘蛛变态人</v>
      </c>
      <c r="Q339" s="53" t="str">
        <f>IF(F339=0,"",VLOOKUP(F339,[1]Sheet1!$A:$B,2,0))</f>
        <v/>
      </c>
      <c r="R339" s="53" t="str">
        <f>IF(G339=0,"",VLOOKUP(G339,[1]Sheet1!$A:$B,2,0))</f>
        <v/>
      </c>
      <c r="S339" s="53" t="str">
        <f>IF(H339=0,"",VLOOKUP(H339,[1]Sheet1!$A:$B,2,0))</f>
        <v/>
      </c>
      <c r="T339" s="53" t="str">
        <f>IF(I339=0,"",VLOOKUP(I339,[1]Sheet1!$A:$B,2,0))</f>
        <v/>
      </c>
    </row>
    <row r="340" spans="1:20">
      <c r="A340" s="43">
        <v>2012232</v>
      </c>
      <c r="B340" s="41" t="s">
        <v>1650</v>
      </c>
      <c r="C340" s="41">
        <v>0</v>
      </c>
      <c r="D340" s="41">
        <v>1</v>
      </c>
      <c r="E340" s="41">
        <v>20122</v>
      </c>
      <c r="F340" s="41">
        <v>0</v>
      </c>
      <c r="G340" s="41">
        <v>0</v>
      </c>
      <c r="H340" s="41">
        <v>0</v>
      </c>
      <c r="I340" s="41">
        <v>0</v>
      </c>
      <c r="J340" s="41">
        <v>2</v>
      </c>
      <c r="K340" s="41">
        <v>150</v>
      </c>
      <c r="L340" s="41">
        <v>0</v>
      </c>
      <c r="M340" s="41">
        <v>0</v>
      </c>
      <c r="N340" s="41" t="s">
        <v>1342</v>
      </c>
      <c r="P340" s="53" t="str">
        <f>IF(E340=0,"",VLOOKUP(E340,[1]Sheet1!$A:$B,2,0))</f>
        <v>睫毛</v>
      </c>
      <c r="Q340" s="53" t="str">
        <f>IF(F340=0,"",VLOOKUP(F340,[1]Sheet1!$A:$B,2,0))</f>
        <v/>
      </c>
      <c r="R340" s="53" t="str">
        <f>IF(G340=0,"",VLOOKUP(G340,[1]Sheet1!$A:$B,2,0))</f>
        <v/>
      </c>
      <c r="S340" s="53" t="str">
        <f>IF(H340=0,"",VLOOKUP(H340,[1]Sheet1!$A:$B,2,0))</f>
        <v/>
      </c>
      <c r="T340" s="53" t="str">
        <f>IF(I340=0,"",VLOOKUP(I340,[1]Sheet1!$A:$B,2,0))</f>
        <v/>
      </c>
    </row>
    <row r="341" spans="1:20">
      <c r="A341" s="43">
        <v>2013311</v>
      </c>
      <c r="B341" s="41" t="s">
        <v>1651</v>
      </c>
      <c r="C341" s="41">
        <v>0</v>
      </c>
      <c r="D341" s="41">
        <v>1</v>
      </c>
      <c r="E341" s="41">
        <v>20144</v>
      </c>
      <c r="F341" s="41">
        <v>0</v>
      </c>
      <c r="G341" s="41">
        <v>0</v>
      </c>
      <c r="H341" s="41">
        <v>0</v>
      </c>
      <c r="I341" s="41">
        <v>0</v>
      </c>
      <c r="J341" s="41">
        <v>1</v>
      </c>
      <c r="K341" s="41">
        <v>160</v>
      </c>
      <c r="L341" s="41">
        <v>0</v>
      </c>
      <c r="M341" s="41">
        <v>0</v>
      </c>
      <c r="N341" s="41" t="s">
        <v>1343</v>
      </c>
      <c r="P341" s="53" t="str">
        <f>IF(E341=0,"",VLOOKUP(E341,[1]Sheet1!$A:$B,2,0))</f>
        <v>协会管理员</v>
      </c>
      <c r="Q341" s="53" t="str">
        <f>IF(F341=0,"",VLOOKUP(F341,[1]Sheet1!$A:$B,2,0))</f>
        <v/>
      </c>
      <c r="R341" s="53" t="str">
        <f>IF(G341=0,"",VLOOKUP(G341,[1]Sheet1!$A:$B,2,0))</f>
        <v/>
      </c>
      <c r="S341" s="53" t="str">
        <f>IF(H341=0,"",VLOOKUP(H341,[1]Sheet1!$A:$B,2,0))</f>
        <v/>
      </c>
      <c r="T341" s="53" t="str">
        <f>IF(I341=0,"",VLOOKUP(I341,[1]Sheet1!$A:$B,2,0))</f>
        <v/>
      </c>
    </row>
    <row r="342" spans="1:20">
      <c r="A342" s="43">
        <v>2013312</v>
      </c>
      <c r="B342" s="41" t="s">
        <v>1651</v>
      </c>
      <c r="C342" s="41">
        <v>0</v>
      </c>
      <c r="D342" s="41">
        <v>1</v>
      </c>
      <c r="E342" s="41">
        <v>20133</v>
      </c>
      <c r="F342" s="41">
        <v>0</v>
      </c>
      <c r="G342" s="41">
        <v>0</v>
      </c>
      <c r="H342" s="41">
        <v>0</v>
      </c>
      <c r="I342" s="41">
        <v>0</v>
      </c>
      <c r="J342" s="41">
        <v>1</v>
      </c>
      <c r="K342" s="41">
        <v>160</v>
      </c>
      <c r="L342" s="41">
        <v>0</v>
      </c>
      <c r="M342" s="41">
        <v>0</v>
      </c>
      <c r="N342" s="41" t="s">
        <v>1344</v>
      </c>
      <c r="P342" s="53" t="str">
        <f>IF(E342=0,"",VLOOKUP(E342,[1]Sheet1!$A:$B,2,0))</f>
        <v>老虎背心</v>
      </c>
      <c r="Q342" s="53" t="str">
        <f>IF(F342=0,"",VLOOKUP(F342,[1]Sheet1!$A:$B,2,0))</f>
        <v/>
      </c>
      <c r="R342" s="53" t="str">
        <f>IF(G342=0,"",VLOOKUP(G342,[1]Sheet1!$A:$B,2,0))</f>
        <v/>
      </c>
      <c r="S342" s="53" t="str">
        <f>IF(H342=0,"",VLOOKUP(H342,[1]Sheet1!$A:$B,2,0))</f>
        <v/>
      </c>
      <c r="T342" s="53" t="str">
        <f>IF(I342=0,"",VLOOKUP(I342,[1]Sheet1!$A:$B,2,0))</f>
        <v/>
      </c>
    </row>
    <row r="343" spans="1:20">
      <c r="A343" s="43">
        <v>2013321</v>
      </c>
      <c r="B343" s="41" t="s">
        <v>1652</v>
      </c>
      <c r="C343" s="41">
        <v>0</v>
      </c>
      <c r="D343" s="41">
        <v>1</v>
      </c>
      <c r="E343" s="41">
        <v>20199</v>
      </c>
      <c r="F343" s="41">
        <v>0</v>
      </c>
      <c r="G343" s="41">
        <v>0</v>
      </c>
      <c r="H343" s="41">
        <v>0</v>
      </c>
      <c r="I343" s="41">
        <v>0</v>
      </c>
      <c r="J343" s="41">
        <v>2</v>
      </c>
      <c r="K343" s="41">
        <v>160</v>
      </c>
      <c r="L343" s="41">
        <v>0</v>
      </c>
      <c r="M343" s="41">
        <v>0</v>
      </c>
      <c r="N343" s="41" t="s">
        <v>1428</v>
      </c>
      <c r="P343" s="53" t="str">
        <f>IF(E343=0,"",VLOOKUP(E343,[1]Sheet1!$A:$B,2,0))</f>
        <v>丧服吊带</v>
      </c>
      <c r="Q343" s="53" t="str">
        <f>IF(F343=0,"",VLOOKUP(F343,[1]Sheet1!$A:$B,2,0))</f>
        <v/>
      </c>
      <c r="R343" s="53" t="str">
        <f>IF(G343=0,"",VLOOKUP(G343,[1]Sheet1!$A:$B,2,0))</f>
        <v/>
      </c>
      <c r="S343" s="53" t="str">
        <f>IF(H343=0,"",VLOOKUP(H343,[1]Sheet1!$A:$B,2,0))</f>
        <v/>
      </c>
      <c r="T343" s="53" t="str">
        <f>IF(I343=0,"",VLOOKUP(I343,[1]Sheet1!$A:$B,2,0))</f>
        <v/>
      </c>
    </row>
    <row r="344" spans="1:20">
      <c r="A344" s="43">
        <v>2013322</v>
      </c>
      <c r="B344" s="41" t="s">
        <v>1652</v>
      </c>
      <c r="C344" s="41">
        <v>0</v>
      </c>
      <c r="D344" s="41">
        <v>1</v>
      </c>
      <c r="E344" s="41">
        <v>20133</v>
      </c>
      <c r="F344" s="41">
        <v>0</v>
      </c>
      <c r="G344" s="41">
        <v>0</v>
      </c>
      <c r="H344" s="41">
        <v>0</v>
      </c>
      <c r="I344" s="41">
        <v>0</v>
      </c>
      <c r="J344" s="41">
        <v>2</v>
      </c>
      <c r="K344" s="41">
        <v>160</v>
      </c>
      <c r="L344" s="41">
        <v>0</v>
      </c>
      <c r="M344" s="41">
        <v>0</v>
      </c>
      <c r="N344" s="41" t="s">
        <v>1346</v>
      </c>
      <c r="P344" s="53" t="str">
        <f>IF(E344=0,"",VLOOKUP(E344,[1]Sheet1!$A:$B,2,0))</f>
        <v>老虎背心</v>
      </c>
      <c r="Q344" s="53" t="str">
        <f>IF(F344=0,"",VLOOKUP(F344,[1]Sheet1!$A:$B,2,0))</f>
        <v/>
      </c>
      <c r="R344" s="53" t="str">
        <f>IF(G344=0,"",VLOOKUP(G344,[1]Sheet1!$A:$B,2,0))</f>
        <v/>
      </c>
      <c r="S344" s="53" t="str">
        <f>IF(H344=0,"",VLOOKUP(H344,[1]Sheet1!$A:$B,2,0))</f>
        <v/>
      </c>
      <c r="T344" s="53" t="str">
        <f>IF(I344=0,"",VLOOKUP(I344,[1]Sheet1!$A:$B,2,0))</f>
        <v/>
      </c>
    </row>
    <row r="345" spans="1:20">
      <c r="A345" s="43">
        <v>2014411</v>
      </c>
      <c r="B345" s="41" t="s">
        <v>1653</v>
      </c>
      <c r="C345" s="41">
        <v>0</v>
      </c>
      <c r="D345" s="41">
        <v>1</v>
      </c>
      <c r="E345" s="41">
        <v>20078</v>
      </c>
      <c r="F345" s="41">
        <v>0</v>
      </c>
      <c r="G345" s="41">
        <v>0</v>
      </c>
      <c r="H345" s="41">
        <v>0</v>
      </c>
      <c r="I345" s="41">
        <v>0</v>
      </c>
      <c r="J345" s="41">
        <v>2</v>
      </c>
      <c r="K345" s="41">
        <v>200</v>
      </c>
      <c r="L345" s="41">
        <v>0</v>
      </c>
      <c r="M345" s="41">
        <v>0</v>
      </c>
      <c r="N345" s="41" t="s">
        <v>1347</v>
      </c>
      <c r="P345" s="53" t="str">
        <f>IF(E345=0,"",VLOOKUP(E345,[1]Sheet1!$A:$B,2,0))</f>
        <v>阿修罗盔甲</v>
      </c>
      <c r="Q345" s="53" t="str">
        <f>IF(F345=0,"",VLOOKUP(F345,[1]Sheet1!$A:$B,2,0))</f>
        <v/>
      </c>
      <c r="R345" s="53" t="str">
        <f>IF(G345=0,"",VLOOKUP(G345,[1]Sheet1!$A:$B,2,0))</f>
        <v/>
      </c>
      <c r="S345" s="53" t="str">
        <f>IF(H345=0,"",VLOOKUP(H345,[1]Sheet1!$A:$B,2,0))</f>
        <v/>
      </c>
      <c r="T345" s="53" t="str">
        <f>IF(I345=0,"",VLOOKUP(I345,[1]Sheet1!$A:$B,2,0))</f>
        <v/>
      </c>
    </row>
    <row r="346" spans="1:20">
      <c r="A346" s="43">
        <v>2014421</v>
      </c>
      <c r="B346" s="41" t="s">
        <v>1654</v>
      </c>
      <c r="C346" s="41">
        <v>0</v>
      </c>
      <c r="D346" s="41">
        <v>1</v>
      </c>
      <c r="E346" s="41">
        <v>40056</v>
      </c>
      <c r="F346" s="41">
        <v>20155</v>
      </c>
      <c r="G346" s="41">
        <v>0</v>
      </c>
      <c r="H346" s="41">
        <v>0</v>
      </c>
      <c r="I346" s="41">
        <v>0</v>
      </c>
      <c r="J346" s="41">
        <v>1</v>
      </c>
      <c r="K346" s="41">
        <v>200</v>
      </c>
      <c r="L346" s="41">
        <v>3</v>
      </c>
      <c r="M346" s="41">
        <v>200</v>
      </c>
      <c r="N346" s="41" t="s">
        <v>1871</v>
      </c>
      <c r="P346" s="53" t="str">
        <f>IF(E346=0,"",VLOOKUP(E346,[1]Sheet1!$A:$B,2,0))</f>
        <v>机神G4</v>
      </c>
      <c r="Q346" s="53" t="str">
        <f>IF(F346=0,"",VLOOKUP(F346,[1]Sheet1!$A:$B,2,0))</f>
        <v>猪神</v>
      </c>
      <c r="R346" s="53" t="str">
        <f>IF(G346=0,"",VLOOKUP(G346,[1]Sheet1!$A:$B,2,0))</f>
        <v/>
      </c>
      <c r="S346" s="53" t="str">
        <f>IF(H346=0,"",VLOOKUP(H346,[1]Sheet1!$A:$B,2,0))</f>
        <v/>
      </c>
      <c r="T346" s="53" t="str">
        <f>IF(I346=0,"",VLOOKUP(I346,[1]Sheet1!$A:$B,2,0))</f>
        <v/>
      </c>
    </row>
    <row r="347" spans="1:20">
      <c r="A347" s="43">
        <v>2014422</v>
      </c>
      <c r="B347" s="41" t="s">
        <v>1654</v>
      </c>
      <c r="C347" s="41">
        <v>0</v>
      </c>
      <c r="D347" s="41">
        <v>1</v>
      </c>
      <c r="E347" s="41">
        <v>20144</v>
      </c>
      <c r="F347" s="41">
        <v>30012</v>
      </c>
      <c r="G347" s="41">
        <v>0</v>
      </c>
      <c r="H347" s="41">
        <v>0</v>
      </c>
      <c r="I347" s="41">
        <v>0</v>
      </c>
      <c r="J347" s="41">
        <v>1</v>
      </c>
      <c r="K347" s="41">
        <v>200</v>
      </c>
      <c r="L347" s="41">
        <v>3</v>
      </c>
      <c r="M347" s="41">
        <v>200</v>
      </c>
      <c r="N347" s="41" t="s">
        <v>1872</v>
      </c>
      <c r="P347" s="53" t="str">
        <f>IF(E347=0,"",VLOOKUP(E347,[1]Sheet1!$A:$B,2,0))</f>
        <v>协会管理员</v>
      </c>
      <c r="Q347" s="53" t="str">
        <f>IF(F347=0,"",VLOOKUP(F347,[1]Sheet1!$A:$B,2,0))</f>
        <v>蚊女王</v>
      </c>
      <c r="R347" s="53" t="str">
        <f>IF(G347=0,"",VLOOKUP(G347,[1]Sheet1!$A:$B,2,0))</f>
        <v/>
      </c>
      <c r="S347" s="53" t="str">
        <f>IF(H347=0,"",VLOOKUP(H347,[1]Sheet1!$A:$B,2,0))</f>
        <v/>
      </c>
      <c r="T347" s="53" t="str">
        <f>IF(I347=0,"",VLOOKUP(I347,[1]Sheet1!$A:$B,2,0))</f>
        <v/>
      </c>
    </row>
    <row r="348" spans="1:20">
      <c r="A348" s="43">
        <v>2014423</v>
      </c>
      <c r="B348" s="41" t="s">
        <v>1654</v>
      </c>
      <c r="C348" s="41">
        <v>0</v>
      </c>
      <c r="D348" s="41">
        <v>1</v>
      </c>
      <c r="E348" s="41">
        <v>20144</v>
      </c>
      <c r="F348" s="41">
        <v>20034</v>
      </c>
      <c r="G348" s="41">
        <v>0</v>
      </c>
      <c r="H348" s="41">
        <v>0</v>
      </c>
      <c r="I348" s="41">
        <v>0</v>
      </c>
      <c r="J348" s="41">
        <v>1</v>
      </c>
      <c r="K348" s="41">
        <v>200</v>
      </c>
      <c r="L348" s="41">
        <v>3</v>
      </c>
      <c r="M348" s="41">
        <v>200</v>
      </c>
      <c r="N348" s="41" t="s">
        <v>1873</v>
      </c>
      <c r="P348" s="53" t="str">
        <f>IF(E348=0,"",VLOOKUP(E348,[1]Sheet1!$A:$B,2,0))</f>
        <v>协会管理员</v>
      </c>
      <c r="Q348" s="53" t="str">
        <f>IF(F348=0,"",VLOOKUP(F348,[1]Sheet1!$A:$B,2,0))</f>
        <v>性感囚犯</v>
      </c>
      <c r="R348" s="53" t="str">
        <f>IF(G348=0,"",VLOOKUP(G348,[1]Sheet1!$A:$B,2,0))</f>
        <v/>
      </c>
      <c r="S348" s="53" t="str">
        <f>IF(H348=0,"",VLOOKUP(H348,[1]Sheet1!$A:$B,2,0))</f>
        <v/>
      </c>
      <c r="T348" s="53" t="str">
        <f>IF(I348=0,"",VLOOKUP(I348,[1]Sheet1!$A:$B,2,0))</f>
        <v/>
      </c>
    </row>
    <row r="349" spans="1:20">
      <c r="A349" s="43">
        <v>2016611</v>
      </c>
      <c r="B349" s="41" t="s">
        <v>1655</v>
      </c>
      <c r="C349" s="41">
        <v>0</v>
      </c>
      <c r="D349" s="41">
        <v>1</v>
      </c>
      <c r="E349" s="41">
        <v>20177</v>
      </c>
      <c r="F349" s="41">
        <v>0</v>
      </c>
      <c r="G349" s="41">
        <v>0</v>
      </c>
      <c r="H349" s="41">
        <v>0</v>
      </c>
      <c r="I349" s="41">
        <v>0</v>
      </c>
      <c r="J349" s="41">
        <v>2</v>
      </c>
      <c r="K349" s="41">
        <v>160</v>
      </c>
      <c r="L349" s="41">
        <v>0</v>
      </c>
      <c r="M349" s="41">
        <v>0</v>
      </c>
      <c r="N349" s="41" t="s">
        <v>1348</v>
      </c>
      <c r="P349" s="53" t="str">
        <f>IF(E349=0,"",VLOOKUP(E349,[1]Sheet1!$A:$B,2,0))</f>
        <v>魔术妙手</v>
      </c>
      <c r="Q349" s="53" t="str">
        <f>IF(F349=0,"",VLOOKUP(F349,[1]Sheet1!$A:$B,2,0))</f>
        <v/>
      </c>
      <c r="R349" s="53" t="str">
        <f>IF(G349=0,"",VLOOKUP(G349,[1]Sheet1!$A:$B,2,0))</f>
        <v/>
      </c>
      <c r="S349" s="53" t="str">
        <f>IF(H349=0,"",VLOOKUP(H349,[1]Sheet1!$A:$B,2,0))</f>
        <v/>
      </c>
      <c r="T349" s="53" t="str">
        <f>IF(I349=0,"",VLOOKUP(I349,[1]Sheet1!$A:$B,2,0))</f>
        <v/>
      </c>
    </row>
    <row r="350" spans="1:20">
      <c r="A350" s="43">
        <v>2016612</v>
      </c>
      <c r="B350" s="41" t="s">
        <v>1655</v>
      </c>
      <c r="C350" s="41">
        <v>0</v>
      </c>
      <c r="D350" s="41">
        <v>1</v>
      </c>
      <c r="E350" s="41">
        <v>20166</v>
      </c>
      <c r="F350" s="41">
        <v>0</v>
      </c>
      <c r="G350" s="41">
        <v>0</v>
      </c>
      <c r="H350" s="41">
        <v>0</v>
      </c>
      <c r="I350" s="41">
        <v>0</v>
      </c>
      <c r="J350" s="41">
        <v>2</v>
      </c>
      <c r="K350" s="41">
        <v>160</v>
      </c>
      <c r="L350" s="41">
        <v>0</v>
      </c>
      <c r="M350" s="41">
        <v>0</v>
      </c>
      <c r="N350" s="41" t="s">
        <v>1349</v>
      </c>
      <c r="P350" s="53" t="str">
        <f>IF(E350=0,"",VLOOKUP(E350,[1]Sheet1!$A:$B,2,0))</f>
        <v>重战车兜裆布</v>
      </c>
      <c r="Q350" s="53" t="str">
        <f>IF(F350=0,"",VLOOKUP(F350,[1]Sheet1!$A:$B,2,0))</f>
        <v/>
      </c>
      <c r="R350" s="53" t="str">
        <f>IF(G350=0,"",VLOOKUP(G350,[1]Sheet1!$A:$B,2,0))</f>
        <v/>
      </c>
      <c r="S350" s="53" t="str">
        <f>IF(H350=0,"",VLOOKUP(H350,[1]Sheet1!$A:$B,2,0))</f>
        <v/>
      </c>
      <c r="T350" s="53" t="str">
        <f>IF(I350=0,"",VLOOKUP(I350,[1]Sheet1!$A:$B,2,0))</f>
        <v/>
      </c>
    </row>
    <row r="351" spans="1:20">
      <c r="A351" s="43">
        <v>2016621</v>
      </c>
      <c r="B351" s="41" t="s">
        <v>1656</v>
      </c>
      <c r="C351" s="41">
        <v>0</v>
      </c>
      <c r="D351" s="41">
        <v>1</v>
      </c>
      <c r="E351" s="41">
        <v>20210</v>
      </c>
      <c r="F351" s="41">
        <v>0</v>
      </c>
      <c r="G351" s="41">
        <v>0</v>
      </c>
      <c r="H351" s="41">
        <v>0</v>
      </c>
      <c r="I351" s="41">
        <v>0</v>
      </c>
      <c r="J351" s="41">
        <v>2</v>
      </c>
      <c r="K351" s="41">
        <v>150</v>
      </c>
      <c r="L351" s="41">
        <v>0</v>
      </c>
      <c r="M351" s="41">
        <v>0</v>
      </c>
      <c r="N351" s="41" t="s">
        <v>1350</v>
      </c>
      <c r="P351" s="53" t="str">
        <f>IF(E351=0,"",VLOOKUP(E351,[1]Sheet1!$A:$B,2,0))</f>
        <v>大力怪</v>
      </c>
      <c r="Q351" s="53" t="str">
        <f>IF(F351=0,"",VLOOKUP(F351,[1]Sheet1!$A:$B,2,0))</f>
        <v/>
      </c>
      <c r="R351" s="53" t="str">
        <f>IF(G351=0,"",VLOOKUP(G351,[1]Sheet1!$A:$B,2,0))</f>
        <v/>
      </c>
      <c r="S351" s="53" t="str">
        <f>IF(H351=0,"",VLOOKUP(H351,[1]Sheet1!$A:$B,2,0))</f>
        <v/>
      </c>
      <c r="T351" s="53" t="str">
        <f>IF(I351=0,"",VLOOKUP(I351,[1]Sheet1!$A:$B,2,0))</f>
        <v/>
      </c>
    </row>
    <row r="352" spans="1:20">
      <c r="A352" s="43">
        <v>2016622</v>
      </c>
      <c r="B352" s="41" t="s">
        <v>1656</v>
      </c>
      <c r="C352" s="41">
        <v>0</v>
      </c>
      <c r="D352" s="41">
        <v>1</v>
      </c>
      <c r="E352" s="41">
        <v>20166</v>
      </c>
      <c r="F352" s="41">
        <v>0</v>
      </c>
      <c r="G352" s="41">
        <v>0</v>
      </c>
      <c r="H352" s="41">
        <v>0</v>
      </c>
      <c r="I352" s="41">
        <v>0</v>
      </c>
      <c r="J352" s="41">
        <v>2</v>
      </c>
      <c r="K352" s="41">
        <v>150</v>
      </c>
      <c r="L352" s="41">
        <v>0</v>
      </c>
      <c r="M352" s="41">
        <v>0</v>
      </c>
      <c r="N352" s="41" t="s">
        <v>1351</v>
      </c>
      <c r="P352" s="53" t="str">
        <f>IF(E352=0,"",VLOOKUP(E352,[1]Sheet1!$A:$B,2,0))</f>
        <v>重战车兜裆布</v>
      </c>
      <c r="Q352" s="53" t="str">
        <f>IF(F352=0,"",VLOOKUP(F352,[1]Sheet1!$A:$B,2,0))</f>
        <v/>
      </c>
      <c r="R352" s="53" t="str">
        <f>IF(G352=0,"",VLOOKUP(G352,[1]Sheet1!$A:$B,2,0))</f>
        <v/>
      </c>
      <c r="S352" s="53" t="str">
        <f>IF(H352=0,"",VLOOKUP(H352,[1]Sheet1!$A:$B,2,0))</f>
        <v/>
      </c>
      <c r="T352" s="53" t="str">
        <f>IF(I352=0,"",VLOOKUP(I352,[1]Sheet1!$A:$B,2,0))</f>
        <v/>
      </c>
    </row>
    <row r="353" spans="1:20">
      <c r="A353" s="43">
        <v>2016631</v>
      </c>
      <c r="B353" s="41" t="s">
        <v>1657</v>
      </c>
      <c r="C353" s="41">
        <v>0</v>
      </c>
      <c r="D353" s="41">
        <v>1</v>
      </c>
      <c r="E353" s="41">
        <v>20122</v>
      </c>
      <c r="F353" s="41">
        <v>0</v>
      </c>
      <c r="G353" s="41">
        <v>0</v>
      </c>
      <c r="H353" s="41">
        <v>0</v>
      </c>
      <c r="I353" s="41">
        <v>0</v>
      </c>
      <c r="J353" s="41">
        <v>1</v>
      </c>
      <c r="K353" s="41">
        <v>160</v>
      </c>
      <c r="L353" s="41">
        <v>0</v>
      </c>
      <c r="M353" s="41">
        <v>0</v>
      </c>
      <c r="N353" s="41" t="s">
        <v>1341</v>
      </c>
      <c r="P353" s="53" t="str">
        <f>IF(E353=0,"",VLOOKUP(E353,[1]Sheet1!$A:$B,2,0))</f>
        <v>睫毛</v>
      </c>
      <c r="Q353" s="53" t="str">
        <f>IF(F353=0,"",VLOOKUP(F353,[1]Sheet1!$A:$B,2,0))</f>
        <v/>
      </c>
      <c r="R353" s="53" t="str">
        <f>IF(G353=0,"",VLOOKUP(G353,[1]Sheet1!$A:$B,2,0))</f>
        <v/>
      </c>
      <c r="S353" s="53" t="str">
        <f>IF(H353=0,"",VLOOKUP(H353,[1]Sheet1!$A:$B,2,0))</f>
        <v/>
      </c>
      <c r="T353" s="53" t="str">
        <f>IF(I353=0,"",VLOOKUP(I353,[1]Sheet1!$A:$B,2,0))</f>
        <v/>
      </c>
    </row>
    <row r="354" spans="1:20">
      <c r="A354" s="43">
        <v>2016632</v>
      </c>
      <c r="B354" s="41" t="s">
        <v>1657</v>
      </c>
      <c r="C354" s="41">
        <v>0</v>
      </c>
      <c r="D354" s="41">
        <v>1</v>
      </c>
      <c r="E354" s="41">
        <v>20166</v>
      </c>
      <c r="F354" s="41">
        <v>0</v>
      </c>
      <c r="G354" s="41">
        <v>0</v>
      </c>
      <c r="H354" s="41">
        <v>0</v>
      </c>
      <c r="I354" s="41">
        <v>0</v>
      </c>
      <c r="J354" s="41">
        <v>1</v>
      </c>
      <c r="K354" s="41">
        <v>160</v>
      </c>
      <c r="L354" s="41">
        <v>0</v>
      </c>
      <c r="M354" s="41">
        <v>0</v>
      </c>
      <c r="N354" s="41" t="s">
        <v>1352</v>
      </c>
      <c r="P354" s="53" t="str">
        <f>IF(E354=0,"",VLOOKUP(E354,[1]Sheet1!$A:$B,2,0))</f>
        <v>重战车兜裆布</v>
      </c>
      <c r="Q354" s="53" t="str">
        <f>IF(F354=0,"",VLOOKUP(F354,[1]Sheet1!$A:$B,2,0))</f>
        <v/>
      </c>
      <c r="R354" s="53" t="str">
        <f>IF(G354=0,"",VLOOKUP(G354,[1]Sheet1!$A:$B,2,0))</f>
        <v/>
      </c>
      <c r="S354" s="53" t="str">
        <f>IF(H354=0,"",VLOOKUP(H354,[1]Sheet1!$A:$B,2,0))</f>
        <v/>
      </c>
      <c r="T354" s="53" t="str">
        <f>IF(I354=0,"",VLOOKUP(I354,[1]Sheet1!$A:$B,2,0))</f>
        <v/>
      </c>
    </row>
    <row r="355" spans="1:20">
      <c r="A355" s="43">
        <v>2017711</v>
      </c>
      <c r="B355" s="41" t="s">
        <v>1658</v>
      </c>
      <c r="C355" s="41">
        <v>0</v>
      </c>
      <c r="D355" s="41">
        <v>1</v>
      </c>
      <c r="E355" s="41">
        <v>20243</v>
      </c>
      <c r="F355" s="41">
        <v>0</v>
      </c>
      <c r="G355" s="41">
        <v>0</v>
      </c>
      <c r="H355" s="41">
        <v>0</v>
      </c>
      <c r="I355" s="41">
        <v>0</v>
      </c>
      <c r="J355" s="41">
        <v>1</v>
      </c>
      <c r="K355" s="41">
        <v>150</v>
      </c>
      <c r="L355" s="41">
        <v>0</v>
      </c>
      <c r="M355" s="41">
        <v>0</v>
      </c>
      <c r="N355" s="41" t="s">
        <v>1353</v>
      </c>
      <c r="P355" s="53" t="str">
        <f>IF(E355=0,"",VLOOKUP(E355,[1]Sheet1!$A:$B,2,0))</f>
        <v>猪怪</v>
      </c>
      <c r="Q355" s="53" t="str">
        <f>IF(F355=0,"",VLOOKUP(F355,[1]Sheet1!$A:$B,2,0))</f>
        <v/>
      </c>
      <c r="R355" s="53" t="str">
        <f>IF(G355=0,"",VLOOKUP(G355,[1]Sheet1!$A:$B,2,0))</f>
        <v/>
      </c>
      <c r="S355" s="53" t="str">
        <f>IF(H355=0,"",VLOOKUP(H355,[1]Sheet1!$A:$B,2,0))</f>
        <v/>
      </c>
      <c r="T355" s="53" t="str">
        <f>IF(I355=0,"",VLOOKUP(I355,[1]Sheet1!$A:$B,2,0))</f>
        <v/>
      </c>
    </row>
    <row r="356" spans="1:20">
      <c r="A356" s="43">
        <v>2017712</v>
      </c>
      <c r="B356" s="41" t="s">
        <v>1658</v>
      </c>
      <c r="C356" s="41">
        <v>0</v>
      </c>
      <c r="D356" s="41">
        <v>1</v>
      </c>
      <c r="E356" s="41">
        <v>20177</v>
      </c>
      <c r="F356" s="41">
        <v>0</v>
      </c>
      <c r="G356" s="41">
        <v>0</v>
      </c>
      <c r="H356" s="41">
        <v>0</v>
      </c>
      <c r="I356" s="41">
        <v>0</v>
      </c>
      <c r="J356" s="41">
        <v>1</v>
      </c>
      <c r="K356" s="41">
        <v>150</v>
      </c>
      <c r="L356" s="41">
        <v>0</v>
      </c>
      <c r="M356" s="41">
        <v>0</v>
      </c>
      <c r="N356" s="41" t="s">
        <v>1354</v>
      </c>
      <c r="P356" s="53" t="str">
        <f>IF(E356=0,"",VLOOKUP(E356,[1]Sheet1!$A:$B,2,0))</f>
        <v>魔术妙手</v>
      </c>
      <c r="Q356" s="53" t="str">
        <f>IF(F356=0,"",VLOOKUP(F356,[1]Sheet1!$A:$B,2,0))</f>
        <v/>
      </c>
      <c r="R356" s="53" t="str">
        <f>IF(G356=0,"",VLOOKUP(G356,[1]Sheet1!$A:$B,2,0))</f>
        <v/>
      </c>
      <c r="S356" s="53" t="str">
        <f>IF(H356=0,"",VLOOKUP(H356,[1]Sheet1!$A:$B,2,0))</f>
        <v/>
      </c>
      <c r="T356" s="53" t="str">
        <f>IF(I356=0,"",VLOOKUP(I356,[1]Sheet1!$A:$B,2,0))</f>
        <v/>
      </c>
    </row>
    <row r="357" spans="1:20">
      <c r="A357" s="43">
        <v>2017721</v>
      </c>
      <c r="B357" s="41" t="s">
        <v>1659</v>
      </c>
      <c r="C357" s="41">
        <v>0</v>
      </c>
      <c r="D357" s="41">
        <v>1</v>
      </c>
      <c r="E357" s="41">
        <v>20188</v>
      </c>
      <c r="F357" s="41">
        <v>0</v>
      </c>
      <c r="G357" s="41">
        <v>0</v>
      </c>
      <c r="H357" s="41">
        <v>0</v>
      </c>
      <c r="I357" s="41">
        <v>0</v>
      </c>
      <c r="J357" s="41">
        <v>2</v>
      </c>
      <c r="K357" s="41">
        <v>160</v>
      </c>
      <c r="L357" s="41">
        <v>0</v>
      </c>
      <c r="M357" s="41">
        <v>0</v>
      </c>
      <c r="N357" s="41" t="s">
        <v>1355</v>
      </c>
      <c r="P357" s="53" t="str">
        <f>IF(E357=0,"",VLOOKUP(E357,[1]Sheet1!$A:$B,2,0))</f>
        <v>十字键</v>
      </c>
      <c r="Q357" s="53" t="str">
        <f>IF(F357=0,"",VLOOKUP(F357,[1]Sheet1!$A:$B,2,0))</f>
        <v/>
      </c>
      <c r="R357" s="53" t="str">
        <f>IF(G357=0,"",VLOOKUP(G357,[1]Sheet1!$A:$B,2,0))</f>
        <v/>
      </c>
      <c r="S357" s="53" t="str">
        <f>IF(H357=0,"",VLOOKUP(H357,[1]Sheet1!$A:$B,2,0))</f>
        <v/>
      </c>
      <c r="T357" s="53" t="str">
        <f>IF(I357=0,"",VLOOKUP(I357,[1]Sheet1!$A:$B,2,0))</f>
        <v/>
      </c>
    </row>
    <row r="358" spans="1:20">
      <c r="A358" s="43">
        <v>2017722</v>
      </c>
      <c r="B358" s="41" t="s">
        <v>1659</v>
      </c>
      <c r="C358" s="41">
        <v>0</v>
      </c>
      <c r="D358" s="41">
        <v>1</v>
      </c>
      <c r="E358" s="41">
        <v>20177</v>
      </c>
      <c r="F358" s="41">
        <v>0</v>
      </c>
      <c r="G358" s="41">
        <v>0</v>
      </c>
      <c r="H358" s="41">
        <v>0</v>
      </c>
      <c r="I358" s="41">
        <v>0</v>
      </c>
      <c r="J358" s="41">
        <v>2</v>
      </c>
      <c r="K358" s="41">
        <v>160</v>
      </c>
      <c r="L358" s="41">
        <v>0</v>
      </c>
      <c r="M358" s="41">
        <v>0</v>
      </c>
      <c r="N358" s="41" t="s">
        <v>1348</v>
      </c>
      <c r="P358" s="53" t="str">
        <f>IF(E358=0,"",VLOOKUP(E358,[1]Sheet1!$A:$B,2,0))</f>
        <v>魔术妙手</v>
      </c>
      <c r="Q358" s="53" t="str">
        <f>IF(F358=0,"",VLOOKUP(F358,[1]Sheet1!$A:$B,2,0))</f>
        <v/>
      </c>
      <c r="R358" s="53" t="str">
        <f>IF(G358=0,"",VLOOKUP(G358,[1]Sheet1!$A:$B,2,0))</f>
        <v/>
      </c>
      <c r="S358" s="53" t="str">
        <f>IF(H358=0,"",VLOOKUP(H358,[1]Sheet1!$A:$B,2,0))</f>
        <v/>
      </c>
      <c r="T358" s="53" t="str">
        <f>IF(I358=0,"",VLOOKUP(I358,[1]Sheet1!$A:$B,2,0))</f>
        <v/>
      </c>
    </row>
    <row r="359" spans="1:20">
      <c r="A359" s="43">
        <v>2018811</v>
      </c>
      <c r="B359" s="41" t="s">
        <v>1660</v>
      </c>
      <c r="C359" s="41">
        <v>0</v>
      </c>
      <c r="D359" s="41">
        <v>1</v>
      </c>
      <c r="E359" s="41">
        <v>20199</v>
      </c>
      <c r="F359" s="41">
        <v>0</v>
      </c>
      <c r="G359" s="41">
        <v>0</v>
      </c>
      <c r="H359" s="41">
        <v>0</v>
      </c>
      <c r="I359" s="41">
        <v>0</v>
      </c>
      <c r="J359" s="41">
        <v>2</v>
      </c>
      <c r="K359" s="41">
        <v>160</v>
      </c>
      <c r="L359" s="41">
        <v>0</v>
      </c>
      <c r="M359" s="41">
        <v>0</v>
      </c>
      <c r="N359" s="41" t="s">
        <v>1428</v>
      </c>
      <c r="P359" s="53" t="str">
        <f>IF(E359=0,"",VLOOKUP(E359,[1]Sheet1!$A:$B,2,0))</f>
        <v>丧服吊带</v>
      </c>
      <c r="Q359" s="53" t="str">
        <f>IF(F359=0,"",VLOOKUP(F359,[1]Sheet1!$A:$B,2,0))</f>
        <v/>
      </c>
      <c r="R359" s="53" t="str">
        <f>IF(G359=0,"",VLOOKUP(G359,[1]Sheet1!$A:$B,2,0))</f>
        <v/>
      </c>
      <c r="S359" s="53" t="str">
        <f>IF(H359=0,"",VLOOKUP(H359,[1]Sheet1!$A:$B,2,0))</f>
        <v/>
      </c>
      <c r="T359" s="53" t="str">
        <f>IF(I359=0,"",VLOOKUP(I359,[1]Sheet1!$A:$B,2,0))</f>
        <v/>
      </c>
    </row>
    <row r="360" spans="1:20">
      <c r="A360" s="43">
        <v>2018812</v>
      </c>
      <c r="B360" s="41" t="s">
        <v>1660</v>
      </c>
      <c r="C360" s="41">
        <v>0</v>
      </c>
      <c r="D360" s="41">
        <v>1</v>
      </c>
      <c r="E360" s="41">
        <v>20188</v>
      </c>
      <c r="F360" s="41">
        <v>0</v>
      </c>
      <c r="G360" s="41">
        <v>0</v>
      </c>
      <c r="H360" s="41">
        <v>0</v>
      </c>
      <c r="I360" s="41">
        <v>0</v>
      </c>
      <c r="J360" s="41">
        <v>2</v>
      </c>
      <c r="K360" s="41">
        <v>160</v>
      </c>
      <c r="L360" s="41">
        <v>0</v>
      </c>
      <c r="M360" s="41">
        <v>0</v>
      </c>
      <c r="N360" s="41" t="s">
        <v>1355</v>
      </c>
      <c r="P360" s="53" t="str">
        <f>IF(E360=0,"",VLOOKUP(E360,[1]Sheet1!$A:$B,2,0))</f>
        <v>十字键</v>
      </c>
      <c r="Q360" s="53" t="str">
        <f>IF(F360=0,"",VLOOKUP(F360,[1]Sheet1!$A:$B,2,0))</f>
        <v/>
      </c>
      <c r="R360" s="53" t="str">
        <f>IF(G360=0,"",VLOOKUP(G360,[1]Sheet1!$A:$B,2,0))</f>
        <v/>
      </c>
      <c r="S360" s="53" t="str">
        <f>IF(H360=0,"",VLOOKUP(H360,[1]Sheet1!$A:$B,2,0))</f>
        <v/>
      </c>
      <c r="T360" s="53" t="str">
        <f>IF(I360=0,"",VLOOKUP(I360,[1]Sheet1!$A:$B,2,0))</f>
        <v/>
      </c>
    </row>
    <row r="361" spans="1:20">
      <c r="A361" s="43">
        <v>2018821</v>
      </c>
      <c r="B361" s="41" t="s">
        <v>1661</v>
      </c>
      <c r="C361" s="41">
        <v>0</v>
      </c>
      <c r="D361" s="41">
        <v>1</v>
      </c>
      <c r="E361" s="41">
        <v>20265</v>
      </c>
      <c r="F361" s="41">
        <v>0</v>
      </c>
      <c r="G361" s="41">
        <v>0</v>
      </c>
      <c r="H361" s="41">
        <v>0</v>
      </c>
      <c r="I361" s="41">
        <v>0</v>
      </c>
      <c r="J361" s="41">
        <v>1</v>
      </c>
      <c r="K361" s="41">
        <v>150</v>
      </c>
      <c r="L361" s="41">
        <v>0</v>
      </c>
      <c r="M361" s="41">
        <v>0</v>
      </c>
      <c r="N361" s="41" t="s">
        <v>1338</v>
      </c>
      <c r="P361" s="53" t="str">
        <f>IF(E361=0,"",VLOOKUP(E361,[1]Sheet1!$A:$B,2,0))</f>
        <v>风扇怪人</v>
      </c>
      <c r="Q361" s="53" t="str">
        <f>IF(F361=0,"",VLOOKUP(F361,[1]Sheet1!$A:$B,2,0))</f>
        <v/>
      </c>
      <c r="R361" s="53" t="str">
        <f>IF(G361=0,"",VLOOKUP(G361,[1]Sheet1!$A:$B,2,0))</f>
        <v/>
      </c>
      <c r="S361" s="53" t="str">
        <f>IF(H361=0,"",VLOOKUP(H361,[1]Sheet1!$A:$B,2,0))</f>
        <v/>
      </c>
      <c r="T361" s="53" t="str">
        <f>IF(I361=0,"",VLOOKUP(I361,[1]Sheet1!$A:$B,2,0))</f>
        <v/>
      </c>
    </row>
    <row r="362" spans="1:20">
      <c r="A362" s="43">
        <v>2018822</v>
      </c>
      <c r="B362" s="41" t="s">
        <v>1661</v>
      </c>
      <c r="C362" s="41">
        <v>0</v>
      </c>
      <c r="D362" s="41">
        <v>1</v>
      </c>
      <c r="E362" s="41">
        <v>20188</v>
      </c>
      <c r="F362" s="41">
        <v>0</v>
      </c>
      <c r="G362" s="41">
        <v>0</v>
      </c>
      <c r="H362" s="41">
        <v>0</v>
      </c>
      <c r="I362" s="41">
        <v>0</v>
      </c>
      <c r="J362" s="41">
        <v>1</v>
      </c>
      <c r="K362" s="41">
        <v>150</v>
      </c>
      <c r="L362" s="41">
        <v>0</v>
      </c>
      <c r="M362" s="41">
        <v>0</v>
      </c>
      <c r="N362" s="41" t="s">
        <v>1356</v>
      </c>
      <c r="P362" s="53" t="str">
        <f>IF(E362=0,"",VLOOKUP(E362,[1]Sheet1!$A:$B,2,0))</f>
        <v>十字键</v>
      </c>
      <c r="Q362" s="53" t="str">
        <f>IF(F362=0,"",VLOOKUP(F362,[1]Sheet1!$A:$B,2,0))</f>
        <v/>
      </c>
      <c r="R362" s="53" t="str">
        <f>IF(G362=0,"",VLOOKUP(G362,[1]Sheet1!$A:$B,2,0))</f>
        <v/>
      </c>
      <c r="S362" s="53" t="str">
        <f>IF(H362=0,"",VLOOKUP(H362,[1]Sheet1!$A:$B,2,0))</f>
        <v/>
      </c>
      <c r="T362" s="53" t="str">
        <f>IF(I362=0,"",VLOOKUP(I362,[1]Sheet1!$A:$B,2,0))</f>
        <v/>
      </c>
    </row>
    <row r="363" spans="1:20">
      <c r="A363" s="43">
        <v>2019911</v>
      </c>
      <c r="B363" s="41" t="s">
        <v>1662</v>
      </c>
      <c r="C363" s="41">
        <v>0</v>
      </c>
      <c r="D363" s="41">
        <v>1</v>
      </c>
      <c r="E363" s="41">
        <v>20089</v>
      </c>
      <c r="F363" s="41">
        <v>0</v>
      </c>
      <c r="G363" s="41">
        <v>0</v>
      </c>
      <c r="H363" s="41">
        <v>0</v>
      </c>
      <c r="I363" s="41">
        <v>0</v>
      </c>
      <c r="J363" s="41">
        <v>2</v>
      </c>
      <c r="K363" s="41">
        <v>170</v>
      </c>
      <c r="L363" s="41">
        <v>0</v>
      </c>
      <c r="M363" s="41">
        <v>0</v>
      </c>
      <c r="N363" s="41" t="s">
        <v>1335</v>
      </c>
      <c r="P363" s="53" t="str">
        <f>IF(E363=0,"",VLOOKUP(E363,[1]Sheet1!$A:$B,2,0))</f>
        <v>警犬侠</v>
      </c>
      <c r="Q363" s="53" t="str">
        <f>IF(F363=0,"",VLOOKUP(F363,[1]Sheet1!$A:$B,2,0))</f>
        <v/>
      </c>
      <c r="R363" s="53" t="str">
        <f>IF(G363=0,"",VLOOKUP(G363,[1]Sheet1!$A:$B,2,0))</f>
        <v/>
      </c>
      <c r="S363" s="53" t="str">
        <f>IF(H363=0,"",VLOOKUP(H363,[1]Sheet1!$A:$B,2,0))</f>
        <v/>
      </c>
      <c r="T363" s="53" t="str">
        <f>IF(I363=0,"",VLOOKUP(I363,[1]Sheet1!$A:$B,2,0))</f>
        <v/>
      </c>
    </row>
    <row r="364" spans="1:20">
      <c r="A364" s="43">
        <v>2019921</v>
      </c>
      <c r="B364" s="41" t="s">
        <v>1663</v>
      </c>
      <c r="C364" s="41">
        <v>0</v>
      </c>
      <c r="D364" s="41">
        <v>1</v>
      </c>
      <c r="E364" s="41">
        <v>30111</v>
      </c>
      <c r="F364" s="41">
        <v>0</v>
      </c>
      <c r="G364" s="41">
        <v>0</v>
      </c>
      <c r="H364" s="41">
        <v>0</v>
      </c>
      <c r="I364" s="41">
        <v>0</v>
      </c>
      <c r="J364" s="41">
        <v>1</v>
      </c>
      <c r="K364" s="41">
        <v>160</v>
      </c>
      <c r="L364" s="41">
        <v>0</v>
      </c>
      <c r="M364" s="41">
        <v>0</v>
      </c>
      <c r="N364" s="41" t="s">
        <v>1358</v>
      </c>
      <c r="P364" s="53" t="str">
        <f>IF(E364=0,"",VLOOKUP(E364,[1]Sheet1!$A:$B,2,0))</f>
        <v>牛牛</v>
      </c>
      <c r="Q364" s="53" t="str">
        <f>IF(F364=0,"",VLOOKUP(F364,[1]Sheet1!$A:$B,2,0))</f>
        <v/>
      </c>
      <c r="R364" s="53" t="str">
        <f>IF(G364=0,"",VLOOKUP(G364,[1]Sheet1!$A:$B,2,0))</f>
        <v/>
      </c>
      <c r="S364" s="53" t="str">
        <f>IF(H364=0,"",VLOOKUP(H364,[1]Sheet1!$A:$B,2,0))</f>
        <v/>
      </c>
      <c r="T364" s="53" t="str">
        <f>IF(I364=0,"",VLOOKUP(I364,[1]Sheet1!$A:$B,2,0))</f>
        <v/>
      </c>
    </row>
    <row r="365" spans="1:20">
      <c r="A365" s="43">
        <v>2019922</v>
      </c>
      <c r="B365" s="41" t="s">
        <v>1663</v>
      </c>
      <c r="C365" s="41">
        <v>0</v>
      </c>
      <c r="D365" s="41">
        <v>1</v>
      </c>
      <c r="E365" s="41">
        <v>20199</v>
      </c>
      <c r="F365" s="41">
        <v>0</v>
      </c>
      <c r="G365" s="41">
        <v>0</v>
      </c>
      <c r="H365" s="41">
        <v>0</v>
      </c>
      <c r="I365" s="41">
        <v>0</v>
      </c>
      <c r="J365" s="41">
        <v>1</v>
      </c>
      <c r="K365" s="41">
        <v>160</v>
      </c>
      <c r="L365" s="41">
        <v>0</v>
      </c>
      <c r="M365" s="41">
        <v>0</v>
      </c>
      <c r="N365" s="41" t="s">
        <v>1357</v>
      </c>
      <c r="P365" s="53" t="str">
        <f>IF(E365=0,"",VLOOKUP(E365,[1]Sheet1!$A:$B,2,0))</f>
        <v>丧服吊带</v>
      </c>
      <c r="Q365" s="53" t="str">
        <f>IF(F365=0,"",VLOOKUP(F365,[1]Sheet1!$A:$B,2,0))</f>
        <v/>
      </c>
      <c r="R365" s="53" t="str">
        <f>IF(G365=0,"",VLOOKUP(G365,[1]Sheet1!$A:$B,2,0))</f>
        <v/>
      </c>
      <c r="S365" s="53" t="str">
        <f>IF(H365=0,"",VLOOKUP(H365,[1]Sheet1!$A:$B,2,0))</f>
        <v/>
      </c>
      <c r="T365" s="53" t="str">
        <f>IF(I365=0,"",VLOOKUP(I365,[1]Sheet1!$A:$B,2,0))</f>
        <v/>
      </c>
    </row>
    <row r="366" spans="1:20">
      <c r="A366" s="43">
        <v>2021011</v>
      </c>
      <c r="B366" s="41" t="s">
        <v>1664</v>
      </c>
      <c r="C366" s="41">
        <v>0</v>
      </c>
      <c r="D366" s="41">
        <v>1</v>
      </c>
      <c r="E366" s="41">
        <v>20463</v>
      </c>
      <c r="F366" s="41">
        <v>0</v>
      </c>
      <c r="G366" s="41">
        <v>0</v>
      </c>
      <c r="H366" s="41">
        <v>0</v>
      </c>
      <c r="I366" s="41">
        <v>0</v>
      </c>
      <c r="J366" s="41">
        <v>1</v>
      </c>
      <c r="K366" s="41">
        <v>120</v>
      </c>
      <c r="L366" s="41">
        <v>0</v>
      </c>
      <c r="M366" s="41">
        <v>0</v>
      </c>
      <c r="N366" s="41" t="s">
        <v>1359</v>
      </c>
      <c r="P366" s="53" t="str">
        <f>IF(E366=0,"",VLOOKUP(E366,[1]Sheet1!$A:$B,2,0))</f>
        <v>原始人王八</v>
      </c>
      <c r="Q366" s="53" t="str">
        <f>IF(F366=0,"",VLOOKUP(F366,[1]Sheet1!$A:$B,2,0))</f>
        <v/>
      </c>
      <c r="R366" s="53" t="str">
        <f>IF(G366=0,"",VLOOKUP(G366,[1]Sheet1!$A:$B,2,0))</f>
        <v/>
      </c>
      <c r="S366" s="53" t="str">
        <f>IF(H366=0,"",VLOOKUP(H366,[1]Sheet1!$A:$B,2,0))</f>
        <v/>
      </c>
      <c r="T366" s="53" t="str">
        <f>IF(I366=0,"",VLOOKUP(I366,[1]Sheet1!$A:$B,2,0))</f>
        <v/>
      </c>
    </row>
    <row r="367" spans="1:20">
      <c r="A367" s="43">
        <v>2021012</v>
      </c>
      <c r="B367" s="41" t="s">
        <v>1664</v>
      </c>
      <c r="C367" s="41">
        <v>0</v>
      </c>
      <c r="D367" s="41">
        <v>1</v>
      </c>
      <c r="E367" s="41">
        <v>20210</v>
      </c>
      <c r="F367" s="41">
        <v>0</v>
      </c>
      <c r="G367" s="41">
        <v>0</v>
      </c>
      <c r="H367" s="41">
        <v>0</v>
      </c>
      <c r="I367" s="41">
        <v>0</v>
      </c>
      <c r="J367" s="41">
        <v>1</v>
      </c>
      <c r="K367" s="41">
        <v>120</v>
      </c>
      <c r="L367" s="41">
        <v>0</v>
      </c>
      <c r="M367" s="41">
        <v>0</v>
      </c>
      <c r="N367" s="41" t="s">
        <v>1360</v>
      </c>
      <c r="P367" s="53" t="str">
        <f>IF(E367=0,"",VLOOKUP(E367,[1]Sheet1!$A:$B,2,0))</f>
        <v>大力怪</v>
      </c>
      <c r="Q367" s="53" t="str">
        <f>IF(F367=0,"",VLOOKUP(F367,[1]Sheet1!$A:$B,2,0))</f>
        <v/>
      </c>
      <c r="R367" s="53" t="str">
        <f>IF(G367=0,"",VLOOKUP(G367,[1]Sheet1!$A:$B,2,0))</f>
        <v/>
      </c>
      <c r="S367" s="53" t="str">
        <f>IF(H367=0,"",VLOOKUP(H367,[1]Sheet1!$A:$B,2,0))</f>
        <v/>
      </c>
      <c r="T367" s="53" t="str">
        <f>IF(I367=0,"",VLOOKUP(I367,[1]Sheet1!$A:$B,2,0))</f>
        <v/>
      </c>
    </row>
    <row r="368" spans="1:20">
      <c r="A368" s="43">
        <v>2021021</v>
      </c>
      <c r="B368" s="41" t="s">
        <v>1665</v>
      </c>
      <c r="C368" s="41">
        <v>0</v>
      </c>
      <c r="D368" s="41">
        <v>1</v>
      </c>
      <c r="E368" s="41">
        <v>10573</v>
      </c>
      <c r="F368" s="41">
        <v>0</v>
      </c>
      <c r="G368" s="41">
        <v>0</v>
      </c>
      <c r="H368" s="41">
        <v>0</v>
      </c>
      <c r="I368" s="41">
        <v>0</v>
      </c>
      <c r="J368" s="41">
        <v>2</v>
      </c>
      <c r="K368" s="41">
        <v>120</v>
      </c>
      <c r="L368" s="41">
        <v>0</v>
      </c>
      <c r="M368" s="41">
        <v>0</v>
      </c>
      <c r="N368" s="41" t="s">
        <v>1361</v>
      </c>
      <c r="P368" s="53" t="str">
        <f>IF(E368=0,"",VLOOKUP(E368,[1]Sheet1!$A:$B,2,0))</f>
        <v>快拳黑人</v>
      </c>
      <c r="Q368" s="53" t="str">
        <f>IF(F368=0,"",VLOOKUP(F368,[1]Sheet1!$A:$B,2,0))</f>
        <v/>
      </c>
      <c r="R368" s="53" t="str">
        <f>IF(G368=0,"",VLOOKUP(G368,[1]Sheet1!$A:$B,2,0))</f>
        <v/>
      </c>
      <c r="S368" s="53" t="str">
        <f>IF(H368=0,"",VLOOKUP(H368,[1]Sheet1!$A:$B,2,0))</f>
        <v/>
      </c>
      <c r="T368" s="53" t="str">
        <f>IF(I368=0,"",VLOOKUP(I368,[1]Sheet1!$A:$B,2,0))</f>
        <v/>
      </c>
    </row>
    <row r="369" spans="1:20">
      <c r="A369" s="43">
        <v>2021022</v>
      </c>
      <c r="B369" s="41" t="s">
        <v>1665</v>
      </c>
      <c r="C369" s="41">
        <v>0</v>
      </c>
      <c r="D369" s="41">
        <v>1</v>
      </c>
      <c r="E369" s="41">
        <v>20210</v>
      </c>
      <c r="F369" s="41">
        <v>0</v>
      </c>
      <c r="G369" s="41">
        <v>0</v>
      </c>
      <c r="H369" s="41">
        <v>0</v>
      </c>
      <c r="I369" s="41">
        <v>0</v>
      </c>
      <c r="J369" s="41">
        <v>2</v>
      </c>
      <c r="K369" s="41">
        <v>120</v>
      </c>
      <c r="L369" s="41">
        <v>0</v>
      </c>
      <c r="M369" s="41">
        <v>0</v>
      </c>
      <c r="N369" s="41" t="s">
        <v>1362</v>
      </c>
      <c r="P369" s="53" t="str">
        <f>IF(E369=0,"",VLOOKUP(E369,[1]Sheet1!$A:$B,2,0))</f>
        <v>大力怪</v>
      </c>
      <c r="Q369" s="53" t="str">
        <f>IF(F369=0,"",VLOOKUP(F369,[1]Sheet1!$A:$B,2,0))</f>
        <v/>
      </c>
      <c r="R369" s="53" t="str">
        <f>IF(G369=0,"",VLOOKUP(G369,[1]Sheet1!$A:$B,2,0))</f>
        <v/>
      </c>
      <c r="S369" s="53" t="str">
        <f>IF(H369=0,"",VLOOKUP(H369,[1]Sheet1!$A:$B,2,0))</f>
        <v/>
      </c>
      <c r="T369" s="53" t="str">
        <f>IF(I369=0,"",VLOOKUP(I369,[1]Sheet1!$A:$B,2,0))</f>
        <v/>
      </c>
    </row>
    <row r="370" spans="1:20">
      <c r="A370" s="43">
        <v>2022111</v>
      </c>
      <c r="B370" s="41" t="s">
        <v>1666</v>
      </c>
      <c r="C370" s="41">
        <v>0</v>
      </c>
      <c r="D370" s="41">
        <v>1</v>
      </c>
      <c r="E370" s="41">
        <v>20254</v>
      </c>
      <c r="F370" s="41">
        <v>0</v>
      </c>
      <c r="G370" s="41">
        <v>0</v>
      </c>
      <c r="H370" s="41">
        <v>0</v>
      </c>
      <c r="I370" s="41">
        <v>0</v>
      </c>
      <c r="J370" s="41">
        <v>1</v>
      </c>
      <c r="K370" s="41">
        <v>120</v>
      </c>
      <c r="L370" s="41">
        <v>0</v>
      </c>
      <c r="M370" s="41">
        <v>0</v>
      </c>
      <c r="N370" s="41" t="s">
        <v>1363</v>
      </c>
      <c r="P370" s="53" t="str">
        <f>IF(E370=0,"",VLOOKUP(E370,[1]Sheet1!$A:$B,2,0))</f>
        <v>机甲杂兵</v>
      </c>
      <c r="Q370" s="53" t="str">
        <f>IF(F370=0,"",VLOOKUP(F370,[1]Sheet1!$A:$B,2,0))</f>
        <v/>
      </c>
      <c r="R370" s="53" t="str">
        <f>IF(G370=0,"",VLOOKUP(G370,[1]Sheet1!$A:$B,2,0))</f>
        <v/>
      </c>
      <c r="S370" s="53" t="str">
        <f>IF(H370=0,"",VLOOKUP(H370,[1]Sheet1!$A:$B,2,0))</f>
        <v/>
      </c>
      <c r="T370" s="53" t="str">
        <f>IF(I370=0,"",VLOOKUP(I370,[1]Sheet1!$A:$B,2,0))</f>
        <v/>
      </c>
    </row>
    <row r="371" spans="1:20">
      <c r="A371" s="43">
        <v>2022112</v>
      </c>
      <c r="B371" s="41" t="s">
        <v>1666</v>
      </c>
      <c r="C371" s="41">
        <v>0</v>
      </c>
      <c r="D371" s="41">
        <v>1</v>
      </c>
      <c r="E371" s="41">
        <v>20221</v>
      </c>
      <c r="F371" s="41">
        <v>0</v>
      </c>
      <c r="G371" s="41">
        <v>0</v>
      </c>
      <c r="H371" s="41">
        <v>0</v>
      </c>
      <c r="I371" s="41">
        <v>0</v>
      </c>
      <c r="J371" s="41">
        <v>1</v>
      </c>
      <c r="K371" s="41">
        <v>120</v>
      </c>
      <c r="L371" s="41">
        <v>0</v>
      </c>
      <c r="M371" s="41">
        <v>0</v>
      </c>
      <c r="N371" s="41" t="s">
        <v>1364</v>
      </c>
      <c r="P371" s="53" t="str">
        <f>IF(E371=0,"",VLOOKUP(E371,[1]Sheet1!$A:$B,2,0))</f>
        <v>百年蝉幼虫</v>
      </c>
      <c r="Q371" s="53" t="str">
        <f>IF(F371=0,"",VLOOKUP(F371,[1]Sheet1!$A:$B,2,0))</f>
        <v/>
      </c>
      <c r="R371" s="53" t="str">
        <f>IF(G371=0,"",VLOOKUP(G371,[1]Sheet1!$A:$B,2,0))</f>
        <v/>
      </c>
      <c r="S371" s="53" t="str">
        <f>IF(H371=0,"",VLOOKUP(H371,[1]Sheet1!$A:$B,2,0))</f>
        <v/>
      </c>
      <c r="T371" s="53" t="str">
        <f>IF(I371=0,"",VLOOKUP(I371,[1]Sheet1!$A:$B,2,0))</f>
        <v/>
      </c>
    </row>
    <row r="372" spans="1:20">
      <c r="A372" s="43">
        <v>2022121</v>
      </c>
      <c r="B372" s="41" t="s">
        <v>1667</v>
      </c>
      <c r="C372" s="41">
        <v>0</v>
      </c>
      <c r="D372" s="41">
        <v>1</v>
      </c>
      <c r="E372" s="41">
        <v>20232</v>
      </c>
      <c r="F372" s="41">
        <v>0</v>
      </c>
      <c r="G372" s="41">
        <v>0</v>
      </c>
      <c r="H372" s="41">
        <v>0</v>
      </c>
      <c r="I372" s="41">
        <v>0</v>
      </c>
      <c r="J372" s="41">
        <v>1</v>
      </c>
      <c r="K372" s="41">
        <v>120</v>
      </c>
      <c r="L372" s="41">
        <v>0</v>
      </c>
      <c r="M372" s="41">
        <v>0</v>
      </c>
      <c r="N372" s="41" t="s">
        <v>1365</v>
      </c>
      <c r="P372" s="53" t="str">
        <f>IF(E372=0,"",VLOOKUP(E372,[1]Sheet1!$A:$B,2,0))</f>
        <v>小猪银行</v>
      </c>
      <c r="Q372" s="53" t="str">
        <f>IF(F372=0,"",VLOOKUP(F372,[1]Sheet1!$A:$B,2,0))</f>
        <v/>
      </c>
      <c r="R372" s="53" t="str">
        <f>IF(G372=0,"",VLOOKUP(G372,[1]Sheet1!$A:$B,2,0))</f>
        <v/>
      </c>
      <c r="S372" s="53" t="str">
        <f>IF(H372=0,"",VLOOKUP(H372,[1]Sheet1!$A:$B,2,0))</f>
        <v/>
      </c>
      <c r="T372" s="53" t="str">
        <f>IF(I372=0,"",VLOOKUP(I372,[1]Sheet1!$A:$B,2,0))</f>
        <v/>
      </c>
    </row>
    <row r="373" spans="1:20">
      <c r="A373" s="43">
        <v>2022122</v>
      </c>
      <c r="B373" s="41" t="s">
        <v>1667</v>
      </c>
      <c r="C373" s="41">
        <v>0</v>
      </c>
      <c r="D373" s="41">
        <v>1</v>
      </c>
      <c r="E373" s="41">
        <v>20221</v>
      </c>
      <c r="F373" s="41">
        <v>0</v>
      </c>
      <c r="G373" s="41">
        <v>0</v>
      </c>
      <c r="H373" s="41">
        <v>0</v>
      </c>
      <c r="I373" s="41">
        <v>0</v>
      </c>
      <c r="J373" s="41">
        <v>1</v>
      </c>
      <c r="K373" s="41">
        <v>120</v>
      </c>
      <c r="L373" s="41">
        <v>0</v>
      </c>
      <c r="M373" s="41">
        <v>0</v>
      </c>
      <c r="N373" s="41" t="s">
        <v>1364</v>
      </c>
      <c r="P373" s="53" t="str">
        <f>IF(E373=0,"",VLOOKUP(E373,[1]Sheet1!$A:$B,2,0))</f>
        <v>百年蝉幼虫</v>
      </c>
      <c r="Q373" s="53" t="str">
        <f>IF(F373=0,"",VLOOKUP(F373,[1]Sheet1!$A:$B,2,0))</f>
        <v/>
      </c>
      <c r="R373" s="53" t="str">
        <f>IF(G373=0,"",VLOOKUP(G373,[1]Sheet1!$A:$B,2,0))</f>
        <v/>
      </c>
      <c r="S373" s="53" t="str">
        <f>IF(H373=0,"",VLOOKUP(H373,[1]Sheet1!$A:$B,2,0))</f>
        <v/>
      </c>
      <c r="T373" s="53" t="str">
        <f>IF(I373=0,"",VLOOKUP(I373,[1]Sheet1!$A:$B,2,0))</f>
        <v/>
      </c>
    </row>
    <row r="374" spans="1:20">
      <c r="A374" s="43">
        <v>2022131</v>
      </c>
      <c r="B374" s="41" t="s">
        <v>1668</v>
      </c>
      <c r="C374" s="41">
        <v>0</v>
      </c>
      <c r="D374" s="41">
        <v>1</v>
      </c>
      <c r="E374" s="41">
        <v>20331</v>
      </c>
      <c r="F374" s="41">
        <v>0</v>
      </c>
      <c r="G374" s="41">
        <v>0</v>
      </c>
      <c r="H374" s="41">
        <v>0</v>
      </c>
      <c r="I374" s="41">
        <v>0</v>
      </c>
      <c r="J374" s="41">
        <v>2</v>
      </c>
      <c r="K374" s="41">
        <v>120</v>
      </c>
      <c r="L374" s="41">
        <v>0</v>
      </c>
      <c r="M374" s="41">
        <v>0</v>
      </c>
      <c r="N374" s="41" t="s">
        <v>1913</v>
      </c>
      <c r="P374" s="53" t="str">
        <f>IF(E374=0,"",VLOOKUP(E374,[1]Sheet1!$A:$B,2,0))</f>
        <v>霸王催眠花</v>
      </c>
      <c r="Q374" s="53" t="str">
        <f>IF(F374=0,"",VLOOKUP(F374,[1]Sheet1!$A:$B,2,0))</f>
        <v/>
      </c>
      <c r="R374" s="53" t="str">
        <f>IF(G374=0,"",VLOOKUP(G374,[1]Sheet1!$A:$B,2,0))</f>
        <v/>
      </c>
      <c r="S374" s="53" t="str">
        <f>IF(H374=0,"",VLOOKUP(H374,[1]Sheet1!$A:$B,2,0))</f>
        <v/>
      </c>
      <c r="T374" s="53" t="str">
        <f>IF(I374=0,"",VLOOKUP(I374,[1]Sheet1!$A:$B,2,0))</f>
        <v/>
      </c>
    </row>
    <row r="375" spans="1:20">
      <c r="A375" s="43">
        <v>2022132</v>
      </c>
      <c r="B375" s="41" t="s">
        <v>1668</v>
      </c>
      <c r="C375" s="41">
        <v>0</v>
      </c>
      <c r="D375" s="41">
        <v>1</v>
      </c>
      <c r="E375" s="41">
        <v>20221</v>
      </c>
      <c r="F375" s="41">
        <v>0</v>
      </c>
      <c r="G375" s="41">
        <v>0</v>
      </c>
      <c r="H375" s="41">
        <v>0</v>
      </c>
      <c r="I375" s="41">
        <v>0</v>
      </c>
      <c r="J375" s="41">
        <v>2</v>
      </c>
      <c r="K375" s="41">
        <v>120</v>
      </c>
      <c r="L375" s="41">
        <v>0</v>
      </c>
      <c r="M375" s="41">
        <v>0</v>
      </c>
      <c r="N375" s="41" t="s">
        <v>1366</v>
      </c>
      <c r="P375" s="53" t="str">
        <f>IF(E375=0,"",VLOOKUP(E375,[1]Sheet1!$A:$B,2,0))</f>
        <v>百年蝉幼虫</v>
      </c>
      <c r="Q375" s="53" t="str">
        <f>IF(F375=0,"",VLOOKUP(F375,[1]Sheet1!$A:$B,2,0))</f>
        <v/>
      </c>
      <c r="R375" s="53" t="str">
        <f>IF(G375=0,"",VLOOKUP(G375,[1]Sheet1!$A:$B,2,0))</f>
        <v/>
      </c>
      <c r="S375" s="53" t="str">
        <f>IF(H375=0,"",VLOOKUP(H375,[1]Sheet1!$A:$B,2,0))</f>
        <v/>
      </c>
      <c r="T375" s="53" t="str">
        <f>IF(I375=0,"",VLOOKUP(I375,[1]Sheet1!$A:$B,2,0))</f>
        <v/>
      </c>
    </row>
    <row r="376" spans="1:20">
      <c r="A376" s="43">
        <v>2023211</v>
      </c>
      <c r="B376" s="41" t="s">
        <v>1669</v>
      </c>
      <c r="C376" s="41">
        <v>0</v>
      </c>
      <c r="D376" s="41">
        <v>1</v>
      </c>
      <c r="E376" s="41">
        <v>20254</v>
      </c>
      <c r="F376" s="41">
        <v>20243</v>
      </c>
      <c r="G376" s="41">
        <v>0</v>
      </c>
      <c r="H376" s="41">
        <v>0</v>
      </c>
      <c r="I376" s="41">
        <v>0</v>
      </c>
      <c r="J376" s="41">
        <v>2</v>
      </c>
      <c r="K376" s="41">
        <v>140</v>
      </c>
      <c r="L376" s="41">
        <v>0</v>
      </c>
      <c r="M376" s="41">
        <v>0</v>
      </c>
      <c r="N376" s="41" t="s">
        <v>1367</v>
      </c>
      <c r="P376" s="53" t="str">
        <f>IF(E376=0,"",VLOOKUP(E376,[1]Sheet1!$A:$B,2,0))</f>
        <v>机甲杂兵</v>
      </c>
      <c r="Q376" s="53" t="str">
        <f>IF(F376=0,"",VLOOKUP(F376,[1]Sheet1!$A:$B,2,0))</f>
        <v>猪怪</v>
      </c>
      <c r="R376" s="53" t="str">
        <f>IF(G376=0,"",VLOOKUP(G376,[1]Sheet1!$A:$B,2,0))</f>
        <v/>
      </c>
      <c r="S376" s="53" t="str">
        <f>IF(H376=0,"",VLOOKUP(H376,[1]Sheet1!$A:$B,2,0))</f>
        <v/>
      </c>
      <c r="T376" s="53" t="str">
        <f>IF(I376=0,"",VLOOKUP(I376,[1]Sheet1!$A:$B,2,0))</f>
        <v/>
      </c>
    </row>
    <row r="377" spans="1:20">
      <c r="A377" s="43">
        <v>2023212</v>
      </c>
      <c r="B377" s="41" t="s">
        <v>1669</v>
      </c>
      <c r="C377" s="41">
        <v>0</v>
      </c>
      <c r="D377" s="41">
        <v>1</v>
      </c>
      <c r="E377" s="41">
        <v>20232</v>
      </c>
      <c r="F377" s="41">
        <v>20243</v>
      </c>
      <c r="G377" s="41">
        <v>0</v>
      </c>
      <c r="H377" s="41">
        <v>0</v>
      </c>
      <c r="I377" s="41">
        <v>0</v>
      </c>
      <c r="J377" s="41">
        <v>2</v>
      </c>
      <c r="K377" s="41">
        <v>140</v>
      </c>
      <c r="L377" s="41">
        <v>0</v>
      </c>
      <c r="M377" s="41">
        <v>0</v>
      </c>
      <c r="N377" s="41" t="s">
        <v>1368</v>
      </c>
      <c r="P377" s="53" t="str">
        <f>IF(E377=0,"",VLOOKUP(E377,[1]Sheet1!$A:$B,2,0))</f>
        <v>小猪银行</v>
      </c>
      <c r="Q377" s="53" t="str">
        <f>IF(F377=0,"",VLOOKUP(F377,[1]Sheet1!$A:$B,2,0))</f>
        <v>猪怪</v>
      </c>
      <c r="R377" s="53" t="str">
        <f>IF(G377=0,"",VLOOKUP(G377,[1]Sheet1!$A:$B,2,0))</f>
        <v/>
      </c>
      <c r="S377" s="53" t="str">
        <f>IF(H377=0,"",VLOOKUP(H377,[1]Sheet1!$A:$B,2,0))</f>
        <v/>
      </c>
      <c r="T377" s="53" t="str">
        <f>IF(I377=0,"",VLOOKUP(I377,[1]Sheet1!$A:$B,2,0))</f>
        <v/>
      </c>
    </row>
    <row r="378" spans="1:20">
      <c r="A378" s="43">
        <v>2023213</v>
      </c>
      <c r="B378" s="41" t="s">
        <v>1669</v>
      </c>
      <c r="C378" s="41">
        <v>0</v>
      </c>
      <c r="D378" s="41">
        <v>1</v>
      </c>
      <c r="E378" s="41">
        <v>20232</v>
      </c>
      <c r="F378" s="41">
        <v>20254</v>
      </c>
      <c r="G378" s="41">
        <v>0</v>
      </c>
      <c r="H378" s="41">
        <v>0</v>
      </c>
      <c r="I378" s="41">
        <v>0</v>
      </c>
      <c r="J378" s="41">
        <v>2</v>
      </c>
      <c r="K378" s="41">
        <v>140</v>
      </c>
      <c r="L378" s="41">
        <v>0</v>
      </c>
      <c r="M378" s="41">
        <v>0</v>
      </c>
      <c r="N378" s="41" t="s">
        <v>1369</v>
      </c>
      <c r="P378" s="53" t="str">
        <f>IF(E378=0,"",VLOOKUP(E378,[1]Sheet1!$A:$B,2,0))</f>
        <v>小猪银行</v>
      </c>
      <c r="Q378" s="53" t="str">
        <f>IF(F378=0,"",VLOOKUP(F378,[1]Sheet1!$A:$B,2,0))</f>
        <v>机甲杂兵</v>
      </c>
      <c r="R378" s="53" t="str">
        <f>IF(G378=0,"",VLOOKUP(G378,[1]Sheet1!$A:$B,2,0))</f>
        <v/>
      </c>
      <c r="S378" s="53" t="str">
        <f>IF(H378=0,"",VLOOKUP(H378,[1]Sheet1!$A:$B,2,0))</f>
        <v/>
      </c>
      <c r="T378" s="53" t="str">
        <f>IF(I378=0,"",VLOOKUP(I378,[1]Sheet1!$A:$B,2,0))</f>
        <v/>
      </c>
    </row>
    <row r="379" spans="1:20">
      <c r="A379" s="43">
        <v>2023221</v>
      </c>
      <c r="B379" s="41" t="s">
        <v>1670</v>
      </c>
      <c r="C379" s="41">
        <v>0</v>
      </c>
      <c r="D379" s="41">
        <v>1</v>
      </c>
      <c r="E379" s="41">
        <v>20023</v>
      </c>
      <c r="F379" s="41">
        <v>0</v>
      </c>
      <c r="G379" s="41">
        <v>0</v>
      </c>
      <c r="H379" s="41">
        <v>0</v>
      </c>
      <c r="I379" s="41">
        <v>0</v>
      </c>
      <c r="J379" s="41">
        <v>2</v>
      </c>
      <c r="K379" s="41">
        <v>150</v>
      </c>
      <c r="L379" s="41">
        <v>0</v>
      </c>
      <c r="M379" s="41">
        <v>0</v>
      </c>
      <c r="N379" s="41" t="s">
        <v>1370</v>
      </c>
      <c r="P379" s="53" t="str">
        <f>IF(E379=0,"",VLOOKUP(E379,[1]Sheet1!$A:$B,2,0))</f>
        <v>甜心假面</v>
      </c>
      <c r="Q379" s="53" t="str">
        <f>IF(F379=0,"",VLOOKUP(F379,[1]Sheet1!$A:$B,2,0))</f>
        <v/>
      </c>
      <c r="R379" s="53" t="str">
        <f>IF(G379=0,"",VLOOKUP(G379,[1]Sheet1!$A:$B,2,0))</f>
        <v/>
      </c>
      <c r="S379" s="53" t="str">
        <f>IF(H379=0,"",VLOOKUP(H379,[1]Sheet1!$A:$B,2,0))</f>
        <v/>
      </c>
      <c r="T379" s="53" t="str">
        <f>IF(I379=0,"",VLOOKUP(I379,[1]Sheet1!$A:$B,2,0))</f>
        <v/>
      </c>
    </row>
    <row r="380" spans="1:20">
      <c r="A380" s="43">
        <v>2024311</v>
      </c>
      <c r="B380" s="41" t="s">
        <v>1671</v>
      </c>
      <c r="C380" s="41">
        <v>0</v>
      </c>
      <c r="D380" s="41">
        <v>1</v>
      </c>
      <c r="E380" s="41">
        <v>20364</v>
      </c>
      <c r="F380" s="41">
        <v>0</v>
      </c>
      <c r="G380" s="41">
        <v>0</v>
      </c>
      <c r="H380" s="41">
        <v>0</v>
      </c>
      <c r="I380" s="41">
        <v>0</v>
      </c>
      <c r="J380" s="41">
        <v>3</v>
      </c>
      <c r="K380" s="41">
        <v>120</v>
      </c>
      <c r="L380" s="41">
        <v>0</v>
      </c>
      <c r="M380" s="41">
        <v>0</v>
      </c>
      <c r="N380" s="41" t="s">
        <v>1371</v>
      </c>
      <c r="P380" s="53" t="str">
        <f>IF(E380=0,"",VLOOKUP(E380,[1]Sheet1!$A:$B,2,0))</f>
        <v>海洋章鱼人</v>
      </c>
      <c r="Q380" s="53" t="str">
        <f>IF(F380=0,"",VLOOKUP(F380,[1]Sheet1!$A:$B,2,0))</f>
        <v/>
      </c>
      <c r="R380" s="53" t="str">
        <f>IF(G380=0,"",VLOOKUP(G380,[1]Sheet1!$A:$B,2,0))</f>
        <v/>
      </c>
      <c r="S380" s="53" t="str">
        <f>IF(H380=0,"",VLOOKUP(H380,[1]Sheet1!$A:$B,2,0))</f>
        <v/>
      </c>
      <c r="T380" s="53" t="str">
        <f>IF(I380=0,"",VLOOKUP(I380,[1]Sheet1!$A:$B,2,0))</f>
        <v/>
      </c>
    </row>
    <row r="381" spans="1:20">
      <c r="A381" s="43">
        <v>2024312</v>
      </c>
      <c r="B381" s="41" t="s">
        <v>1671</v>
      </c>
      <c r="C381" s="41">
        <v>0</v>
      </c>
      <c r="D381" s="41">
        <v>1</v>
      </c>
      <c r="E381" s="41">
        <v>20243</v>
      </c>
      <c r="F381" s="41">
        <v>0</v>
      </c>
      <c r="G381" s="41">
        <v>0</v>
      </c>
      <c r="H381" s="41">
        <v>0</v>
      </c>
      <c r="I381" s="41">
        <v>0</v>
      </c>
      <c r="J381" s="41">
        <v>3</v>
      </c>
      <c r="K381" s="41">
        <v>120</v>
      </c>
      <c r="L381" s="41">
        <v>0</v>
      </c>
      <c r="M381" s="41">
        <v>0</v>
      </c>
      <c r="N381" s="41" t="s">
        <v>1372</v>
      </c>
      <c r="P381" s="53" t="str">
        <f>IF(E381=0,"",VLOOKUP(E381,[1]Sheet1!$A:$B,2,0))</f>
        <v>猪怪</v>
      </c>
      <c r="Q381" s="53" t="str">
        <f>IF(F381=0,"",VLOOKUP(F381,[1]Sheet1!$A:$B,2,0))</f>
        <v/>
      </c>
      <c r="R381" s="53" t="str">
        <f>IF(G381=0,"",VLOOKUP(G381,[1]Sheet1!$A:$B,2,0))</f>
        <v/>
      </c>
      <c r="S381" s="53" t="str">
        <f>IF(H381=0,"",VLOOKUP(H381,[1]Sheet1!$A:$B,2,0))</f>
        <v/>
      </c>
      <c r="T381" s="53" t="str">
        <f>IF(I381=0,"",VLOOKUP(I381,[1]Sheet1!$A:$B,2,0))</f>
        <v/>
      </c>
    </row>
    <row r="382" spans="1:20">
      <c r="A382" s="43">
        <v>2025411</v>
      </c>
      <c r="B382" s="41" t="s">
        <v>1672</v>
      </c>
      <c r="C382" s="41">
        <v>0</v>
      </c>
      <c r="D382" s="41">
        <v>1</v>
      </c>
      <c r="E382" s="41">
        <v>20298</v>
      </c>
      <c r="F382" s="41">
        <v>0</v>
      </c>
      <c r="G382" s="41">
        <v>0</v>
      </c>
      <c r="H382" s="41">
        <v>0</v>
      </c>
      <c r="I382" s="41">
        <v>0</v>
      </c>
      <c r="J382" s="41">
        <v>2</v>
      </c>
      <c r="K382" s="41">
        <v>120</v>
      </c>
      <c r="L382" s="41">
        <v>0</v>
      </c>
      <c r="M382" s="41">
        <v>0</v>
      </c>
      <c r="N382" s="41" t="s">
        <v>1373</v>
      </c>
      <c r="P382" s="53" t="str">
        <f>IF(E382=0,"",VLOOKUP(E382,[1]Sheet1!$A:$B,2,0))</f>
        <v>博士</v>
      </c>
      <c r="Q382" s="53" t="str">
        <f>IF(F382=0,"",VLOOKUP(F382,[1]Sheet1!$A:$B,2,0))</f>
        <v/>
      </c>
      <c r="R382" s="53" t="str">
        <f>IF(G382=0,"",VLOOKUP(G382,[1]Sheet1!$A:$B,2,0))</f>
        <v/>
      </c>
      <c r="S382" s="53" t="str">
        <f>IF(H382=0,"",VLOOKUP(H382,[1]Sheet1!$A:$B,2,0))</f>
        <v/>
      </c>
      <c r="T382" s="53" t="str">
        <f>IF(I382=0,"",VLOOKUP(I382,[1]Sheet1!$A:$B,2,0))</f>
        <v/>
      </c>
    </row>
    <row r="383" spans="1:20">
      <c r="A383" s="43">
        <v>2025412</v>
      </c>
      <c r="B383" s="41" t="s">
        <v>1672</v>
      </c>
      <c r="C383" s="41">
        <v>0</v>
      </c>
      <c r="D383" s="41">
        <v>1</v>
      </c>
      <c r="E383" s="41">
        <v>20254</v>
      </c>
      <c r="F383" s="41">
        <v>0</v>
      </c>
      <c r="G383" s="41">
        <v>0</v>
      </c>
      <c r="H383" s="41">
        <v>0</v>
      </c>
      <c r="I383" s="41">
        <v>0</v>
      </c>
      <c r="J383" s="41">
        <v>2</v>
      </c>
      <c r="K383" s="41">
        <v>120</v>
      </c>
      <c r="L383" s="41">
        <v>0</v>
      </c>
      <c r="M383" s="41">
        <v>0</v>
      </c>
      <c r="N383" s="41" t="s">
        <v>1374</v>
      </c>
      <c r="P383" s="53" t="str">
        <f>IF(E383=0,"",VLOOKUP(E383,[1]Sheet1!$A:$B,2,0))</f>
        <v>机甲杂兵</v>
      </c>
      <c r="Q383" s="53" t="str">
        <f>IF(F383=0,"",VLOOKUP(F383,[1]Sheet1!$A:$B,2,0))</f>
        <v/>
      </c>
      <c r="R383" s="53" t="str">
        <f>IF(G383=0,"",VLOOKUP(G383,[1]Sheet1!$A:$B,2,0))</f>
        <v/>
      </c>
      <c r="S383" s="53" t="str">
        <f>IF(H383=0,"",VLOOKUP(H383,[1]Sheet1!$A:$B,2,0))</f>
        <v/>
      </c>
      <c r="T383" s="53" t="str">
        <f>IF(I383=0,"",VLOOKUP(I383,[1]Sheet1!$A:$B,2,0))</f>
        <v/>
      </c>
    </row>
    <row r="384" spans="1:20">
      <c r="A384" s="43">
        <v>2026511</v>
      </c>
      <c r="B384" s="41" t="s">
        <v>1673</v>
      </c>
      <c r="C384" s="41">
        <v>0</v>
      </c>
      <c r="D384" s="41">
        <v>1</v>
      </c>
      <c r="E384" s="41">
        <v>20331</v>
      </c>
      <c r="F384" s="41">
        <v>0</v>
      </c>
      <c r="G384" s="41">
        <v>0</v>
      </c>
      <c r="H384" s="41">
        <v>0</v>
      </c>
      <c r="I384" s="41">
        <v>0</v>
      </c>
      <c r="J384" s="41">
        <v>3</v>
      </c>
      <c r="K384" s="41">
        <v>120</v>
      </c>
      <c r="L384" s="41">
        <v>0</v>
      </c>
      <c r="M384" s="41">
        <v>0</v>
      </c>
      <c r="N384" s="41" t="s">
        <v>1914</v>
      </c>
      <c r="P384" s="53" t="str">
        <f>IF(E384=0,"",VLOOKUP(E384,[1]Sheet1!$A:$B,2,0))</f>
        <v>霸王催眠花</v>
      </c>
      <c r="Q384" s="53" t="str">
        <f>IF(F384=0,"",VLOOKUP(F384,[1]Sheet1!$A:$B,2,0))</f>
        <v/>
      </c>
      <c r="R384" s="53" t="str">
        <f>IF(G384=0,"",VLOOKUP(G384,[1]Sheet1!$A:$B,2,0))</f>
        <v/>
      </c>
      <c r="S384" s="53" t="str">
        <f>IF(H384=0,"",VLOOKUP(H384,[1]Sheet1!$A:$B,2,0))</f>
        <v/>
      </c>
      <c r="T384" s="53" t="str">
        <f>IF(I384=0,"",VLOOKUP(I384,[1]Sheet1!$A:$B,2,0))</f>
        <v/>
      </c>
    </row>
    <row r="385" spans="1:20">
      <c r="A385" s="43">
        <v>2027611</v>
      </c>
      <c r="B385" s="41" t="s">
        <v>1674</v>
      </c>
      <c r="C385" s="41">
        <v>0</v>
      </c>
      <c r="D385" s="41">
        <v>1</v>
      </c>
      <c r="E385" s="41">
        <v>20111</v>
      </c>
      <c r="F385" s="41">
        <v>0</v>
      </c>
      <c r="G385" s="41">
        <v>0</v>
      </c>
      <c r="H385" s="41">
        <v>0</v>
      </c>
      <c r="I385" s="41">
        <v>0</v>
      </c>
      <c r="J385" s="41">
        <v>1</v>
      </c>
      <c r="K385" s="41">
        <v>150</v>
      </c>
      <c r="L385" s="41">
        <v>0</v>
      </c>
      <c r="M385" s="41">
        <v>0</v>
      </c>
      <c r="N385" s="41" t="s">
        <v>1375</v>
      </c>
      <c r="P385" s="53" t="str">
        <f>IF(E385=0,"",VLOOKUP(E385,[1]Sheet1!$A:$B,2,0))</f>
        <v>变异疫苗人</v>
      </c>
      <c r="Q385" s="53" t="str">
        <f>IF(F385=0,"",VLOOKUP(F385,[1]Sheet1!$A:$B,2,0))</f>
        <v/>
      </c>
      <c r="R385" s="53" t="str">
        <f>IF(G385=0,"",VLOOKUP(G385,[1]Sheet1!$A:$B,2,0))</f>
        <v/>
      </c>
      <c r="S385" s="53" t="str">
        <f>IF(H385=0,"",VLOOKUP(H385,[1]Sheet1!$A:$B,2,0))</f>
        <v/>
      </c>
      <c r="T385" s="53" t="str">
        <f>IF(I385=0,"",VLOOKUP(I385,[1]Sheet1!$A:$B,2,0))</f>
        <v/>
      </c>
    </row>
    <row r="386" spans="1:20">
      <c r="A386" s="43">
        <v>2027621</v>
      </c>
      <c r="B386" s="41" t="s">
        <v>1530</v>
      </c>
      <c r="C386" s="41">
        <v>0</v>
      </c>
      <c r="D386" s="41">
        <v>1</v>
      </c>
      <c r="E386" s="41">
        <v>20364</v>
      </c>
      <c r="F386" s="41">
        <v>0</v>
      </c>
      <c r="G386" s="41">
        <v>0</v>
      </c>
      <c r="H386" s="41">
        <v>0</v>
      </c>
      <c r="I386" s="41">
        <v>0</v>
      </c>
      <c r="J386" s="41">
        <v>1</v>
      </c>
      <c r="K386" s="41">
        <v>120</v>
      </c>
      <c r="L386" s="41">
        <v>0</v>
      </c>
      <c r="M386" s="41">
        <v>0</v>
      </c>
      <c r="N386" s="41" t="s">
        <v>1376</v>
      </c>
      <c r="P386" s="53" t="str">
        <f>IF(E386=0,"",VLOOKUP(E386,[1]Sheet1!$A:$B,2,0))</f>
        <v>海洋章鱼人</v>
      </c>
      <c r="Q386" s="53" t="str">
        <f>IF(F386=0,"",VLOOKUP(F386,[1]Sheet1!$A:$B,2,0))</f>
        <v/>
      </c>
      <c r="R386" s="53" t="str">
        <f>IF(G386=0,"",VLOOKUP(G386,[1]Sheet1!$A:$B,2,0))</f>
        <v/>
      </c>
      <c r="S386" s="53" t="str">
        <f>IF(H386=0,"",VLOOKUP(H386,[1]Sheet1!$A:$B,2,0))</f>
        <v/>
      </c>
      <c r="T386" s="53" t="str">
        <f>IF(I386=0,"",VLOOKUP(I386,[1]Sheet1!$A:$B,2,0))</f>
        <v/>
      </c>
    </row>
    <row r="387" spans="1:20">
      <c r="A387" s="43">
        <v>2027622</v>
      </c>
      <c r="B387" s="41" t="s">
        <v>1530</v>
      </c>
      <c r="C387" s="41">
        <v>0</v>
      </c>
      <c r="D387" s="41">
        <v>1</v>
      </c>
      <c r="E387" s="41">
        <v>10320</v>
      </c>
      <c r="F387" s="41">
        <v>0</v>
      </c>
      <c r="G387" s="41">
        <v>0</v>
      </c>
      <c r="H387" s="41">
        <v>0</v>
      </c>
      <c r="I387" s="41">
        <v>0</v>
      </c>
      <c r="J387" s="41">
        <v>1</v>
      </c>
      <c r="K387" s="41">
        <v>120</v>
      </c>
      <c r="L387" s="41">
        <v>0</v>
      </c>
      <c r="M387" s="41">
        <v>0</v>
      </c>
      <c r="N387" s="41" t="s">
        <v>1264</v>
      </c>
      <c r="P387" s="53" t="str">
        <f>IF(E387=0,"",VLOOKUP(E387,[1]Sheet1!$A:$B,2,0))</f>
        <v>雪人怪</v>
      </c>
      <c r="Q387" s="53" t="str">
        <f>IF(F387=0,"",VLOOKUP(F387,[1]Sheet1!$A:$B,2,0))</f>
        <v/>
      </c>
      <c r="R387" s="53" t="str">
        <f>IF(G387=0,"",VLOOKUP(G387,[1]Sheet1!$A:$B,2,0))</f>
        <v/>
      </c>
      <c r="S387" s="53" t="str">
        <f>IF(H387=0,"",VLOOKUP(H387,[1]Sheet1!$A:$B,2,0))</f>
        <v/>
      </c>
      <c r="T387" s="53" t="str">
        <f>IF(I387=0,"",VLOOKUP(I387,[1]Sheet1!$A:$B,2,0))</f>
        <v/>
      </c>
    </row>
    <row r="388" spans="1:20">
      <c r="A388" s="43">
        <v>2027631</v>
      </c>
      <c r="B388" s="41" t="s">
        <v>1675</v>
      </c>
      <c r="C388" s="41">
        <v>0</v>
      </c>
      <c r="D388" s="41">
        <v>1</v>
      </c>
      <c r="E388" s="41">
        <v>10320</v>
      </c>
      <c r="F388" s="41">
        <v>0</v>
      </c>
      <c r="G388" s="41">
        <v>0</v>
      </c>
      <c r="H388" s="41">
        <v>0</v>
      </c>
      <c r="I388" s="41">
        <v>0</v>
      </c>
      <c r="J388" s="41">
        <v>3</v>
      </c>
      <c r="K388" s="41">
        <v>120</v>
      </c>
      <c r="L388" s="41">
        <v>0</v>
      </c>
      <c r="M388" s="41">
        <v>0</v>
      </c>
      <c r="N388" s="41" t="s">
        <v>1377</v>
      </c>
      <c r="P388" s="53" t="str">
        <f>IF(E388=0,"",VLOOKUP(E388,[1]Sheet1!$A:$B,2,0))</f>
        <v>雪人怪</v>
      </c>
      <c r="Q388" s="53" t="str">
        <f>IF(F388=0,"",VLOOKUP(F388,[1]Sheet1!$A:$B,2,0))</f>
        <v/>
      </c>
      <c r="R388" s="53" t="str">
        <f>IF(G388=0,"",VLOOKUP(G388,[1]Sheet1!$A:$B,2,0))</f>
        <v/>
      </c>
      <c r="S388" s="53" t="str">
        <f>IF(H388=0,"",VLOOKUP(H388,[1]Sheet1!$A:$B,2,0))</f>
        <v/>
      </c>
      <c r="T388" s="53" t="str">
        <f>IF(I388=0,"",VLOOKUP(I388,[1]Sheet1!$A:$B,2,0))</f>
        <v/>
      </c>
    </row>
    <row r="389" spans="1:20">
      <c r="A389" s="43">
        <v>2027632</v>
      </c>
      <c r="B389" s="41" t="s">
        <v>1676</v>
      </c>
      <c r="C389" s="41">
        <v>0</v>
      </c>
      <c r="D389" s="41">
        <v>1</v>
      </c>
      <c r="E389" s="41">
        <v>10320</v>
      </c>
      <c r="F389" s="41">
        <v>0</v>
      </c>
      <c r="G389" s="41">
        <v>0</v>
      </c>
      <c r="H389" s="41">
        <v>0</v>
      </c>
      <c r="I389" s="41">
        <v>0</v>
      </c>
      <c r="J389" s="41">
        <v>3</v>
      </c>
      <c r="K389" s="41">
        <v>120</v>
      </c>
      <c r="L389" s="41">
        <v>0</v>
      </c>
      <c r="M389" s="41">
        <v>0</v>
      </c>
      <c r="N389" s="41" t="s">
        <v>1377</v>
      </c>
      <c r="P389" s="53" t="str">
        <f>IF(E389=0,"",VLOOKUP(E389,[1]Sheet1!$A:$B,2,0))</f>
        <v>雪人怪</v>
      </c>
      <c r="Q389" s="53" t="str">
        <f>IF(F389=0,"",VLOOKUP(F389,[1]Sheet1!$A:$B,2,0))</f>
        <v/>
      </c>
      <c r="R389" s="53" t="str">
        <f>IF(G389=0,"",VLOOKUP(G389,[1]Sheet1!$A:$B,2,0))</f>
        <v/>
      </c>
      <c r="S389" s="53" t="str">
        <f>IF(H389=0,"",VLOOKUP(H389,[1]Sheet1!$A:$B,2,0))</f>
        <v/>
      </c>
      <c r="T389" s="53" t="str">
        <f>IF(I389=0,"",VLOOKUP(I389,[1]Sheet1!$A:$B,2,0))</f>
        <v/>
      </c>
    </row>
    <row r="390" spans="1:20">
      <c r="A390" s="43">
        <v>2029811</v>
      </c>
      <c r="B390" s="41" t="s">
        <v>1677</v>
      </c>
      <c r="C390" s="41">
        <v>0</v>
      </c>
      <c r="D390" s="41">
        <v>1</v>
      </c>
      <c r="E390" s="41">
        <v>20463</v>
      </c>
      <c r="F390" s="41">
        <v>0</v>
      </c>
      <c r="G390" s="41">
        <v>0</v>
      </c>
      <c r="H390" s="41">
        <v>0</v>
      </c>
      <c r="I390" s="41">
        <v>0</v>
      </c>
      <c r="J390" s="41">
        <v>1</v>
      </c>
      <c r="K390" s="41">
        <v>120</v>
      </c>
      <c r="L390" s="41">
        <v>0</v>
      </c>
      <c r="M390" s="41">
        <v>0</v>
      </c>
      <c r="N390" s="41" t="s">
        <v>1359</v>
      </c>
      <c r="P390" s="53" t="str">
        <f>IF(E390=0,"",VLOOKUP(E390,[1]Sheet1!$A:$B,2,0))</f>
        <v>原始人王八</v>
      </c>
      <c r="Q390" s="53" t="str">
        <f>IF(F390=0,"",VLOOKUP(F390,[1]Sheet1!$A:$B,2,0))</f>
        <v/>
      </c>
      <c r="R390" s="53" t="str">
        <f>IF(G390=0,"",VLOOKUP(G390,[1]Sheet1!$A:$B,2,0))</f>
        <v/>
      </c>
      <c r="S390" s="53" t="str">
        <f>IF(H390=0,"",VLOOKUP(H390,[1]Sheet1!$A:$B,2,0))</f>
        <v/>
      </c>
      <c r="T390" s="53" t="str">
        <f>IF(I390=0,"",VLOOKUP(I390,[1]Sheet1!$A:$B,2,0))</f>
        <v/>
      </c>
    </row>
    <row r="391" spans="1:20">
      <c r="A391" s="43">
        <v>2029812</v>
      </c>
      <c r="B391" s="41" t="s">
        <v>1677</v>
      </c>
      <c r="C391" s="41">
        <v>0</v>
      </c>
      <c r="D391" s="41">
        <v>1</v>
      </c>
      <c r="E391" s="41">
        <v>20298</v>
      </c>
      <c r="F391" s="41">
        <v>0</v>
      </c>
      <c r="G391" s="41">
        <v>0</v>
      </c>
      <c r="H391" s="41">
        <v>0</v>
      </c>
      <c r="I391" s="41">
        <v>0</v>
      </c>
      <c r="J391" s="41">
        <v>1</v>
      </c>
      <c r="K391" s="41">
        <v>120</v>
      </c>
      <c r="L391" s="41">
        <v>0</v>
      </c>
      <c r="M391" s="41">
        <v>0</v>
      </c>
      <c r="N391" s="41" t="s">
        <v>1378</v>
      </c>
      <c r="P391" s="53" t="str">
        <f>IF(E391=0,"",VLOOKUP(E391,[1]Sheet1!$A:$B,2,0))</f>
        <v>博士</v>
      </c>
      <c r="Q391" s="53" t="str">
        <f>IF(F391=0,"",VLOOKUP(F391,[1]Sheet1!$A:$B,2,0))</f>
        <v/>
      </c>
      <c r="R391" s="53" t="str">
        <f>IF(G391=0,"",VLOOKUP(G391,[1]Sheet1!$A:$B,2,0))</f>
        <v/>
      </c>
      <c r="S391" s="53" t="str">
        <f>IF(H391=0,"",VLOOKUP(H391,[1]Sheet1!$A:$B,2,0))</f>
        <v/>
      </c>
      <c r="T391" s="53" t="str">
        <f>IF(I391=0,"",VLOOKUP(I391,[1]Sheet1!$A:$B,2,0))</f>
        <v/>
      </c>
    </row>
    <row r="392" spans="1:20">
      <c r="A392" s="43">
        <v>2029821</v>
      </c>
      <c r="B392" s="41" t="s">
        <v>1678</v>
      </c>
      <c r="C392" s="41">
        <v>0</v>
      </c>
      <c r="D392" s="41">
        <v>1</v>
      </c>
      <c r="E392" s="41">
        <v>20331</v>
      </c>
      <c r="F392" s="41">
        <v>0</v>
      </c>
      <c r="G392" s="41">
        <v>0</v>
      </c>
      <c r="H392" s="41">
        <v>0</v>
      </c>
      <c r="I392" s="41">
        <v>0</v>
      </c>
      <c r="J392" s="41">
        <v>2</v>
      </c>
      <c r="K392" s="41">
        <v>120</v>
      </c>
      <c r="L392" s="41">
        <v>0</v>
      </c>
      <c r="M392" s="41">
        <v>0</v>
      </c>
      <c r="N392" s="41" t="s">
        <v>1913</v>
      </c>
      <c r="P392" s="53" t="str">
        <f>IF(E392=0,"",VLOOKUP(E392,[1]Sheet1!$A:$B,2,0))</f>
        <v>霸王催眠花</v>
      </c>
      <c r="Q392" s="53" t="str">
        <f>IF(F392=0,"",VLOOKUP(F392,[1]Sheet1!$A:$B,2,0))</f>
        <v/>
      </c>
      <c r="R392" s="53" t="str">
        <f>IF(G392=0,"",VLOOKUP(G392,[1]Sheet1!$A:$B,2,0))</f>
        <v/>
      </c>
      <c r="S392" s="53" t="str">
        <f>IF(H392=0,"",VLOOKUP(H392,[1]Sheet1!$A:$B,2,0))</f>
        <v/>
      </c>
      <c r="T392" s="53" t="str">
        <f>IF(I392=0,"",VLOOKUP(I392,[1]Sheet1!$A:$B,2,0))</f>
        <v/>
      </c>
    </row>
    <row r="393" spans="1:20">
      <c r="A393" s="43">
        <v>2029822</v>
      </c>
      <c r="B393" s="41" t="s">
        <v>1679</v>
      </c>
      <c r="C393" s="41">
        <v>0</v>
      </c>
      <c r="D393" s="41">
        <v>1</v>
      </c>
      <c r="E393" s="41">
        <v>20298</v>
      </c>
      <c r="F393" s="41">
        <v>0</v>
      </c>
      <c r="G393" s="41">
        <v>0</v>
      </c>
      <c r="H393" s="41">
        <v>0</v>
      </c>
      <c r="I393" s="41">
        <v>0</v>
      </c>
      <c r="J393" s="41">
        <v>2</v>
      </c>
      <c r="K393" s="41">
        <v>120</v>
      </c>
      <c r="L393" s="41">
        <v>0</v>
      </c>
      <c r="M393" s="41">
        <v>0</v>
      </c>
      <c r="N393" s="41" t="s">
        <v>1373</v>
      </c>
      <c r="P393" s="53" t="str">
        <f>IF(E393=0,"",VLOOKUP(E393,[1]Sheet1!$A:$B,2,0))</f>
        <v>博士</v>
      </c>
      <c r="Q393" s="53" t="str">
        <f>IF(F393=0,"",VLOOKUP(F393,[1]Sheet1!$A:$B,2,0))</f>
        <v/>
      </c>
      <c r="R393" s="53" t="str">
        <f>IF(G393=0,"",VLOOKUP(G393,[1]Sheet1!$A:$B,2,0))</f>
        <v/>
      </c>
      <c r="S393" s="53" t="str">
        <f>IF(H393=0,"",VLOOKUP(H393,[1]Sheet1!$A:$B,2,0))</f>
        <v/>
      </c>
      <c r="T393" s="53" t="str">
        <f>IF(I393=0,"",VLOOKUP(I393,[1]Sheet1!$A:$B,2,0))</f>
        <v/>
      </c>
    </row>
    <row r="394" spans="1:20">
      <c r="A394" s="43">
        <v>2030911</v>
      </c>
      <c r="B394" s="41" t="s">
        <v>1680</v>
      </c>
      <c r="C394" s="41">
        <v>0</v>
      </c>
      <c r="D394" s="41">
        <v>1</v>
      </c>
      <c r="E394" s="41">
        <v>20078</v>
      </c>
      <c r="F394" s="41">
        <v>0</v>
      </c>
      <c r="G394" s="41">
        <v>0</v>
      </c>
      <c r="H394" s="41">
        <v>0</v>
      </c>
      <c r="I394" s="41">
        <v>0</v>
      </c>
      <c r="J394" s="41">
        <v>1</v>
      </c>
      <c r="K394" s="41">
        <v>160</v>
      </c>
      <c r="L394" s="41">
        <v>0</v>
      </c>
      <c r="M394" s="41">
        <v>0</v>
      </c>
      <c r="N394" s="41" t="s">
        <v>1379</v>
      </c>
      <c r="P394" s="53" t="str">
        <f>IF(E394=0,"",VLOOKUP(E394,[1]Sheet1!$A:$B,2,0))</f>
        <v>阿修罗盔甲</v>
      </c>
      <c r="Q394" s="53" t="str">
        <f>IF(F394=0,"",VLOOKUP(F394,[1]Sheet1!$A:$B,2,0))</f>
        <v/>
      </c>
      <c r="R394" s="53" t="str">
        <f>IF(G394=0,"",VLOOKUP(G394,[1]Sheet1!$A:$B,2,0))</f>
        <v/>
      </c>
      <c r="S394" s="53" t="str">
        <f>IF(H394=0,"",VLOOKUP(H394,[1]Sheet1!$A:$B,2,0))</f>
        <v/>
      </c>
      <c r="T394" s="53" t="str">
        <f>IF(I394=0,"",VLOOKUP(I394,[1]Sheet1!$A:$B,2,0))</f>
        <v/>
      </c>
    </row>
    <row r="395" spans="1:20">
      <c r="A395" s="43">
        <v>2030921</v>
      </c>
      <c r="B395" s="41" t="s">
        <v>1681</v>
      </c>
      <c r="C395" s="41">
        <v>0</v>
      </c>
      <c r="D395" s="41">
        <v>1</v>
      </c>
      <c r="E395" s="41">
        <v>10012</v>
      </c>
      <c r="F395" s="41">
        <v>0</v>
      </c>
      <c r="G395" s="41">
        <v>0</v>
      </c>
      <c r="H395" s="41">
        <v>0</v>
      </c>
      <c r="I395" s="41">
        <v>0</v>
      </c>
      <c r="J395" s="41">
        <v>2</v>
      </c>
      <c r="K395" s="41">
        <v>150</v>
      </c>
      <c r="L395" s="41">
        <v>0</v>
      </c>
      <c r="M395" s="41">
        <v>0</v>
      </c>
      <c r="N395" s="41" t="s">
        <v>1380</v>
      </c>
      <c r="P395" s="53" t="str">
        <f>IF(E395=0,"",VLOOKUP(E395,[1]Sheet1!$A:$B,2,0))</f>
        <v>僵尸男</v>
      </c>
      <c r="Q395" s="53" t="str">
        <f>IF(F395=0,"",VLOOKUP(F395,[1]Sheet1!$A:$B,2,0))</f>
        <v/>
      </c>
      <c r="R395" s="53" t="str">
        <f>IF(G395=0,"",VLOOKUP(G395,[1]Sheet1!$A:$B,2,0))</f>
        <v/>
      </c>
      <c r="S395" s="53" t="str">
        <f>IF(H395=0,"",VLOOKUP(H395,[1]Sheet1!$A:$B,2,0))</f>
        <v/>
      </c>
      <c r="T395" s="53" t="str">
        <f>IF(I395=0,"",VLOOKUP(I395,[1]Sheet1!$A:$B,2,0))</f>
        <v/>
      </c>
    </row>
    <row r="396" spans="1:20">
      <c r="A396" s="43">
        <v>2032011</v>
      </c>
      <c r="B396" s="41" t="s">
        <v>1682</v>
      </c>
      <c r="C396" s="41">
        <v>0</v>
      </c>
      <c r="D396" s="41">
        <v>1</v>
      </c>
      <c r="E396" s="41">
        <v>20012</v>
      </c>
      <c r="F396" s="41">
        <v>0</v>
      </c>
      <c r="G396" s="41">
        <v>0</v>
      </c>
      <c r="H396" s="41">
        <v>0</v>
      </c>
      <c r="I396" s="41">
        <v>0</v>
      </c>
      <c r="J396" s="41">
        <v>1</v>
      </c>
      <c r="K396" s="41">
        <v>150</v>
      </c>
      <c r="L396" s="41">
        <v>0</v>
      </c>
      <c r="M396" s="41">
        <v>0</v>
      </c>
      <c r="N396" s="41" t="s">
        <v>1381</v>
      </c>
      <c r="P396" s="53" t="str">
        <f>IF(E396=0,"",VLOOKUP(E396,[1]Sheet1!$A:$B,2,0))</f>
        <v>杰诺斯</v>
      </c>
      <c r="Q396" s="53" t="str">
        <f>IF(F396=0,"",VLOOKUP(F396,[1]Sheet1!$A:$B,2,0))</f>
        <v/>
      </c>
      <c r="R396" s="53" t="str">
        <f>IF(G396=0,"",VLOOKUP(G396,[1]Sheet1!$A:$B,2,0))</f>
        <v/>
      </c>
      <c r="S396" s="53" t="str">
        <f>IF(H396=0,"",VLOOKUP(H396,[1]Sheet1!$A:$B,2,0))</f>
        <v/>
      </c>
      <c r="T396" s="53" t="str">
        <f>IF(I396=0,"",VLOOKUP(I396,[1]Sheet1!$A:$B,2,0))</f>
        <v/>
      </c>
    </row>
    <row r="397" spans="1:20">
      <c r="A397" s="43">
        <v>2032021</v>
      </c>
      <c r="B397" s="41" t="s">
        <v>1683</v>
      </c>
      <c r="C397" s="41">
        <v>0</v>
      </c>
      <c r="D397" s="41">
        <v>1</v>
      </c>
      <c r="E397" s="41">
        <v>10012</v>
      </c>
      <c r="F397" s="41">
        <v>0</v>
      </c>
      <c r="G397" s="41">
        <v>0</v>
      </c>
      <c r="H397" s="41">
        <v>0</v>
      </c>
      <c r="I397" s="41">
        <v>0</v>
      </c>
      <c r="J397" s="41">
        <v>2</v>
      </c>
      <c r="K397" s="41">
        <v>150</v>
      </c>
      <c r="L397" s="41">
        <v>0</v>
      </c>
      <c r="M397" s="41">
        <v>0</v>
      </c>
      <c r="N397" s="41" t="s">
        <v>1380</v>
      </c>
      <c r="P397" s="53" t="str">
        <f>IF(E397=0,"",VLOOKUP(E397,[1]Sheet1!$A:$B,2,0))</f>
        <v>僵尸男</v>
      </c>
      <c r="Q397" s="53" t="str">
        <f>IF(F397=0,"",VLOOKUP(F397,[1]Sheet1!$A:$B,2,0))</f>
        <v/>
      </c>
      <c r="R397" s="53" t="str">
        <f>IF(G397=0,"",VLOOKUP(G397,[1]Sheet1!$A:$B,2,0))</f>
        <v/>
      </c>
      <c r="S397" s="53" t="str">
        <f>IF(H397=0,"",VLOOKUP(H397,[1]Sheet1!$A:$B,2,0))</f>
        <v/>
      </c>
      <c r="T397" s="53" t="str">
        <f>IF(I397=0,"",VLOOKUP(I397,[1]Sheet1!$A:$B,2,0))</f>
        <v/>
      </c>
    </row>
    <row r="398" spans="1:20">
      <c r="A398" s="43">
        <v>2033111</v>
      </c>
      <c r="B398" s="41" t="s">
        <v>1684</v>
      </c>
      <c r="C398" s="41">
        <v>0</v>
      </c>
      <c r="D398" s="41">
        <v>1</v>
      </c>
      <c r="E398" s="41">
        <v>20188</v>
      </c>
      <c r="F398" s="41">
        <v>0</v>
      </c>
      <c r="G398" s="41">
        <v>0</v>
      </c>
      <c r="H398" s="41">
        <v>0</v>
      </c>
      <c r="I398" s="41">
        <v>0</v>
      </c>
      <c r="J398" s="41">
        <v>1</v>
      </c>
      <c r="K398" s="41">
        <v>150</v>
      </c>
      <c r="L398" s="41">
        <v>0</v>
      </c>
      <c r="M398" s="41">
        <v>0</v>
      </c>
      <c r="N398" s="41" t="s">
        <v>1356</v>
      </c>
      <c r="P398" s="53" t="str">
        <f>IF(E398=0,"",VLOOKUP(E398,[1]Sheet1!$A:$B,2,0))</f>
        <v>十字键</v>
      </c>
      <c r="Q398" s="53" t="str">
        <f>IF(F398=0,"",VLOOKUP(F398,[1]Sheet1!$A:$B,2,0))</f>
        <v/>
      </c>
      <c r="R398" s="53" t="str">
        <f>IF(G398=0,"",VLOOKUP(G398,[1]Sheet1!$A:$B,2,0))</f>
        <v/>
      </c>
      <c r="S398" s="53" t="str">
        <f>IF(H398=0,"",VLOOKUP(H398,[1]Sheet1!$A:$B,2,0))</f>
        <v/>
      </c>
      <c r="T398" s="53" t="str">
        <f>IF(I398=0,"",VLOOKUP(I398,[1]Sheet1!$A:$B,2,0))</f>
        <v/>
      </c>
    </row>
    <row r="399" spans="1:20">
      <c r="A399" s="43">
        <v>2035311</v>
      </c>
      <c r="B399" s="41" t="s">
        <v>1685</v>
      </c>
      <c r="C399" s="41">
        <v>0</v>
      </c>
      <c r="D399" s="41">
        <v>1</v>
      </c>
      <c r="E399" s="41">
        <v>20155</v>
      </c>
      <c r="F399" s="41">
        <v>0</v>
      </c>
      <c r="G399" s="41">
        <v>0</v>
      </c>
      <c r="H399" s="41">
        <v>0</v>
      </c>
      <c r="I399" s="41">
        <v>0</v>
      </c>
      <c r="J399" s="41">
        <v>1</v>
      </c>
      <c r="K399" s="41">
        <v>150</v>
      </c>
      <c r="L399" s="41">
        <v>0</v>
      </c>
      <c r="M399" s="41">
        <v>0</v>
      </c>
      <c r="N399" s="41" t="s">
        <v>1382</v>
      </c>
      <c r="P399" s="53" t="str">
        <f>IF(E399=0,"",VLOOKUP(E399,[1]Sheet1!$A:$B,2,0))</f>
        <v>猪神</v>
      </c>
      <c r="Q399" s="53" t="str">
        <f>IF(F399=0,"",VLOOKUP(F399,[1]Sheet1!$A:$B,2,0))</f>
        <v/>
      </c>
      <c r="R399" s="53" t="str">
        <f>IF(G399=0,"",VLOOKUP(G399,[1]Sheet1!$A:$B,2,0))</f>
        <v/>
      </c>
      <c r="S399" s="53" t="str">
        <f>IF(H399=0,"",VLOOKUP(H399,[1]Sheet1!$A:$B,2,0))</f>
        <v/>
      </c>
      <c r="T399" s="53" t="str">
        <f>IF(I399=0,"",VLOOKUP(I399,[1]Sheet1!$A:$B,2,0))</f>
        <v/>
      </c>
    </row>
    <row r="400" spans="1:20">
      <c r="A400" s="43">
        <v>2036411</v>
      </c>
      <c r="B400" s="41" t="s">
        <v>1686</v>
      </c>
      <c r="C400" s="41">
        <v>0</v>
      </c>
      <c r="D400" s="41">
        <v>1</v>
      </c>
      <c r="E400" s="41">
        <v>20023</v>
      </c>
      <c r="F400" s="41">
        <v>0</v>
      </c>
      <c r="G400" s="41">
        <v>0</v>
      </c>
      <c r="H400" s="41">
        <v>0</v>
      </c>
      <c r="I400" s="41">
        <v>0</v>
      </c>
      <c r="J400" s="41">
        <v>2</v>
      </c>
      <c r="K400" s="41">
        <v>150</v>
      </c>
      <c r="L400" s="41">
        <v>0</v>
      </c>
      <c r="M400" s="41">
        <v>0</v>
      </c>
      <c r="N400" s="41" t="s">
        <v>1370</v>
      </c>
      <c r="P400" s="53" t="str">
        <f>IF(E400=0,"",VLOOKUP(E400,[1]Sheet1!$A:$B,2,0))</f>
        <v>甜心假面</v>
      </c>
      <c r="Q400" s="53" t="str">
        <f>IF(F400=0,"",VLOOKUP(F400,[1]Sheet1!$A:$B,2,0))</f>
        <v/>
      </c>
      <c r="R400" s="53" t="str">
        <f>IF(G400=0,"",VLOOKUP(G400,[1]Sheet1!$A:$B,2,0))</f>
        <v/>
      </c>
      <c r="S400" s="53" t="str">
        <f>IF(H400=0,"",VLOOKUP(H400,[1]Sheet1!$A:$B,2,0))</f>
        <v/>
      </c>
      <c r="T400" s="53" t="str">
        <f>IF(I400=0,"",VLOOKUP(I400,[1]Sheet1!$A:$B,2,0))</f>
        <v/>
      </c>
    </row>
    <row r="401" spans="1:20">
      <c r="A401" s="43">
        <v>2037511</v>
      </c>
      <c r="B401" s="41" t="s">
        <v>1687</v>
      </c>
      <c r="C401" s="41">
        <v>0</v>
      </c>
      <c r="D401" s="41">
        <v>1</v>
      </c>
      <c r="E401" s="41">
        <v>20067</v>
      </c>
      <c r="F401" s="41">
        <v>0</v>
      </c>
      <c r="G401" s="41">
        <v>0</v>
      </c>
      <c r="H401" s="41">
        <v>0</v>
      </c>
      <c r="I401" s="41">
        <v>0</v>
      </c>
      <c r="J401" s="41">
        <v>1</v>
      </c>
      <c r="K401" s="41">
        <v>150</v>
      </c>
      <c r="L401" s="41">
        <v>0</v>
      </c>
      <c r="M401" s="41">
        <v>0</v>
      </c>
      <c r="N401" s="41" t="s">
        <v>1383</v>
      </c>
      <c r="P401" s="53" t="str">
        <f>IF(E401=0,"",VLOOKUP(E401,[1]Sheet1!$A:$B,2,0))</f>
        <v>KING</v>
      </c>
      <c r="Q401" s="53" t="str">
        <f>IF(F401=0,"",VLOOKUP(F401,[1]Sheet1!$A:$B,2,0))</f>
        <v/>
      </c>
      <c r="R401" s="53" t="str">
        <f>IF(G401=0,"",VLOOKUP(G401,[1]Sheet1!$A:$B,2,0))</f>
        <v/>
      </c>
      <c r="S401" s="53" t="str">
        <f>IF(H401=0,"",VLOOKUP(H401,[1]Sheet1!$A:$B,2,0))</f>
        <v/>
      </c>
      <c r="T401" s="53" t="str">
        <f>IF(I401=0,"",VLOOKUP(I401,[1]Sheet1!$A:$B,2,0))</f>
        <v/>
      </c>
    </row>
    <row r="402" spans="1:20">
      <c r="A402" s="43">
        <v>2037521</v>
      </c>
      <c r="B402" s="41" t="s">
        <v>1688</v>
      </c>
      <c r="C402" s="41">
        <v>0</v>
      </c>
      <c r="D402" s="41">
        <v>1</v>
      </c>
      <c r="E402" s="41">
        <v>10573</v>
      </c>
      <c r="F402" s="41">
        <v>0</v>
      </c>
      <c r="G402" s="41">
        <v>0</v>
      </c>
      <c r="H402" s="41">
        <v>0</v>
      </c>
      <c r="I402" s="41">
        <v>0</v>
      </c>
      <c r="J402" s="41">
        <v>2</v>
      </c>
      <c r="K402" s="41">
        <v>100</v>
      </c>
      <c r="L402" s="41">
        <v>0</v>
      </c>
      <c r="M402" s="41">
        <v>0</v>
      </c>
      <c r="N402" s="41" t="s">
        <v>1384</v>
      </c>
      <c r="P402" s="53" t="str">
        <f>IF(E402=0,"",VLOOKUP(E402,[1]Sheet1!$A:$B,2,0))</f>
        <v>快拳黑人</v>
      </c>
      <c r="Q402" s="53" t="str">
        <f>IF(F402=0,"",VLOOKUP(F402,[1]Sheet1!$A:$B,2,0))</f>
        <v/>
      </c>
      <c r="R402" s="53" t="str">
        <f>IF(G402=0,"",VLOOKUP(G402,[1]Sheet1!$A:$B,2,0))</f>
        <v/>
      </c>
      <c r="S402" s="53" t="str">
        <f>IF(H402=0,"",VLOOKUP(H402,[1]Sheet1!$A:$B,2,0))</f>
        <v/>
      </c>
      <c r="T402" s="53" t="str">
        <f>IF(I402=0,"",VLOOKUP(I402,[1]Sheet1!$A:$B,2,0))</f>
        <v/>
      </c>
    </row>
    <row r="403" spans="1:20">
      <c r="A403" s="43">
        <v>2037522</v>
      </c>
      <c r="B403" s="41" t="s">
        <v>1688</v>
      </c>
      <c r="C403" s="41">
        <v>0</v>
      </c>
      <c r="D403" s="41">
        <v>1</v>
      </c>
      <c r="E403" s="41">
        <v>20375</v>
      </c>
      <c r="F403" s="41">
        <v>0</v>
      </c>
      <c r="G403" s="41">
        <v>0</v>
      </c>
      <c r="H403" s="41">
        <v>0</v>
      </c>
      <c r="I403" s="41">
        <v>0</v>
      </c>
      <c r="J403" s="41">
        <v>2</v>
      </c>
      <c r="K403" s="41">
        <v>100</v>
      </c>
      <c r="L403" s="41">
        <v>0</v>
      </c>
      <c r="M403" s="41">
        <v>0</v>
      </c>
      <c r="N403" s="41" t="s">
        <v>1385</v>
      </c>
      <c r="P403" s="53" t="str">
        <f>IF(E403=0,"",VLOOKUP(E403,[1]Sheet1!$A:$B,2,0))</f>
        <v>冲浪女</v>
      </c>
      <c r="Q403" s="53" t="str">
        <f>IF(F403=0,"",VLOOKUP(F403,[1]Sheet1!$A:$B,2,0))</f>
        <v/>
      </c>
      <c r="R403" s="53" t="str">
        <f>IF(G403=0,"",VLOOKUP(G403,[1]Sheet1!$A:$B,2,0))</f>
        <v/>
      </c>
      <c r="S403" s="53" t="str">
        <f>IF(H403=0,"",VLOOKUP(H403,[1]Sheet1!$A:$B,2,0))</f>
        <v/>
      </c>
      <c r="T403" s="53" t="str">
        <f>IF(I403=0,"",VLOOKUP(I403,[1]Sheet1!$A:$B,2,0))</f>
        <v/>
      </c>
    </row>
    <row r="404" spans="1:20">
      <c r="A404" s="43">
        <v>2037531</v>
      </c>
      <c r="B404" s="41" t="s">
        <v>1689</v>
      </c>
      <c r="C404" s="41">
        <v>0</v>
      </c>
      <c r="D404" s="41">
        <v>1</v>
      </c>
      <c r="E404" s="41">
        <v>10364</v>
      </c>
      <c r="F404" s="41">
        <v>20408</v>
      </c>
      <c r="G404" s="41">
        <v>0</v>
      </c>
      <c r="H404" s="41">
        <v>0</v>
      </c>
      <c r="I404" s="41">
        <v>0</v>
      </c>
      <c r="J404" s="41">
        <v>1</v>
      </c>
      <c r="K404" s="41">
        <v>140</v>
      </c>
      <c r="L404" s="41">
        <v>0</v>
      </c>
      <c r="M404" s="41">
        <v>0</v>
      </c>
      <c r="N404" s="41" t="s">
        <v>1915</v>
      </c>
      <c r="P404" s="53" t="str">
        <f>IF(E404=0,"",VLOOKUP(E404,[1]Sheet1!$A:$B,2,0))</f>
        <v>触手系怪人</v>
      </c>
      <c r="Q404" s="53" t="str">
        <f>IF(F404=0,"",VLOOKUP(F404,[1]Sheet1!$A:$B,2,0))</f>
        <v>霸王花</v>
      </c>
      <c r="R404" s="53" t="str">
        <f>IF(G404=0,"",VLOOKUP(G404,[1]Sheet1!$A:$B,2,0))</f>
        <v/>
      </c>
      <c r="S404" s="53" t="str">
        <f>IF(H404=0,"",VLOOKUP(H404,[1]Sheet1!$A:$B,2,0))</f>
        <v/>
      </c>
      <c r="T404" s="53" t="str">
        <f>IF(I404=0,"",VLOOKUP(I404,[1]Sheet1!$A:$B,2,0))</f>
        <v/>
      </c>
    </row>
    <row r="405" spans="1:20">
      <c r="A405" s="43">
        <v>2037532</v>
      </c>
      <c r="B405" s="41" t="s">
        <v>1689</v>
      </c>
      <c r="C405" s="41">
        <v>0</v>
      </c>
      <c r="D405" s="41">
        <v>1</v>
      </c>
      <c r="E405" s="41">
        <v>20375</v>
      </c>
      <c r="F405" s="41">
        <v>20408</v>
      </c>
      <c r="G405" s="41">
        <v>0</v>
      </c>
      <c r="H405" s="41">
        <v>0</v>
      </c>
      <c r="I405" s="41">
        <v>0</v>
      </c>
      <c r="J405" s="41">
        <v>1</v>
      </c>
      <c r="K405" s="41">
        <v>140</v>
      </c>
      <c r="L405" s="41">
        <v>0</v>
      </c>
      <c r="M405" s="41">
        <v>0</v>
      </c>
      <c r="N405" s="41" t="s">
        <v>1386</v>
      </c>
      <c r="P405" s="53" t="str">
        <f>IF(E405=0,"",VLOOKUP(E405,[1]Sheet1!$A:$B,2,0))</f>
        <v>冲浪女</v>
      </c>
      <c r="Q405" s="53" t="str">
        <f>IF(F405=0,"",VLOOKUP(F405,[1]Sheet1!$A:$B,2,0))</f>
        <v>霸王花</v>
      </c>
      <c r="R405" s="53" t="str">
        <f>IF(G405=0,"",VLOOKUP(G405,[1]Sheet1!$A:$B,2,0))</f>
        <v/>
      </c>
      <c r="S405" s="53" t="str">
        <f>IF(H405=0,"",VLOOKUP(H405,[1]Sheet1!$A:$B,2,0))</f>
        <v/>
      </c>
      <c r="T405" s="53" t="str">
        <f>IF(I405=0,"",VLOOKUP(I405,[1]Sheet1!$A:$B,2,0))</f>
        <v/>
      </c>
    </row>
    <row r="406" spans="1:20">
      <c r="A406" s="43">
        <v>2037533</v>
      </c>
      <c r="B406" s="41" t="s">
        <v>1689</v>
      </c>
      <c r="C406" s="41">
        <v>0</v>
      </c>
      <c r="D406" s="41">
        <v>1</v>
      </c>
      <c r="E406" s="41">
        <v>20375</v>
      </c>
      <c r="F406" s="41">
        <v>10364</v>
      </c>
      <c r="G406" s="41">
        <v>0</v>
      </c>
      <c r="H406" s="41">
        <v>0</v>
      </c>
      <c r="I406" s="41">
        <v>0</v>
      </c>
      <c r="J406" s="41">
        <v>1</v>
      </c>
      <c r="K406" s="41">
        <v>140</v>
      </c>
      <c r="L406" s="41">
        <v>0</v>
      </c>
      <c r="M406" s="41">
        <v>0</v>
      </c>
      <c r="N406" s="41" t="s">
        <v>1916</v>
      </c>
      <c r="P406" s="53" t="str">
        <f>IF(E406=0,"",VLOOKUP(E406,[1]Sheet1!$A:$B,2,0))</f>
        <v>冲浪女</v>
      </c>
      <c r="Q406" s="53" t="str">
        <f>IF(F406=0,"",VLOOKUP(F406,[1]Sheet1!$A:$B,2,0))</f>
        <v>触手系怪人</v>
      </c>
      <c r="R406" s="53" t="str">
        <f>IF(G406=0,"",VLOOKUP(G406,[1]Sheet1!$A:$B,2,0))</f>
        <v/>
      </c>
      <c r="S406" s="53" t="str">
        <f>IF(H406=0,"",VLOOKUP(H406,[1]Sheet1!$A:$B,2,0))</f>
        <v/>
      </c>
      <c r="T406" s="53" t="str">
        <f>IF(I406=0,"",VLOOKUP(I406,[1]Sheet1!$A:$B,2,0))</f>
        <v/>
      </c>
    </row>
    <row r="407" spans="1:20">
      <c r="A407" s="43">
        <v>2038611</v>
      </c>
      <c r="B407" s="41" t="s">
        <v>1690</v>
      </c>
      <c r="C407" s="41">
        <v>0</v>
      </c>
      <c r="D407" s="41">
        <v>1</v>
      </c>
      <c r="E407" s="41">
        <v>20419</v>
      </c>
      <c r="F407" s="41">
        <v>0</v>
      </c>
      <c r="G407" s="41">
        <v>0</v>
      </c>
      <c r="H407" s="41">
        <v>0</v>
      </c>
      <c r="I407" s="41">
        <v>0</v>
      </c>
      <c r="J407" s="41">
        <v>1</v>
      </c>
      <c r="K407" s="41">
        <v>120</v>
      </c>
      <c r="L407" s="41">
        <v>0</v>
      </c>
      <c r="M407" s="41">
        <v>0</v>
      </c>
      <c r="N407" s="41" t="s">
        <v>1910</v>
      </c>
      <c r="P407" s="53" t="str">
        <f>IF(E407=0,"",VLOOKUP(E407,[1]Sheet1!$A:$B,2,0))</f>
        <v>蜘蛛变态人</v>
      </c>
      <c r="Q407" s="53" t="str">
        <f>IF(F407=0,"",VLOOKUP(F407,[1]Sheet1!$A:$B,2,0))</f>
        <v/>
      </c>
      <c r="R407" s="53" t="str">
        <f>IF(G407=0,"",VLOOKUP(G407,[1]Sheet1!$A:$B,2,0))</f>
        <v/>
      </c>
      <c r="S407" s="53" t="str">
        <f>IF(H407=0,"",VLOOKUP(H407,[1]Sheet1!$A:$B,2,0))</f>
        <v/>
      </c>
      <c r="T407" s="53" t="str">
        <f>IF(I407=0,"",VLOOKUP(I407,[1]Sheet1!$A:$B,2,0))</f>
        <v/>
      </c>
    </row>
    <row r="408" spans="1:20">
      <c r="A408" s="43">
        <v>2038612</v>
      </c>
      <c r="B408" s="41" t="s">
        <v>1690</v>
      </c>
      <c r="C408" s="41">
        <v>0</v>
      </c>
      <c r="D408" s="41">
        <v>1</v>
      </c>
      <c r="E408" s="41">
        <v>10364</v>
      </c>
      <c r="F408" s="41">
        <v>0</v>
      </c>
      <c r="G408" s="41">
        <v>0</v>
      </c>
      <c r="H408" s="41">
        <v>0</v>
      </c>
      <c r="I408" s="41">
        <v>0</v>
      </c>
      <c r="J408" s="41">
        <v>1</v>
      </c>
      <c r="K408" s="41">
        <v>120</v>
      </c>
      <c r="L408" s="41">
        <v>0</v>
      </c>
      <c r="M408" s="41">
        <v>0</v>
      </c>
      <c r="N408" s="41" t="s">
        <v>1905</v>
      </c>
      <c r="P408" s="53" t="str">
        <f>IF(E408=0,"",VLOOKUP(E408,[1]Sheet1!$A:$B,2,0))</f>
        <v>触手系怪人</v>
      </c>
      <c r="Q408" s="53" t="str">
        <f>IF(F408=0,"",VLOOKUP(F408,[1]Sheet1!$A:$B,2,0))</f>
        <v/>
      </c>
      <c r="R408" s="53" t="str">
        <f>IF(G408=0,"",VLOOKUP(G408,[1]Sheet1!$A:$B,2,0))</f>
        <v/>
      </c>
      <c r="S408" s="53" t="str">
        <f>IF(H408=0,"",VLOOKUP(H408,[1]Sheet1!$A:$B,2,0))</f>
        <v/>
      </c>
      <c r="T408" s="53" t="str">
        <f>IF(I408=0,"",VLOOKUP(I408,[1]Sheet1!$A:$B,2,0))</f>
        <v/>
      </c>
    </row>
    <row r="409" spans="1:20">
      <c r="A409" s="43">
        <v>2038621</v>
      </c>
      <c r="B409" s="41" t="s">
        <v>1691</v>
      </c>
      <c r="C409" s="41">
        <v>0</v>
      </c>
      <c r="D409" s="41">
        <v>1</v>
      </c>
      <c r="E409" s="41">
        <v>20419</v>
      </c>
      <c r="F409" s="41">
        <v>0</v>
      </c>
      <c r="G409" s="41">
        <v>0</v>
      </c>
      <c r="H409" s="41">
        <v>0</v>
      </c>
      <c r="I409" s="41">
        <v>0</v>
      </c>
      <c r="J409" s="41">
        <v>2</v>
      </c>
      <c r="K409" s="41">
        <v>120</v>
      </c>
      <c r="L409" s="41">
        <v>0</v>
      </c>
      <c r="M409" s="41">
        <v>0</v>
      </c>
      <c r="N409" s="41" t="s">
        <v>1917</v>
      </c>
      <c r="P409" s="53" t="str">
        <f>IF(E409=0,"",VLOOKUP(E409,[1]Sheet1!$A:$B,2,0))</f>
        <v>蜘蛛变态人</v>
      </c>
      <c r="Q409" s="53" t="str">
        <f>IF(F409=0,"",VLOOKUP(F409,[1]Sheet1!$A:$B,2,0))</f>
        <v/>
      </c>
      <c r="R409" s="53" t="str">
        <f>IF(G409=0,"",VLOOKUP(G409,[1]Sheet1!$A:$B,2,0))</f>
        <v/>
      </c>
      <c r="S409" s="53" t="str">
        <f>IF(H409=0,"",VLOOKUP(H409,[1]Sheet1!$A:$B,2,0))</f>
        <v/>
      </c>
      <c r="T409" s="53" t="str">
        <f>IF(I409=0,"",VLOOKUP(I409,[1]Sheet1!$A:$B,2,0))</f>
        <v/>
      </c>
    </row>
    <row r="410" spans="1:20">
      <c r="A410" s="43">
        <v>2038622</v>
      </c>
      <c r="B410" s="41" t="s">
        <v>1691</v>
      </c>
      <c r="C410" s="41">
        <v>0</v>
      </c>
      <c r="D410" s="41">
        <v>1</v>
      </c>
      <c r="E410" s="41">
        <v>10364</v>
      </c>
      <c r="F410" s="41">
        <v>0</v>
      </c>
      <c r="G410" s="41">
        <v>0</v>
      </c>
      <c r="H410" s="41">
        <v>0</v>
      </c>
      <c r="I410" s="41">
        <v>0</v>
      </c>
      <c r="J410" s="41">
        <v>2</v>
      </c>
      <c r="K410" s="41">
        <v>120</v>
      </c>
      <c r="L410" s="41">
        <v>0</v>
      </c>
      <c r="M410" s="41">
        <v>0</v>
      </c>
      <c r="N410" s="41" t="s">
        <v>1907</v>
      </c>
      <c r="P410" s="53" t="str">
        <f>IF(E410=0,"",VLOOKUP(E410,[1]Sheet1!$A:$B,2,0))</f>
        <v>触手系怪人</v>
      </c>
      <c r="Q410" s="53" t="str">
        <f>IF(F410=0,"",VLOOKUP(F410,[1]Sheet1!$A:$B,2,0))</f>
        <v/>
      </c>
      <c r="R410" s="53" t="str">
        <f>IF(G410=0,"",VLOOKUP(G410,[1]Sheet1!$A:$B,2,0))</f>
        <v/>
      </c>
      <c r="S410" s="53" t="str">
        <f>IF(H410=0,"",VLOOKUP(H410,[1]Sheet1!$A:$B,2,0))</f>
        <v/>
      </c>
      <c r="T410" s="53" t="str">
        <f>IF(I410=0,"",VLOOKUP(I410,[1]Sheet1!$A:$B,2,0))</f>
        <v/>
      </c>
    </row>
    <row r="411" spans="1:20">
      <c r="A411" s="43">
        <v>2039711</v>
      </c>
      <c r="B411" s="41" t="s">
        <v>1692</v>
      </c>
      <c r="C411" s="41">
        <v>0</v>
      </c>
      <c r="D411" s="41">
        <v>1</v>
      </c>
      <c r="E411" s="41">
        <v>10386</v>
      </c>
      <c r="F411" s="41">
        <v>0</v>
      </c>
      <c r="G411" s="41">
        <v>0</v>
      </c>
      <c r="H411" s="41">
        <v>0</v>
      </c>
      <c r="I411" s="41">
        <v>0</v>
      </c>
      <c r="J411" s="41">
        <v>1</v>
      </c>
      <c r="K411" s="41">
        <v>110</v>
      </c>
      <c r="L411" s="41">
        <v>0</v>
      </c>
      <c r="M411" s="41">
        <v>0</v>
      </c>
      <c r="N411" s="41" t="s">
        <v>1387</v>
      </c>
      <c r="P411" s="53" t="str">
        <f>IF(E411=0,"",VLOOKUP(E411,[1]Sheet1!$A:$B,2,0))</f>
        <v>哈尔托里诺</v>
      </c>
      <c r="Q411" s="53" t="str">
        <f>IF(F411=0,"",VLOOKUP(F411,[1]Sheet1!$A:$B,2,0))</f>
        <v/>
      </c>
      <c r="R411" s="53" t="str">
        <f>IF(G411=0,"",VLOOKUP(G411,[1]Sheet1!$A:$B,2,0))</f>
        <v/>
      </c>
      <c r="S411" s="53" t="str">
        <f>IF(H411=0,"",VLOOKUP(H411,[1]Sheet1!$A:$B,2,0))</f>
        <v/>
      </c>
      <c r="T411" s="53" t="str">
        <f>IF(I411=0,"",VLOOKUP(I411,[1]Sheet1!$A:$B,2,0))</f>
        <v/>
      </c>
    </row>
    <row r="412" spans="1:20">
      <c r="A412" s="43">
        <v>2039712</v>
      </c>
      <c r="B412" s="41" t="s">
        <v>1692</v>
      </c>
      <c r="C412" s="41">
        <v>0</v>
      </c>
      <c r="D412" s="41">
        <v>1</v>
      </c>
      <c r="E412" s="41">
        <v>10386</v>
      </c>
      <c r="F412" s="41">
        <v>0</v>
      </c>
      <c r="G412" s="41">
        <v>0</v>
      </c>
      <c r="H412" s="41">
        <v>0</v>
      </c>
      <c r="I412" s="41">
        <v>0</v>
      </c>
      <c r="J412" s="41">
        <v>1</v>
      </c>
      <c r="K412" s="41">
        <v>110</v>
      </c>
      <c r="L412" s="41">
        <v>0</v>
      </c>
      <c r="M412" s="41">
        <v>0</v>
      </c>
      <c r="N412" s="41" t="s">
        <v>1387</v>
      </c>
      <c r="P412" s="53" t="str">
        <f>IF(E412=0,"",VLOOKUP(E412,[1]Sheet1!$A:$B,2,0))</f>
        <v>哈尔托里诺</v>
      </c>
      <c r="Q412" s="53" t="str">
        <f>IF(F412=0,"",VLOOKUP(F412,[1]Sheet1!$A:$B,2,0))</f>
        <v/>
      </c>
      <c r="R412" s="53" t="str">
        <f>IF(G412=0,"",VLOOKUP(G412,[1]Sheet1!$A:$B,2,0))</f>
        <v/>
      </c>
      <c r="S412" s="53" t="str">
        <f>IF(H412=0,"",VLOOKUP(H412,[1]Sheet1!$A:$B,2,0))</f>
        <v/>
      </c>
      <c r="T412" s="53" t="str">
        <f>IF(I412=0,"",VLOOKUP(I412,[1]Sheet1!$A:$B,2,0))</f>
        <v/>
      </c>
    </row>
    <row r="413" spans="1:20">
      <c r="A413" s="43">
        <v>2041911</v>
      </c>
      <c r="B413" s="41" t="s">
        <v>1531</v>
      </c>
      <c r="C413" s="41">
        <v>0</v>
      </c>
      <c r="D413" s="41">
        <v>1</v>
      </c>
      <c r="E413" s="41">
        <v>10408</v>
      </c>
      <c r="F413" s="41">
        <v>0</v>
      </c>
      <c r="G413" s="41">
        <v>0</v>
      </c>
      <c r="H413" s="41">
        <v>0</v>
      </c>
      <c r="I413" s="41">
        <v>0</v>
      </c>
      <c r="J413" s="41">
        <v>1</v>
      </c>
      <c r="K413" s="41">
        <v>120</v>
      </c>
      <c r="L413" s="41">
        <v>0</v>
      </c>
      <c r="M413" s="41">
        <v>0</v>
      </c>
      <c r="N413" s="41" t="s">
        <v>1909</v>
      </c>
      <c r="P413" s="53" t="str">
        <f>IF(E413=0,"",VLOOKUP(E413,[1]Sheet1!$A:$B,2,0))</f>
        <v>强力拳击手</v>
      </c>
      <c r="Q413" s="53" t="str">
        <f>IF(F413=0,"",VLOOKUP(F413,[1]Sheet1!$A:$B,2,0))</f>
        <v/>
      </c>
      <c r="R413" s="53" t="str">
        <f>IF(G413=0,"",VLOOKUP(G413,[1]Sheet1!$A:$B,2,0))</f>
        <v/>
      </c>
      <c r="S413" s="53" t="str">
        <f>IF(H413=0,"",VLOOKUP(H413,[1]Sheet1!$A:$B,2,0))</f>
        <v/>
      </c>
      <c r="T413" s="53" t="str">
        <f>IF(I413=0,"",VLOOKUP(I413,[1]Sheet1!$A:$B,2,0))</f>
        <v/>
      </c>
    </row>
    <row r="414" spans="1:20">
      <c r="A414" s="43">
        <v>2041912</v>
      </c>
      <c r="B414" s="41" t="s">
        <v>1531</v>
      </c>
      <c r="C414" s="41">
        <v>0</v>
      </c>
      <c r="D414" s="41">
        <v>1</v>
      </c>
      <c r="E414" s="41">
        <v>20419</v>
      </c>
      <c r="F414" s="41">
        <v>0</v>
      </c>
      <c r="G414" s="41">
        <v>0</v>
      </c>
      <c r="H414" s="41">
        <v>0</v>
      </c>
      <c r="I414" s="41">
        <v>0</v>
      </c>
      <c r="J414" s="41">
        <v>1</v>
      </c>
      <c r="K414" s="41">
        <v>120</v>
      </c>
      <c r="L414" s="41">
        <v>0</v>
      </c>
      <c r="M414" s="41">
        <v>0</v>
      </c>
      <c r="N414" s="41" t="s">
        <v>1910</v>
      </c>
      <c r="P414" s="53" t="str">
        <f>IF(E414=0,"",VLOOKUP(E414,[1]Sheet1!$A:$B,2,0))</f>
        <v>蜘蛛变态人</v>
      </c>
      <c r="Q414" s="53" t="str">
        <f>IF(F414=0,"",VLOOKUP(F414,[1]Sheet1!$A:$B,2,0))</f>
        <v/>
      </c>
      <c r="R414" s="53" t="str">
        <f>IF(G414=0,"",VLOOKUP(G414,[1]Sheet1!$A:$B,2,0))</f>
        <v/>
      </c>
      <c r="S414" s="53" t="str">
        <f>IF(H414=0,"",VLOOKUP(H414,[1]Sheet1!$A:$B,2,0))</f>
        <v/>
      </c>
      <c r="T414" s="53" t="str">
        <f>IF(I414=0,"",VLOOKUP(I414,[1]Sheet1!$A:$B,2,0))</f>
        <v/>
      </c>
    </row>
    <row r="415" spans="1:20">
      <c r="A415" s="43">
        <v>2043011</v>
      </c>
      <c r="B415" s="41" t="s">
        <v>1693</v>
      </c>
      <c r="C415" s="41">
        <v>0</v>
      </c>
      <c r="D415" s="41">
        <v>1</v>
      </c>
      <c r="E415" s="41">
        <v>20023</v>
      </c>
      <c r="F415" s="41">
        <v>0</v>
      </c>
      <c r="G415" s="41">
        <v>0</v>
      </c>
      <c r="H415" s="41">
        <v>0</v>
      </c>
      <c r="I415" s="41">
        <v>0</v>
      </c>
      <c r="J415" s="41">
        <v>2</v>
      </c>
      <c r="K415" s="41">
        <v>150</v>
      </c>
      <c r="L415" s="41">
        <v>0</v>
      </c>
      <c r="M415" s="41">
        <v>0</v>
      </c>
      <c r="N415" s="41" t="s">
        <v>1370</v>
      </c>
      <c r="P415" s="53" t="str">
        <f>IF(E415=0,"",VLOOKUP(E415,[1]Sheet1!$A:$B,2,0))</f>
        <v>甜心假面</v>
      </c>
      <c r="Q415" s="53" t="str">
        <f>IF(F415=0,"",VLOOKUP(F415,[1]Sheet1!$A:$B,2,0))</f>
        <v/>
      </c>
      <c r="R415" s="53" t="str">
        <f>IF(G415=0,"",VLOOKUP(G415,[1]Sheet1!$A:$B,2,0))</f>
        <v/>
      </c>
      <c r="S415" s="53" t="str">
        <f>IF(H415=0,"",VLOOKUP(H415,[1]Sheet1!$A:$B,2,0))</f>
        <v/>
      </c>
      <c r="T415" s="53" t="str">
        <f>IF(I415=0,"",VLOOKUP(I415,[1]Sheet1!$A:$B,2,0))</f>
        <v/>
      </c>
    </row>
    <row r="416" spans="1:20">
      <c r="A416" s="43">
        <v>2043021</v>
      </c>
      <c r="B416" s="41" t="s">
        <v>1694</v>
      </c>
      <c r="C416" s="41">
        <v>0</v>
      </c>
      <c r="D416" s="41">
        <v>1</v>
      </c>
      <c r="E416" s="41">
        <v>30023</v>
      </c>
      <c r="F416" s="41">
        <v>0</v>
      </c>
      <c r="G416" s="41">
        <v>0</v>
      </c>
      <c r="H416" s="41">
        <v>0</v>
      </c>
      <c r="I416" s="41">
        <v>0</v>
      </c>
      <c r="J416" s="41">
        <v>1</v>
      </c>
      <c r="K416" s="41">
        <v>150</v>
      </c>
      <c r="L416" s="41">
        <v>0</v>
      </c>
      <c r="M416" s="41">
        <v>0</v>
      </c>
      <c r="N416" s="41" t="s">
        <v>1388</v>
      </c>
      <c r="P416" s="53" t="str">
        <f>IF(E416=0,"",VLOOKUP(E416,[1]Sheet1!$A:$B,2,0))</f>
        <v>钻头武士</v>
      </c>
      <c r="Q416" s="53" t="str">
        <f>IF(F416=0,"",VLOOKUP(F416,[1]Sheet1!$A:$B,2,0))</f>
        <v/>
      </c>
      <c r="R416" s="53" t="str">
        <f>IF(G416=0,"",VLOOKUP(G416,[1]Sheet1!$A:$B,2,0))</f>
        <v/>
      </c>
      <c r="S416" s="53" t="str">
        <f>IF(H416=0,"",VLOOKUP(H416,[1]Sheet1!$A:$B,2,0))</f>
        <v/>
      </c>
      <c r="T416" s="53" t="str">
        <f>IF(I416=0,"",VLOOKUP(I416,[1]Sheet1!$A:$B,2,0))</f>
        <v/>
      </c>
    </row>
    <row r="417" spans="1:20">
      <c r="A417" s="43">
        <v>2044111</v>
      </c>
      <c r="B417" s="41" t="s">
        <v>1695</v>
      </c>
      <c r="C417" s="41">
        <v>0</v>
      </c>
      <c r="D417" s="41">
        <v>1</v>
      </c>
      <c r="E417" s="41">
        <v>20067</v>
      </c>
      <c r="F417" s="41">
        <v>0</v>
      </c>
      <c r="G417" s="41">
        <v>0</v>
      </c>
      <c r="H417" s="41">
        <v>0</v>
      </c>
      <c r="I417" s="41">
        <v>0</v>
      </c>
      <c r="J417" s="41">
        <v>1</v>
      </c>
      <c r="K417" s="41">
        <v>150</v>
      </c>
      <c r="L417" s="41">
        <v>0</v>
      </c>
      <c r="M417" s="41">
        <v>0</v>
      </c>
      <c r="N417" s="41" t="s">
        <v>1383</v>
      </c>
      <c r="P417" s="53" t="str">
        <f>IF(E417=0,"",VLOOKUP(E417,[1]Sheet1!$A:$B,2,0))</f>
        <v>KING</v>
      </c>
      <c r="Q417" s="53" t="str">
        <f>IF(F417=0,"",VLOOKUP(F417,[1]Sheet1!$A:$B,2,0))</f>
        <v/>
      </c>
      <c r="R417" s="53" t="str">
        <f>IF(G417=0,"",VLOOKUP(G417,[1]Sheet1!$A:$B,2,0))</f>
        <v/>
      </c>
      <c r="S417" s="53" t="str">
        <f>IF(H417=0,"",VLOOKUP(H417,[1]Sheet1!$A:$B,2,0))</f>
        <v/>
      </c>
      <c r="T417" s="53" t="str">
        <f>IF(I417=0,"",VLOOKUP(I417,[1]Sheet1!$A:$B,2,0))</f>
        <v/>
      </c>
    </row>
    <row r="418" spans="1:20">
      <c r="A418" s="43">
        <v>2044121</v>
      </c>
      <c r="B418" s="41" t="s">
        <v>1696</v>
      </c>
      <c r="C418" s="41">
        <v>0</v>
      </c>
      <c r="D418" s="41">
        <v>1</v>
      </c>
      <c r="E418" s="41">
        <v>30111</v>
      </c>
      <c r="F418" s="41">
        <v>0</v>
      </c>
      <c r="G418" s="41">
        <v>0</v>
      </c>
      <c r="H418" s="41">
        <v>0</v>
      </c>
      <c r="I418" s="41">
        <v>0</v>
      </c>
      <c r="J418" s="41">
        <v>1</v>
      </c>
      <c r="K418" s="41">
        <v>150</v>
      </c>
      <c r="L418" s="41">
        <v>0</v>
      </c>
      <c r="M418" s="41">
        <v>0</v>
      </c>
      <c r="N418" s="41" t="s">
        <v>1918</v>
      </c>
      <c r="P418" s="53" t="str">
        <f>IF(E418=0,"",VLOOKUP(E418,[1]Sheet1!$A:$B,2,0))</f>
        <v>牛牛</v>
      </c>
      <c r="Q418" s="53" t="str">
        <f>IF(F418=0,"",VLOOKUP(F418,[1]Sheet1!$A:$B,2,0))</f>
        <v/>
      </c>
      <c r="R418" s="53" t="str">
        <f>IF(G418=0,"",VLOOKUP(G418,[1]Sheet1!$A:$B,2,0))</f>
        <v/>
      </c>
      <c r="S418" s="53" t="str">
        <f>IF(H418=0,"",VLOOKUP(H418,[1]Sheet1!$A:$B,2,0))</f>
        <v/>
      </c>
      <c r="T418" s="53" t="str">
        <f>IF(I418=0,"",VLOOKUP(I418,[1]Sheet1!$A:$B,2,0))</f>
        <v/>
      </c>
    </row>
    <row r="419" spans="1:20">
      <c r="A419" s="43">
        <v>2044131</v>
      </c>
      <c r="B419" s="41" t="s">
        <v>1697</v>
      </c>
      <c r="C419" s="41">
        <v>0</v>
      </c>
      <c r="D419" s="41">
        <v>1</v>
      </c>
      <c r="E419" s="41">
        <v>20023</v>
      </c>
      <c r="F419" s="41">
        <v>0</v>
      </c>
      <c r="G419" s="41">
        <v>0</v>
      </c>
      <c r="H419" s="41">
        <v>0</v>
      </c>
      <c r="I419" s="41">
        <v>0</v>
      </c>
      <c r="J419" s="41">
        <v>2</v>
      </c>
      <c r="K419" s="41">
        <v>150</v>
      </c>
      <c r="L419" s="41">
        <v>0</v>
      </c>
      <c r="M419" s="41">
        <v>0</v>
      </c>
      <c r="N419" s="41" t="s">
        <v>1370</v>
      </c>
      <c r="P419" s="53" t="str">
        <f>IF(E419=0,"",VLOOKUP(E419,[1]Sheet1!$A:$B,2,0))</f>
        <v>甜心假面</v>
      </c>
      <c r="Q419" s="53" t="str">
        <f>IF(F419=0,"",VLOOKUP(F419,[1]Sheet1!$A:$B,2,0))</f>
        <v/>
      </c>
      <c r="R419" s="53" t="str">
        <f>IF(G419=0,"",VLOOKUP(G419,[1]Sheet1!$A:$B,2,0))</f>
        <v/>
      </c>
      <c r="S419" s="53" t="str">
        <f>IF(H419=0,"",VLOOKUP(H419,[1]Sheet1!$A:$B,2,0))</f>
        <v/>
      </c>
      <c r="T419" s="53" t="str">
        <f>IF(I419=0,"",VLOOKUP(I419,[1]Sheet1!$A:$B,2,0))</f>
        <v/>
      </c>
    </row>
    <row r="420" spans="1:20">
      <c r="A420" s="43">
        <v>2046311</v>
      </c>
      <c r="B420" s="41" t="s">
        <v>1698</v>
      </c>
      <c r="C420" s="41">
        <v>0</v>
      </c>
      <c r="D420" s="41">
        <v>1</v>
      </c>
      <c r="E420" s="41">
        <v>30221</v>
      </c>
      <c r="F420" s="41">
        <v>0</v>
      </c>
      <c r="G420" s="41">
        <v>0</v>
      </c>
      <c r="H420" s="41">
        <v>0</v>
      </c>
      <c r="I420" s="41">
        <v>0</v>
      </c>
      <c r="J420" s="41">
        <v>2</v>
      </c>
      <c r="K420" s="41">
        <v>120</v>
      </c>
      <c r="L420" s="41">
        <v>0</v>
      </c>
      <c r="M420" s="41">
        <v>0</v>
      </c>
      <c r="N420" s="41" t="s">
        <v>1919</v>
      </c>
      <c r="P420" s="53" t="str">
        <f>IF(E420=0,"",VLOOKUP(E420,[1]Sheet1!$A:$B,2,0))</f>
        <v>冰雪巨人</v>
      </c>
      <c r="Q420" s="53" t="str">
        <f>IF(F420=0,"",VLOOKUP(F420,[1]Sheet1!$A:$B,2,0))</f>
        <v/>
      </c>
      <c r="R420" s="53" t="str">
        <f>IF(G420=0,"",VLOOKUP(G420,[1]Sheet1!$A:$B,2,0))</f>
        <v/>
      </c>
      <c r="S420" s="53" t="str">
        <f>IF(H420=0,"",VLOOKUP(H420,[1]Sheet1!$A:$B,2,0))</f>
        <v/>
      </c>
      <c r="T420" s="53" t="str">
        <f>IF(I420=0,"",VLOOKUP(I420,[1]Sheet1!$A:$B,2,0))</f>
        <v/>
      </c>
    </row>
    <row r="421" spans="1:20">
      <c r="A421" s="43">
        <v>2046312</v>
      </c>
      <c r="B421" s="41" t="s">
        <v>1698</v>
      </c>
      <c r="C421" s="41">
        <v>0</v>
      </c>
      <c r="D421" s="41">
        <v>1</v>
      </c>
      <c r="E421" s="41">
        <v>20463</v>
      </c>
      <c r="F421" s="41">
        <v>0</v>
      </c>
      <c r="G421" s="41">
        <v>0</v>
      </c>
      <c r="H421" s="41">
        <v>0</v>
      </c>
      <c r="I421" s="41">
        <v>0</v>
      </c>
      <c r="J421" s="41">
        <v>2</v>
      </c>
      <c r="K421" s="41">
        <v>120</v>
      </c>
      <c r="L421" s="41">
        <v>0</v>
      </c>
      <c r="M421" s="41">
        <v>0</v>
      </c>
      <c r="N421" s="41" t="s">
        <v>1389</v>
      </c>
      <c r="P421" s="53" t="str">
        <f>IF(E421=0,"",VLOOKUP(E421,[1]Sheet1!$A:$B,2,0))</f>
        <v>原始人王八</v>
      </c>
      <c r="Q421" s="53" t="str">
        <f>IF(F421=0,"",VLOOKUP(F421,[1]Sheet1!$A:$B,2,0))</f>
        <v/>
      </c>
      <c r="R421" s="53" t="str">
        <f>IF(G421=0,"",VLOOKUP(G421,[1]Sheet1!$A:$B,2,0))</f>
        <v/>
      </c>
      <c r="S421" s="53" t="str">
        <f>IF(H421=0,"",VLOOKUP(H421,[1]Sheet1!$A:$B,2,0))</f>
        <v/>
      </c>
      <c r="T421" s="53" t="str">
        <f>IF(I421=0,"",VLOOKUP(I421,[1]Sheet1!$A:$B,2,0))</f>
        <v/>
      </c>
    </row>
    <row r="422" spans="1:20">
      <c r="A422" s="43">
        <v>2047411</v>
      </c>
      <c r="B422" s="41" t="s">
        <v>1699</v>
      </c>
      <c r="C422" s="41">
        <v>0</v>
      </c>
      <c r="D422" s="41">
        <v>1</v>
      </c>
      <c r="E422" s="41">
        <v>10573</v>
      </c>
      <c r="F422" s="41">
        <v>0</v>
      </c>
      <c r="G422" s="41">
        <v>0</v>
      </c>
      <c r="H422" s="41">
        <v>0</v>
      </c>
      <c r="I422" s="41">
        <v>0</v>
      </c>
      <c r="J422" s="41">
        <v>1</v>
      </c>
      <c r="K422" s="41">
        <v>120</v>
      </c>
      <c r="L422" s="41">
        <v>0</v>
      </c>
      <c r="M422" s="41">
        <v>0</v>
      </c>
      <c r="N422" s="41" t="s">
        <v>1390</v>
      </c>
      <c r="P422" s="53" t="str">
        <f>IF(E422=0,"",VLOOKUP(E422,[1]Sheet1!$A:$B,2,0))</f>
        <v>快拳黑人</v>
      </c>
      <c r="Q422" s="53" t="str">
        <f>IF(F422=0,"",VLOOKUP(F422,[1]Sheet1!$A:$B,2,0))</f>
        <v/>
      </c>
      <c r="R422" s="53" t="str">
        <f>IF(G422=0,"",VLOOKUP(G422,[1]Sheet1!$A:$B,2,0))</f>
        <v/>
      </c>
      <c r="S422" s="53" t="str">
        <f>IF(H422=0,"",VLOOKUP(H422,[1]Sheet1!$A:$B,2,0))</f>
        <v/>
      </c>
      <c r="T422" s="53" t="str">
        <f>IF(I422=0,"",VLOOKUP(I422,[1]Sheet1!$A:$B,2,0))</f>
        <v/>
      </c>
    </row>
    <row r="423" spans="1:20">
      <c r="A423" s="43">
        <v>2047412</v>
      </c>
      <c r="B423" s="41" t="s">
        <v>1699</v>
      </c>
      <c r="C423" s="41">
        <v>0</v>
      </c>
      <c r="D423" s="41">
        <v>1</v>
      </c>
      <c r="E423" s="41">
        <v>20474</v>
      </c>
      <c r="F423" s="41">
        <v>0</v>
      </c>
      <c r="G423" s="41">
        <v>0</v>
      </c>
      <c r="H423" s="41">
        <v>0</v>
      </c>
      <c r="I423" s="41">
        <v>0</v>
      </c>
      <c r="J423" s="41">
        <v>1</v>
      </c>
      <c r="K423" s="41">
        <v>120</v>
      </c>
      <c r="L423" s="41">
        <v>0</v>
      </c>
      <c r="M423" s="41">
        <v>0</v>
      </c>
      <c r="N423" s="41" t="s">
        <v>1391</v>
      </c>
      <c r="P423" s="53" t="str">
        <f>IF(E423=0,"",VLOOKUP(E423,[1]Sheet1!$A:$B,2,0))</f>
        <v>螺旋桨</v>
      </c>
      <c r="Q423" s="53" t="str">
        <f>IF(F423=0,"",VLOOKUP(F423,[1]Sheet1!$A:$B,2,0))</f>
        <v/>
      </c>
      <c r="R423" s="53" t="str">
        <f>IF(G423=0,"",VLOOKUP(G423,[1]Sheet1!$A:$B,2,0))</f>
        <v/>
      </c>
      <c r="S423" s="53" t="str">
        <f>IF(H423=0,"",VLOOKUP(H423,[1]Sheet1!$A:$B,2,0))</f>
        <v/>
      </c>
      <c r="T423" s="53" t="str">
        <f>IF(I423=0,"",VLOOKUP(I423,[1]Sheet1!$A:$B,2,0))</f>
        <v/>
      </c>
    </row>
    <row r="424" spans="1:20">
      <c r="A424" s="43">
        <v>2047421</v>
      </c>
      <c r="B424" s="41" t="s">
        <v>1700</v>
      </c>
      <c r="C424" s="41">
        <v>0</v>
      </c>
      <c r="D424" s="41">
        <v>1</v>
      </c>
      <c r="E424" s="41">
        <v>20034</v>
      </c>
      <c r="F424" s="41">
        <v>0</v>
      </c>
      <c r="G424" s="41">
        <v>0</v>
      </c>
      <c r="H424" s="41">
        <v>0</v>
      </c>
      <c r="I424" s="41">
        <v>0</v>
      </c>
      <c r="J424" s="41">
        <v>2</v>
      </c>
      <c r="K424" s="41">
        <v>150</v>
      </c>
      <c r="L424" s="41">
        <v>0</v>
      </c>
      <c r="M424" s="41">
        <v>0</v>
      </c>
      <c r="N424" s="41" t="s">
        <v>1392</v>
      </c>
      <c r="P424" s="53" t="str">
        <f>IF(E424=0,"",VLOOKUP(E424,[1]Sheet1!$A:$B,2,0))</f>
        <v>性感囚犯</v>
      </c>
      <c r="Q424" s="53" t="str">
        <f>IF(F424=0,"",VLOOKUP(F424,[1]Sheet1!$A:$B,2,0))</f>
        <v/>
      </c>
      <c r="R424" s="53" t="str">
        <f>IF(G424=0,"",VLOOKUP(G424,[1]Sheet1!$A:$B,2,0))</f>
        <v/>
      </c>
      <c r="S424" s="53" t="str">
        <f>IF(H424=0,"",VLOOKUP(H424,[1]Sheet1!$A:$B,2,0))</f>
        <v/>
      </c>
      <c r="T424" s="53" t="str">
        <f>IF(I424=0,"",VLOOKUP(I424,[1]Sheet1!$A:$B,2,0))</f>
        <v/>
      </c>
    </row>
    <row r="425" spans="1:20">
      <c r="A425" s="43">
        <v>2047431</v>
      </c>
      <c r="B425" s="41" t="s">
        <v>1701</v>
      </c>
      <c r="C425" s="41">
        <v>0</v>
      </c>
      <c r="D425" s="41">
        <v>1</v>
      </c>
      <c r="E425" s="41">
        <v>20056</v>
      </c>
      <c r="F425" s="41">
        <v>0</v>
      </c>
      <c r="G425" s="41">
        <v>0</v>
      </c>
      <c r="H425" s="41">
        <v>0</v>
      </c>
      <c r="I425" s="41">
        <v>0</v>
      </c>
      <c r="J425" s="41">
        <v>2</v>
      </c>
      <c r="K425" s="41">
        <v>150</v>
      </c>
      <c r="L425" s="41">
        <v>0</v>
      </c>
      <c r="M425" s="41">
        <v>0</v>
      </c>
      <c r="N425" s="41" t="s">
        <v>1393</v>
      </c>
      <c r="P425" s="53" t="str">
        <f>IF(E425=0,"",VLOOKUP(E425,[1]Sheet1!$A:$B,2,0))</f>
        <v>超合金黑光</v>
      </c>
      <c r="Q425" s="53" t="str">
        <f>IF(F425=0,"",VLOOKUP(F425,[1]Sheet1!$A:$B,2,0))</f>
        <v/>
      </c>
      <c r="R425" s="53" t="str">
        <f>IF(G425=0,"",VLOOKUP(G425,[1]Sheet1!$A:$B,2,0))</f>
        <v/>
      </c>
      <c r="S425" s="53" t="str">
        <f>IF(H425=0,"",VLOOKUP(H425,[1]Sheet1!$A:$B,2,0))</f>
        <v/>
      </c>
      <c r="T425" s="53" t="str">
        <f>IF(I425=0,"",VLOOKUP(I425,[1]Sheet1!$A:$B,2,0))</f>
        <v/>
      </c>
    </row>
    <row r="426" spans="1:20">
      <c r="A426" s="43">
        <v>3000111</v>
      </c>
      <c r="B426" s="41" t="s">
        <v>1532</v>
      </c>
      <c r="C426" s="41">
        <v>0</v>
      </c>
      <c r="D426" s="41">
        <v>1</v>
      </c>
      <c r="E426" s="41">
        <v>30089</v>
      </c>
      <c r="F426" s="41">
        <v>0</v>
      </c>
      <c r="G426" s="41">
        <v>0</v>
      </c>
      <c r="H426" s="41">
        <v>0</v>
      </c>
      <c r="I426" s="41">
        <v>0</v>
      </c>
      <c r="J426" s="41">
        <v>2</v>
      </c>
      <c r="K426" s="41">
        <v>240</v>
      </c>
      <c r="L426" s="41">
        <v>0</v>
      </c>
      <c r="M426" s="41">
        <v>0</v>
      </c>
      <c r="N426" s="41" t="s">
        <v>1394</v>
      </c>
      <c r="P426" s="53" t="str">
        <f>IF(E426=0,"",VLOOKUP(E426,[1]Sheet1!$A:$B,2,0))</f>
        <v>天空之王</v>
      </c>
      <c r="Q426" s="53" t="str">
        <f>IF(F426=0,"",VLOOKUP(F426,[1]Sheet1!$A:$B,2,0))</f>
        <v/>
      </c>
      <c r="R426" s="53" t="str">
        <f>IF(G426=0,"",VLOOKUP(G426,[1]Sheet1!$A:$B,2,0))</f>
        <v/>
      </c>
      <c r="S426" s="53" t="str">
        <f>IF(H426=0,"",VLOOKUP(H426,[1]Sheet1!$A:$B,2,0))</f>
        <v/>
      </c>
      <c r="T426" s="53" t="str">
        <f>IF(I426=0,"",VLOOKUP(I426,[1]Sheet1!$A:$B,2,0))</f>
        <v/>
      </c>
    </row>
    <row r="427" spans="1:20">
      <c r="A427" s="43">
        <v>3000112</v>
      </c>
      <c r="B427" s="41" t="s">
        <v>1702</v>
      </c>
      <c r="C427" s="41">
        <v>0</v>
      </c>
      <c r="D427" s="41">
        <v>1</v>
      </c>
      <c r="E427" s="41">
        <v>30001</v>
      </c>
      <c r="F427" s="41">
        <v>0</v>
      </c>
      <c r="G427" s="41">
        <v>0</v>
      </c>
      <c r="H427" s="41">
        <v>0</v>
      </c>
      <c r="I427" s="41">
        <v>0</v>
      </c>
      <c r="J427" s="41">
        <v>2</v>
      </c>
      <c r="K427" s="41">
        <v>240</v>
      </c>
      <c r="L427" s="41">
        <v>0</v>
      </c>
      <c r="M427" s="41">
        <v>0</v>
      </c>
      <c r="N427" s="41" t="s">
        <v>1395</v>
      </c>
      <c r="P427" s="53" t="str">
        <f>IF(E427=0,"",VLOOKUP(E427,[1]Sheet1!$A:$B,2,0))</f>
        <v>深海之王</v>
      </c>
      <c r="Q427" s="53" t="str">
        <f>IF(F427=0,"",VLOOKUP(F427,[1]Sheet1!$A:$B,2,0))</f>
        <v/>
      </c>
      <c r="R427" s="53" t="str">
        <f>IF(G427=0,"",VLOOKUP(G427,[1]Sheet1!$A:$B,2,0))</f>
        <v/>
      </c>
      <c r="S427" s="53" t="str">
        <f>IF(H427=0,"",VLOOKUP(H427,[1]Sheet1!$A:$B,2,0))</f>
        <v/>
      </c>
      <c r="T427" s="53" t="str">
        <f>IF(I427=0,"",VLOOKUP(I427,[1]Sheet1!$A:$B,2,0))</f>
        <v/>
      </c>
    </row>
    <row r="428" spans="1:20">
      <c r="A428" s="43">
        <v>3000121</v>
      </c>
      <c r="B428" s="41" t="s">
        <v>1703</v>
      </c>
      <c r="C428" s="41">
        <v>0</v>
      </c>
      <c r="D428" s="41">
        <v>1</v>
      </c>
      <c r="E428" s="41">
        <v>20078</v>
      </c>
      <c r="F428" s="41">
        <v>0</v>
      </c>
      <c r="G428" s="41">
        <v>0</v>
      </c>
      <c r="H428" s="41">
        <v>0</v>
      </c>
      <c r="I428" s="41">
        <v>0</v>
      </c>
      <c r="J428" s="41">
        <v>1</v>
      </c>
      <c r="K428" s="41">
        <v>240</v>
      </c>
      <c r="L428" s="41">
        <v>0</v>
      </c>
      <c r="M428" s="41">
        <v>0</v>
      </c>
      <c r="N428" s="41" t="s">
        <v>1309</v>
      </c>
      <c r="P428" s="53" t="str">
        <f>IF(E428=0,"",VLOOKUP(E428,[1]Sheet1!$A:$B,2,0))</f>
        <v>阿修罗盔甲</v>
      </c>
      <c r="Q428" s="53" t="str">
        <f>IF(F428=0,"",VLOOKUP(F428,[1]Sheet1!$A:$B,2,0))</f>
        <v/>
      </c>
      <c r="R428" s="53" t="str">
        <f>IF(G428=0,"",VLOOKUP(G428,[1]Sheet1!$A:$B,2,0))</f>
        <v/>
      </c>
      <c r="S428" s="53" t="str">
        <f>IF(H428=0,"",VLOOKUP(H428,[1]Sheet1!$A:$B,2,0))</f>
        <v/>
      </c>
      <c r="T428" s="53" t="str">
        <f>IF(I428=0,"",VLOOKUP(I428,[1]Sheet1!$A:$B,2,0))</f>
        <v/>
      </c>
    </row>
    <row r="429" spans="1:20">
      <c r="A429" s="43">
        <v>3000122</v>
      </c>
      <c r="B429" s="41" t="s">
        <v>1703</v>
      </c>
      <c r="C429" s="41">
        <v>0</v>
      </c>
      <c r="D429" s="41">
        <v>1</v>
      </c>
      <c r="E429" s="41">
        <v>40001</v>
      </c>
      <c r="F429" s="41">
        <v>0</v>
      </c>
      <c r="G429" s="41">
        <v>0</v>
      </c>
      <c r="H429" s="41">
        <v>0</v>
      </c>
      <c r="I429" s="41">
        <v>0</v>
      </c>
      <c r="J429" s="41">
        <v>1</v>
      </c>
      <c r="K429" s="41">
        <v>240</v>
      </c>
      <c r="L429" s="41">
        <v>0</v>
      </c>
      <c r="M429" s="41">
        <v>0</v>
      </c>
      <c r="N429" s="41" t="s">
        <v>1472</v>
      </c>
      <c r="P429" s="53" t="str">
        <f>IF(E429=0,"",VLOOKUP(E429,[1]Sheet1!$A:$B,2,0))</f>
        <v>波罗斯</v>
      </c>
      <c r="Q429" s="53" t="str">
        <f>IF(F429=0,"",VLOOKUP(F429,[1]Sheet1!$A:$B,2,0))</f>
        <v/>
      </c>
      <c r="R429" s="53" t="str">
        <f>IF(G429=0,"",VLOOKUP(G429,[1]Sheet1!$A:$B,2,0))</f>
        <v/>
      </c>
      <c r="S429" s="53" t="str">
        <f>IF(H429=0,"",VLOOKUP(H429,[1]Sheet1!$A:$B,2,0))</f>
        <v/>
      </c>
      <c r="T429" s="53" t="str">
        <f>IF(I429=0,"",VLOOKUP(I429,[1]Sheet1!$A:$B,2,0))</f>
        <v/>
      </c>
    </row>
    <row r="430" spans="1:20">
      <c r="A430" s="43">
        <v>3000131</v>
      </c>
      <c r="B430" s="41" t="s">
        <v>1704</v>
      </c>
      <c r="C430" s="41">
        <v>0</v>
      </c>
      <c r="D430" s="41">
        <v>1</v>
      </c>
      <c r="E430" s="41">
        <v>40133</v>
      </c>
      <c r="F430" s="41">
        <v>0</v>
      </c>
      <c r="G430" s="41">
        <v>0</v>
      </c>
      <c r="H430" s="41">
        <v>0</v>
      </c>
      <c r="I430" s="41">
        <v>0</v>
      </c>
      <c r="J430" s="41">
        <v>2</v>
      </c>
      <c r="K430" s="41">
        <v>240</v>
      </c>
      <c r="L430" s="41">
        <v>0</v>
      </c>
      <c r="M430" s="41">
        <v>0</v>
      </c>
      <c r="N430" s="41" t="s">
        <v>1874</v>
      </c>
      <c r="P430" s="53" t="str">
        <f>IF(E430=0,"",VLOOKUP(E430,[1]Sheet1!$A:$B,2,0))</f>
        <v>万年蝉成虫</v>
      </c>
      <c r="Q430" s="53" t="str">
        <f>IF(F430=0,"",VLOOKUP(F430,[1]Sheet1!$A:$B,2,0))</f>
        <v/>
      </c>
      <c r="R430" s="53" t="str">
        <f>IF(G430=0,"",VLOOKUP(G430,[1]Sheet1!$A:$B,2,0))</f>
        <v/>
      </c>
      <c r="S430" s="53" t="str">
        <f>IF(H430=0,"",VLOOKUP(H430,[1]Sheet1!$A:$B,2,0))</f>
        <v/>
      </c>
      <c r="T430" s="53" t="str">
        <f>IF(I430=0,"",VLOOKUP(I430,[1]Sheet1!$A:$B,2,0))</f>
        <v/>
      </c>
    </row>
    <row r="431" spans="1:20">
      <c r="A431" s="43">
        <v>3000132</v>
      </c>
      <c r="B431" s="41" t="s">
        <v>1704</v>
      </c>
      <c r="C431" s="41">
        <v>0</v>
      </c>
      <c r="D431" s="41">
        <v>1</v>
      </c>
      <c r="E431" s="41">
        <v>40001</v>
      </c>
      <c r="F431" s="41">
        <v>0</v>
      </c>
      <c r="G431" s="41">
        <v>0</v>
      </c>
      <c r="H431" s="41">
        <v>0</v>
      </c>
      <c r="I431" s="41">
        <v>0</v>
      </c>
      <c r="J431" s="41">
        <v>2</v>
      </c>
      <c r="K431" s="41">
        <v>240</v>
      </c>
      <c r="L431" s="41">
        <v>0</v>
      </c>
      <c r="M431" s="41">
        <v>0</v>
      </c>
      <c r="N431" s="41" t="s">
        <v>1465</v>
      </c>
      <c r="P431" s="53" t="str">
        <f>IF(E431=0,"",VLOOKUP(E431,[1]Sheet1!$A:$B,2,0))</f>
        <v>波罗斯</v>
      </c>
      <c r="Q431" s="53" t="str">
        <f>IF(F431=0,"",VLOOKUP(F431,[1]Sheet1!$A:$B,2,0))</f>
        <v/>
      </c>
      <c r="R431" s="53" t="str">
        <f>IF(G431=0,"",VLOOKUP(G431,[1]Sheet1!$A:$B,2,0))</f>
        <v/>
      </c>
      <c r="S431" s="53" t="str">
        <f>IF(H431=0,"",VLOOKUP(H431,[1]Sheet1!$A:$B,2,0))</f>
        <v/>
      </c>
      <c r="T431" s="53" t="str">
        <f>IF(I431=0,"",VLOOKUP(I431,[1]Sheet1!$A:$B,2,0))</f>
        <v/>
      </c>
    </row>
    <row r="432" spans="1:20">
      <c r="A432" s="43">
        <v>3000141</v>
      </c>
      <c r="B432" s="41" t="s">
        <v>1705</v>
      </c>
      <c r="C432" s="41">
        <v>0</v>
      </c>
      <c r="D432" s="41">
        <v>1</v>
      </c>
      <c r="E432" s="41">
        <v>20111</v>
      </c>
      <c r="F432" s="41">
        <v>0</v>
      </c>
      <c r="G432" s="41">
        <v>0</v>
      </c>
      <c r="H432" s="41">
        <v>0</v>
      </c>
      <c r="I432" s="41">
        <v>0</v>
      </c>
      <c r="J432" s="41">
        <v>1</v>
      </c>
      <c r="K432" s="41">
        <v>240</v>
      </c>
      <c r="L432" s="41">
        <v>0</v>
      </c>
      <c r="M432" s="41">
        <v>0</v>
      </c>
      <c r="N432" s="41" t="s">
        <v>1875</v>
      </c>
      <c r="P432" s="53" t="str">
        <f>IF(E432=0,"",VLOOKUP(E432,[1]Sheet1!$A:$B,2,0))</f>
        <v>变异疫苗人</v>
      </c>
      <c r="Q432" s="53" t="str">
        <f>IF(F432=0,"",VLOOKUP(F432,[1]Sheet1!$A:$B,2,0))</f>
        <v/>
      </c>
      <c r="R432" s="53" t="str">
        <f>IF(G432=0,"",VLOOKUP(G432,[1]Sheet1!$A:$B,2,0))</f>
        <v/>
      </c>
      <c r="S432" s="53" t="str">
        <f>IF(H432=0,"",VLOOKUP(H432,[1]Sheet1!$A:$B,2,0))</f>
        <v/>
      </c>
      <c r="T432" s="53" t="str">
        <f>IF(I432=0,"",VLOOKUP(I432,[1]Sheet1!$A:$B,2,0))</f>
        <v/>
      </c>
    </row>
    <row r="433" spans="1:20">
      <c r="A433" s="43">
        <v>3000142</v>
      </c>
      <c r="B433" s="41" t="s">
        <v>1706</v>
      </c>
      <c r="C433" s="41">
        <v>0</v>
      </c>
      <c r="D433" s="41">
        <v>1</v>
      </c>
      <c r="E433" s="41">
        <v>40133</v>
      </c>
      <c r="F433" s="41">
        <v>20078</v>
      </c>
      <c r="G433" s="41">
        <v>0</v>
      </c>
      <c r="H433" s="41">
        <v>0</v>
      </c>
      <c r="I433" s="41">
        <v>0</v>
      </c>
      <c r="J433" s="41">
        <v>1</v>
      </c>
      <c r="K433" s="41">
        <v>240</v>
      </c>
      <c r="L433" s="41">
        <v>2</v>
      </c>
      <c r="M433" s="41">
        <v>240</v>
      </c>
      <c r="N433" s="41" t="s">
        <v>1962</v>
      </c>
      <c r="P433" s="53" t="str">
        <f>IF(E433=0,"",VLOOKUP(E433,[1]Sheet1!$A:$B,2,0))</f>
        <v>万年蝉成虫</v>
      </c>
      <c r="Q433" s="53" t="str">
        <f>IF(F433=0,"",VLOOKUP(F433,[1]Sheet1!$A:$B,2,0))</f>
        <v>阿修罗盔甲</v>
      </c>
      <c r="R433" s="53" t="str">
        <f>IF(G433=0,"",VLOOKUP(G433,[1]Sheet1!$A:$B,2,0))</f>
        <v/>
      </c>
      <c r="S433" s="53" t="str">
        <f>IF(H433=0,"",VLOOKUP(H433,[1]Sheet1!$A:$B,2,0))</f>
        <v/>
      </c>
      <c r="T433" s="53" t="str">
        <f>IF(I433=0,"",VLOOKUP(I433,[1]Sheet1!$A:$B,2,0))</f>
        <v/>
      </c>
    </row>
    <row r="434" spans="1:20">
      <c r="A434" s="43">
        <v>3000143</v>
      </c>
      <c r="B434" s="41" t="s">
        <v>1706</v>
      </c>
      <c r="C434" s="41">
        <v>0</v>
      </c>
      <c r="D434" s="41">
        <v>1</v>
      </c>
      <c r="E434" s="41">
        <v>30001</v>
      </c>
      <c r="F434" s="41">
        <v>40144</v>
      </c>
      <c r="G434" s="41">
        <v>0</v>
      </c>
      <c r="H434" s="41">
        <v>0</v>
      </c>
      <c r="I434" s="41">
        <v>0</v>
      </c>
      <c r="J434" s="41">
        <v>1</v>
      </c>
      <c r="K434" s="41">
        <v>240</v>
      </c>
      <c r="L434" s="41">
        <v>2</v>
      </c>
      <c r="M434" s="41">
        <v>240</v>
      </c>
      <c r="N434" s="41" t="s">
        <v>1399</v>
      </c>
      <c r="P434" s="53" t="str">
        <f>IF(E434=0,"",VLOOKUP(E434,[1]Sheet1!$A:$B,2,0))</f>
        <v>深海之王</v>
      </c>
      <c r="Q434" s="53" t="str">
        <f>IF(F434=0,"",VLOOKUP(F434,[1]Sheet1!$A:$B,2,0))</f>
        <v>变异巨人</v>
      </c>
      <c r="R434" s="53" t="str">
        <f>IF(G434=0,"",VLOOKUP(G434,[1]Sheet1!$A:$B,2,0))</f>
        <v/>
      </c>
      <c r="S434" s="53" t="str">
        <f>IF(H434=0,"",VLOOKUP(H434,[1]Sheet1!$A:$B,2,0))</f>
        <v/>
      </c>
      <c r="T434" s="53" t="str">
        <f>IF(I434=0,"",VLOOKUP(I434,[1]Sheet1!$A:$B,2,0))</f>
        <v/>
      </c>
    </row>
    <row r="435" spans="1:20">
      <c r="A435" s="43">
        <v>3001211</v>
      </c>
      <c r="B435" s="41" t="s">
        <v>1556</v>
      </c>
      <c r="C435" s="41">
        <v>0</v>
      </c>
      <c r="D435" s="41">
        <v>1</v>
      </c>
      <c r="E435" s="41">
        <v>30133</v>
      </c>
      <c r="F435" s="41">
        <v>0</v>
      </c>
      <c r="G435" s="41">
        <v>0</v>
      </c>
      <c r="H435" s="41">
        <v>0</v>
      </c>
      <c r="I435" s="41">
        <v>0</v>
      </c>
      <c r="J435" s="41">
        <v>1</v>
      </c>
      <c r="K435" s="41">
        <v>180</v>
      </c>
      <c r="L435" s="41">
        <v>0</v>
      </c>
      <c r="M435" s="41">
        <v>0</v>
      </c>
      <c r="N435" s="41" t="s">
        <v>1400</v>
      </c>
      <c r="P435" s="53" t="str">
        <f>IF(E435=0,"",VLOOKUP(E435,[1]Sheet1!$A:$B,2,0))</f>
        <v>地底王</v>
      </c>
      <c r="Q435" s="53" t="str">
        <f>IF(F435=0,"",VLOOKUP(F435,[1]Sheet1!$A:$B,2,0))</f>
        <v/>
      </c>
      <c r="R435" s="53" t="str">
        <f>IF(G435=0,"",VLOOKUP(G435,[1]Sheet1!$A:$B,2,0))</f>
        <v/>
      </c>
      <c r="S435" s="53" t="str">
        <f>IF(H435=0,"",VLOOKUP(H435,[1]Sheet1!$A:$B,2,0))</f>
        <v/>
      </c>
      <c r="T435" s="53" t="str">
        <f>IF(I435=0,"",VLOOKUP(I435,[1]Sheet1!$A:$B,2,0))</f>
        <v/>
      </c>
    </row>
    <row r="436" spans="1:20">
      <c r="A436" s="43">
        <v>3001212</v>
      </c>
      <c r="B436" s="41" t="s">
        <v>1556</v>
      </c>
      <c r="C436" s="41">
        <v>0</v>
      </c>
      <c r="D436" s="41">
        <v>1</v>
      </c>
      <c r="E436" s="41">
        <v>30012</v>
      </c>
      <c r="F436" s="41">
        <v>0</v>
      </c>
      <c r="G436" s="41">
        <v>0</v>
      </c>
      <c r="H436" s="41">
        <v>0</v>
      </c>
      <c r="I436" s="41">
        <v>0</v>
      </c>
      <c r="J436" s="41">
        <v>1</v>
      </c>
      <c r="K436" s="41">
        <v>180</v>
      </c>
      <c r="L436" s="41">
        <v>0</v>
      </c>
      <c r="M436" s="41">
        <v>0</v>
      </c>
      <c r="N436" s="41" t="s">
        <v>1401</v>
      </c>
      <c r="P436" s="53" t="str">
        <f>IF(E436=0,"",VLOOKUP(E436,[1]Sheet1!$A:$B,2,0))</f>
        <v>蚊女王</v>
      </c>
      <c r="Q436" s="53" t="str">
        <f>IF(F436=0,"",VLOOKUP(F436,[1]Sheet1!$A:$B,2,0))</f>
        <v/>
      </c>
      <c r="R436" s="53" t="str">
        <f>IF(G436=0,"",VLOOKUP(G436,[1]Sheet1!$A:$B,2,0))</f>
        <v/>
      </c>
      <c r="S436" s="53" t="str">
        <f>IF(H436=0,"",VLOOKUP(H436,[1]Sheet1!$A:$B,2,0))</f>
        <v/>
      </c>
      <c r="T436" s="53" t="str">
        <f>IF(I436=0,"",VLOOKUP(I436,[1]Sheet1!$A:$B,2,0))</f>
        <v/>
      </c>
    </row>
    <row r="437" spans="1:20">
      <c r="A437" s="43">
        <v>3002311</v>
      </c>
      <c r="B437" s="41" t="s">
        <v>1707</v>
      </c>
      <c r="C437" s="41">
        <v>0</v>
      </c>
      <c r="D437" s="41">
        <v>1</v>
      </c>
      <c r="E437" s="41">
        <v>30100</v>
      </c>
      <c r="F437" s="41">
        <v>0</v>
      </c>
      <c r="G437" s="41">
        <v>0</v>
      </c>
      <c r="H437" s="41">
        <v>0</v>
      </c>
      <c r="I437" s="41">
        <v>0</v>
      </c>
      <c r="J437" s="41">
        <v>1</v>
      </c>
      <c r="K437" s="41">
        <v>170</v>
      </c>
      <c r="L437" s="41">
        <v>0</v>
      </c>
      <c r="M437" s="41">
        <v>0</v>
      </c>
      <c r="N437" s="41" t="s">
        <v>1402</v>
      </c>
      <c r="P437" s="53" t="str">
        <f>IF(E437=0,"",VLOOKUP(E437,[1]Sheet1!$A:$B,2,0))</f>
        <v>莫西干头</v>
      </c>
      <c r="Q437" s="53" t="str">
        <f>IF(F437=0,"",VLOOKUP(F437,[1]Sheet1!$A:$B,2,0))</f>
        <v/>
      </c>
      <c r="R437" s="53" t="str">
        <f>IF(G437=0,"",VLOOKUP(G437,[1]Sheet1!$A:$B,2,0))</f>
        <v/>
      </c>
      <c r="S437" s="53" t="str">
        <f>IF(H437=0,"",VLOOKUP(H437,[1]Sheet1!$A:$B,2,0))</f>
        <v/>
      </c>
      <c r="T437" s="53" t="str">
        <f>IF(I437=0,"",VLOOKUP(I437,[1]Sheet1!$A:$B,2,0))</f>
        <v/>
      </c>
    </row>
    <row r="438" spans="1:20">
      <c r="A438" s="43">
        <v>3002312</v>
      </c>
      <c r="B438" s="41" t="s">
        <v>1707</v>
      </c>
      <c r="C438" s="41">
        <v>0</v>
      </c>
      <c r="D438" s="41">
        <v>1</v>
      </c>
      <c r="E438" s="41">
        <v>30023</v>
      </c>
      <c r="F438" s="41">
        <v>0</v>
      </c>
      <c r="G438" s="41">
        <v>0</v>
      </c>
      <c r="H438" s="41">
        <v>0</v>
      </c>
      <c r="I438" s="41">
        <v>0</v>
      </c>
      <c r="J438" s="41">
        <v>1</v>
      </c>
      <c r="K438" s="41">
        <v>170</v>
      </c>
      <c r="L438" s="41">
        <v>0</v>
      </c>
      <c r="M438" s="41">
        <v>0</v>
      </c>
      <c r="N438" s="41" t="s">
        <v>1403</v>
      </c>
      <c r="P438" s="53" t="str">
        <f>IF(E438=0,"",VLOOKUP(E438,[1]Sheet1!$A:$B,2,0))</f>
        <v>钻头武士</v>
      </c>
      <c r="Q438" s="53" t="str">
        <f>IF(F438=0,"",VLOOKUP(F438,[1]Sheet1!$A:$B,2,0))</f>
        <v/>
      </c>
      <c r="R438" s="53" t="str">
        <f>IF(G438=0,"",VLOOKUP(G438,[1]Sheet1!$A:$B,2,0))</f>
        <v/>
      </c>
      <c r="S438" s="53" t="str">
        <f>IF(H438=0,"",VLOOKUP(H438,[1]Sheet1!$A:$B,2,0))</f>
        <v/>
      </c>
      <c r="T438" s="53" t="str">
        <f>IF(I438=0,"",VLOOKUP(I438,[1]Sheet1!$A:$B,2,0))</f>
        <v/>
      </c>
    </row>
    <row r="439" spans="1:20">
      <c r="A439" s="43">
        <v>3002321</v>
      </c>
      <c r="B439" s="41" t="s">
        <v>1708</v>
      </c>
      <c r="C439" s="41">
        <v>0</v>
      </c>
      <c r="D439" s="41">
        <v>1</v>
      </c>
      <c r="E439" s="41">
        <v>30122</v>
      </c>
      <c r="F439" s="41">
        <v>0</v>
      </c>
      <c r="G439" s="41">
        <v>0</v>
      </c>
      <c r="H439" s="41">
        <v>0</v>
      </c>
      <c r="I439" s="41">
        <v>0</v>
      </c>
      <c r="J439" s="41">
        <v>1</v>
      </c>
      <c r="K439" s="41">
        <v>170</v>
      </c>
      <c r="L439" s="41">
        <v>0</v>
      </c>
      <c r="M439" s="41">
        <v>0</v>
      </c>
      <c r="N439" s="41" t="s">
        <v>1404</v>
      </c>
      <c r="P439" s="53" t="str">
        <f>IF(E439=0,"",VLOOKUP(E439,[1]Sheet1!$A:$B,2,0))</f>
        <v>大哲人</v>
      </c>
      <c r="Q439" s="53" t="str">
        <f>IF(F439=0,"",VLOOKUP(F439,[1]Sheet1!$A:$B,2,0))</f>
        <v/>
      </c>
      <c r="R439" s="53" t="str">
        <f>IF(G439=0,"",VLOOKUP(G439,[1]Sheet1!$A:$B,2,0))</f>
        <v/>
      </c>
      <c r="S439" s="53" t="str">
        <f>IF(H439=0,"",VLOOKUP(H439,[1]Sheet1!$A:$B,2,0))</f>
        <v/>
      </c>
      <c r="T439" s="53" t="str">
        <f>IF(I439=0,"",VLOOKUP(I439,[1]Sheet1!$A:$B,2,0))</f>
        <v/>
      </c>
    </row>
    <row r="440" spans="1:20">
      <c r="A440" s="43">
        <v>3002322</v>
      </c>
      <c r="B440" s="41" t="s">
        <v>1708</v>
      </c>
      <c r="C440" s="41">
        <v>0</v>
      </c>
      <c r="D440" s="41">
        <v>1</v>
      </c>
      <c r="E440" s="41">
        <v>30023</v>
      </c>
      <c r="F440" s="41">
        <v>0</v>
      </c>
      <c r="G440" s="41">
        <v>0</v>
      </c>
      <c r="H440" s="41">
        <v>0</v>
      </c>
      <c r="I440" s="41">
        <v>0</v>
      </c>
      <c r="J440" s="41">
        <v>1</v>
      </c>
      <c r="K440" s="41">
        <v>170</v>
      </c>
      <c r="L440" s="41">
        <v>0</v>
      </c>
      <c r="M440" s="41">
        <v>0</v>
      </c>
      <c r="N440" s="41" t="s">
        <v>1403</v>
      </c>
      <c r="P440" s="53" t="str">
        <f>IF(E440=0,"",VLOOKUP(E440,[1]Sheet1!$A:$B,2,0))</f>
        <v>钻头武士</v>
      </c>
      <c r="Q440" s="53" t="str">
        <f>IF(F440=0,"",VLOOKUP(F440,[1]Sheet1!$A:$B,2,0))</f>
        <v/>
      </c>
      <c r="R440" s="53" t="str">
        <f>IF(G440=0,"",VLOOKUP(G440,[1]Sheet1!$A:$B,2,0))</f>
        <v/>
      </c>
      <c r="S440" s="53" t="str">
        <f>IF(H440=0,"",VLOOKUP(H440,[1]Sheet1!$A:$B,2,0))</f>
        <v/>
      </c>
      <c r="T440" s="53" t="str">
        <f>IF(I440=0,"",VLOOKUP(I440,[1]Sheet1!$A:$B,2,0))</f>
        <v/>
      </c>
    </row>
    <row r="441" spans="1:20">
      <c r="A441" s="43">
        <v>3003411</v>
      </c>
      <c r="B441" s="41" t="s">
        <v>1709</v>
      </c>
      <c r="C441" s="41">
        <v>0</v>
      </c>
      <c r="D441" s="41">
        <v>1</v>
      </c>
      <c r="E441" s="41">
        <v>30012</v>
      </c>
      <c r="F441" s="41">
        <v>0</v>
      </c>
      <c r="G441" s="41">
        <v>0</v>
      </c>
      <c r="H441" s="41">
        <v>0</v>
      </c>
      <c r="I441" s="41">
        <v>0</v>
      </c>
      <c r="J441" s="41">
        <v>2</v>
      </c>
      <c r="K441" s="41">
        <v>180</v>
      </c>
      <c r="L441" s="41">
        <v>0</v>
      </c>
      <c r="M441" s="41">
        <v>0</v>
      </c>
      <c r="N441" s="41" t="s">
        <v>1405</v>
      </c>
      <c r="P441" s="53" t="str">
        <f>IF(E441=0,"",VLOOKUP(E441,[1]Sheet1!$A:$B,2,0))</f>
        <v>蚊女王</v>
      </c>
      <c r="Q441" s="53" t="str">
        <f>IF(F441=0,"",VLOOKUP(F441,[1]Sheet1!$A:$B,2,0))</f>
        <v/>
      </c>
      <c r="R441" s="53" t="str">
        <f>IF(G441=0,"",VLOOKUP(G441,[1]Sheet1!$A:$B,2,0))</f>
        <v/>
      </c>
      <c r="S441" s="53" t="str">
        <f>IF(H441=0,"",VLOOKUP(H441,[1]Sheet1!$A:$B,2,0))</f>
        <v/>
      </c>
      <c r="T441" s="53" t="str">
        <f>IF(I441=0,"",VLOOKUP(I441,[1]Sheet1!$A:$B,2,0))</f>
        <v/>
      </c>
    </row>
    <row r="442" spans="1:20">
      <c r="A442" s="43">
        <v>3003412</v>
      </c>
      <c r="B442" s="41" t="s">
        <v>1709</v>
      </c>
      <c r="C442" s="41">
        <v>0</v>
      </c>
      <c r="D442" s="41">
        <v>1</v>
      </c>
      <c r="E442" s="41">
        <v>30034</v>
      </c>
      <c r="F442" s="41">
        <v>0</v>
      </c>
      <c r="G442" s="41">
        <v>0</v>
      </c>
      <c r="H442" s="41">
        <v>0</v>
      </c>
      <c r="I442" s="41">
        <v>0</v>
      </c>
      <c r="J442" s="41">
        <v>2</v>
      </c>
      <c r="K442" s="41">
        <v>180</v>
      </c>
      <c r="L442" s="41">
        <v>0</v>
      </c>
      <c r="M442" s="41">
        <v>0</v>
      </c>
      <c r="N442" s="41" t="s">
        <v>1322</v>
      </c>
      <c r="P442" s="53" t="str">
        <f>IF(E442=0,"",VLOOKUP(E442,[1]Sheet1!$A:$B,2,0))</f>
        <v>外星女王</v>
      </c>
      <c r="Q442" s="53" t="str">
        <f>IF(F442=0,"",VLOOKUP(F442,[1]Sheet1!$A:$B,2,0))</f>
        <v/>
      </c>
      <c r="R442" s="53" t="str">
        <f>IF(G442=0,"",VLOOKUP(G442,[1]Sheet1!$A:$B,2,0))</f>
        <v/>
      </c>
      <c r="S442" s="53" t="str">
        <f>IF(H442=0,"",VLOOKUP(H442,[1]Sheet1!$A:$B,2,0))</f>
        <v/>
      </c>
      <c r="T442" s="53" t="str">
        <f>IF(I442=0,"",VLOOKUP(I442,[1]Sheet1!$A:$B,2,0))</f>
        <v/>
      </c>
    </row>
    <row r="443" spans="1:20">
      <c r="A443" s="43">
        <v>3003421</v>
      </c>
      <c r="B443" s="41" t="s">
        <v>1710</v>
      </c>
      <c r="C443" s="41">
        <v>0</v>
      </c>
      <c r="D443" s="41">
        <v>1</v>
      </c>
      <c r="E443" s="41">
        <v>30144</v>
      </c>
      <c r="F443" s="41">
        <v>0</v>
      </c>
      <c r="G443" s="41">
        <v>0</v>
      </c>
      <c r="H443" s="41">
        <v>0</v>
      </c>
      <c r="I443" s="41">
        <v>0</v>
      </c>
      <c r="J443" s="41">
        <v>2</v>
      </c>
      <c r="K443" s="41">
        <v>180</v>
      </c>
      <c r="L443" s="41">
        <v>0</v>
      </c>
      <c r="M443" s="41">
        <v>0</v>
      </c>
      <c r="N443" s="41" t="s">
        <v>1432</v>
      </c>
      <c r="P443" s="53" t="str">
        <f>IF(E443=0,"",VLOOKUP(E443,[1]Sheet1!$A:$B,2,0))</f>
        <v>童帝</v>
      </c>
      <c r="Q443" s="53" t="str">
        <f>IF(F443=0,"",VLOOKUP(F443,[1]Sheet1!$A:$B,2,0))</f>
        <v/>
      </c>
      <c r="R443" s="53" t="str">
        <f>IF(G443=0,"",VLOOKUP(G443,[1]Sheet1!$A:$B,2,0))</f>
        <v/>
      </c>
      <c r="S443" s="53" t="str">
        <f>IF(H443=0,"",VLOOKUP(H443,[1]Sheet1!$A:$B,2,0))</f>
        <v/>
      </c>
      <c r="T443" s="53" t="str">
        <f>IF(I443=0,"",VLOOKUP(I443,[1]Sheet1!$A:$B,2,0))</f>
        <v/>
      </c>
    </row>
    <row r="444" spans="1:20">
      <c r="A444" s="43">
        <v>3003422</v>
      </c>
      <c r="B444" s="41" t="s">
        <v>1618</v>
      </c>
      <c r="C444" s="41">
        <v>0</v>
      </c>
      <c r="D444" s="41">
        <v>1</v>
      </c>
      <c r="E444" s="41">
        <v>30034</v>
      </c>
      <c r="F444" s="41">
        <v>0</v>
      </c>
      <c r="G444" s="41">
        <v>0</v>
      </c>
      <c r="H444" s="41">
        <v>0</v>
      </c>
      <c r="I444" s="41">
        <v>0</v>
      </c>
      <c r="J444" s="41">
        <v>2</v>
      </c>
      <c r="K444" s="41">
        <v>170</v>
      </c>
      <c r="L444" s="41">
        <v>0</v>
      </c>
      <c r="M444" s="41">
        <v>0</v>
      </c>
      <c r="N444" s="41" t="s">
        <v>1406</v>
      </c>
      <c r="P444" s="53" t="str">
        <f>IF(E444=0,"",VLOOKUP(E444,[1]Sheet1!$A:$B,2,0))</f>
        <v>外星女王</v>
      </c>
      <c r="Q444" s="53" t="str">
        <f>IF(F444=0,"",VLOOKUP(F444,[1]Sheet1!$A:$B,2,0))</f>
        <v/>
      </c>
      <c r="R444" s="53" t="str">
        <f>IF(G444=0,"",VLOOKUP(G444,[1]Sheet1!$A:$B,2,0))</f>
        <v/>
      </c>
      <c r="S444" s="53" t="str">
        <f>IF(H444=0,"",VLOOKUP(H444,[1]Sheet1!$A:$B,2,0))</f>
        <v/>
      </c>
      <c r="T444" s="53" t="str">
        <f>IF(I444=0,"",VLOOKUP(I444,[1]Sheet1!$A:$B,2,0))</f>
        <v/>
      </c>
    </row>
    <row r="445" spans="1:20">
      <c r="A445" s="43">
        <v>3003431</v>
      </c>
      <c r="B445" s="41" t="s">
        <v>1533</v>
      </c>
      <c r="C445" s="41">
        <v>0</v>
      </c>
      <c r="D445" s="41">
        <v>1</v>
      </c>
      <c r="E445" s="41">
        <v>30100</v>
      </c>
      <c r="F445" s="41">
        <v>0</v>
      </c>
      <c r="G445" s="41">
        <v>0</v>
      </c>
      <c r="H445" s="41">
        <v>0</v>
      </c>
      <c r="I445" s="41">
        <v>0</v>
      </c>
      <c r="J445" s="41">
        <v>1</v>
      </c>
      <c r="K445" s="41">
        <v>170</v>
      </c>
      <c r="L445" s="41">
        <v>0</v>
      </c>
      <c r="M445" s="41">
        <v>0</v>
      </c>
      <c r="N445" s="41" t="s">
        <v>1402</v>
      </c>
      <c r="P445" s="53" t="str">
        <f>IF(E445=0,"",VLOOKUP(E445,[1]Sheet1!$A:$B,2,0))</f>
        <v>莫西干头</v>
      </c>
      <c r="Q445" s="53" t="str">
        <f>IF(F445=0,"",VLOOKUP(F445,[1]Sheet1!$A:$B,2,0))</f>
        <v/>
      </c>
      <c r="R445" s="53" t="str">
        <f>IF(G445=0,"",VLOOKUP(G445,[1]Sheet1!$A:$B,2,0))</f>
        <v/>
      </c>
      <c r="S445" s="53" t="str">
        <f>IF(H445=0,"",VLOOKUP(H445,[1]Sheet1!$A:$B,2,0))</f>
        <v/>
      </c>
      <c r="T445" s="53" t="str">
        <f>IF(I445=0,"",VLOOKUP(I445,[1]Sheet1!$A:$B,2,0))</f>
        <v/>
      </c>
    </row>
    <row r="446" spans="1:20">
      <c r="A446" s="43">
        <v>3003432</v>
      </c>
      <c r="B446" s="41" t="s">
        <v>1533</v>
      </c>
      <c r="C446" s="41">
        <v>0</v>
      </c>
      <c r="D446" s="41">
        <v>1</v>
      </c>
      <c r="E446" s="41">
        <v>30034</v>
      </c>
      <c r="F446" s="41">
        <v>0</v>
      </c>
      <c r="G446" s="41">
        <v>0</v>
      </c>
      <c r="H446" s="41">
        <v>0</v>
      </c>
      <c r="I446" s="41">
        <v>0</v>
      </c>
      <c r="J446" s="41">
        <v>1</v>
      </c>
      <c r="K446" s="41">
        <v>170</v>
      </c>
      <c r="L446" s="41">
        <v>0</v>
      </c>
      <c r="M446" s="41">
        <v>0</v>
      </c>
      <c r="N446" s="41" t="s">
        <v>1407</v>
      </c>
      <c r="P446" s="53" t="str">
        <f>IF(E446=0,"",VLOOKUP(E446,[1]Sheet1!$A:$B,2,0))</f>
        <v>外星女王</v>
      </c>
      <c r="Q446" s="53" t="str">
        <f>IF(F446=0,"",VLOOKUP(F446,[1]Sheet1!$A:$B,2,0))</f>
        <v/>
      </c>
      <c r="R446" s="53" t="str">
        <f>IF(G446=0,"",VLOOKUP(G446,[1]Sheet1!$A:$B,2,0))</f>
        <v/>
      </c>
      <c r="S446" s="53" t="str">
        <f>IF(H446=0,"",VLOOKUP(H446,[1]Sheet1!$A:$B,2,0))</f>
        <v/>
      </c>
      <c r="T446" s="53" t="str">
        <f>IF(I446=0,"",VLOOKUP(I446,[1]Sheet1!$A:$B,2,0))</f>
        <v/>
      </c>
    </row>
    <row r="447" spans="1:20">
      <c r="A447" s="43">
        <v>3004511</v>
      </c>
      <c r="B447" s="41" t="s">
        <v>1711</v>
      </c>
      <c r="C447" s="41">
        <v>0</v>
      </c>
      <c r="D447" s="41">
        <v>1</v>
      </c>
      <c r="E447" s="41">
        <v>30144</v>
      </c>
      <c r="F447" s="41">
        <v>0</v>
      </c>
      <c r="G447" s="41">
        <v>0</v>
      </c>
      <c r="H447" s="41">
        <v>0</v>
      </c>
      <c r="I447" s="41">
        <v>0</v>
      </c>
      <c r="J447" s="41">
        <v>2</v>
      </c>
      <c r="K447" s="41">
        <v>240</v>
      </c>
      <c r="L447" s="41">
        <v>0</v>
      </c>
      <c r="M447" s="41">
        <v>0</v>
      </c>
      <c r="N447" s="41" t="s">
        <v>1408</v>
      </c>
      <c r="P447" s="53" t="str">
        <f>IF(E447=0,"",VLOOKUP(E447,[1]Sheet1!$A:$B,2,0))</f>
        <v>童帝</v>
      </c>
      <c r="Q447" s="53" t="str">
        <f>IF(F447=0,"",VLOOKUP(F447,[1]Sheet1!$A:$B,2,0))</f>
        <v/>
      </c>
      <c r="R447" s="53" t="str">
        <f>IF(G447=0,"",VLOOKUP(G447,[1]Sheet1!$A:$B,2,0))</f>
        <v/>
      </c>
      <c r="S447" s="53" t="str">
        <f>IF(H447=0,"",VLOOKUP(H447,[1]Sheet1!$A:$B,2,0))</f>
        <v/>
      </c>
      <c r="T447" s="53" t="str">
        <f>IF(I447=0,"",VLOOKUP(I447,[1]Sheet1!$A:$B,2,0))</f>
        <v/>
      </c>
    </row>
    <row r="448" spans="1:20">
      <c r="A448" s="43">
        <v>3004512</v>
      </c>
      <c r="B448" s="41" t="s">
        <v>1711</v>
      </c>
      <c r="C448" s="41">
        <v>0</v>
      </c>
      <c r="D448" s="41">
        <v>1</v>
      </c>
      <c r="E448" s="41">
        <v>30045</v>
      </c>
      <c r="F448" s="41">
        <v>0</v>
      </c>
      <c r="G448" s="41">
        <v>0</v>
      </c>
      <c r="H448" s="41">
        <v>0</v>
      </c>
      <c r="I448" s="41">
        <v>0</v>
      </c>
      <c r="J448" s="41">
        <v>2</v>
      </c>
      <c r="K448" s="41">
        <v>240</v>
      </c>
      <c r="L448" s="41">
        <v>0</v>
      </c>
      <c r="M448" s="41">
        <v>0</v>
      </c>
      <c r="N448" s="41" t="s">
        <v>1409</v>
      </c>
      <c r="P448" s="53" t="str">
        <f>IF(E448=0,"",VLOOKUP(E448,[1]Sheet1!$A:$B,2,0))</f>
        <v>金属骑士</v>
      </c>
      <c r="Q448" s="53" t="str">
        <f>IF(F448=0,"",VLOOKUP(F448,[1]Sheet1!$A:$B,2,0))</f>
        <v/>
      </c>
      <c r="R448" s="53" t="str">
        <f>IF(G448=0,"",VLOOKUP(G448,[1]Sheet1!$A:$B,2,0))</f>
        <v/>
      </c>
      <c r="S448" s="53" t="str">
        <f>IF(H448=0,"",VLOOKUP(H448,[1]Sheet1!$A:$B,2,0))</f>
        <v/>
      </c>
      <c r="T448" s="53" t="str">
        <f>IF(I448=0,"",VLOOKUP(I448,[1]Sheet1!$A:$B,2,0))</f>
        <v/>
      </c>
    </row>
    <row r="449" spans="1:20" ht="12.75" customHeight="1">
      <c r="A449" s="43">
        <v>3004521</v>
      </c>
      <c r="B449" s="41" t="s">
        <v>1712</v>
      </c>
      <c r="C449" s="41">
        <v>0</v>
      </c>
      <c r="D449" s="41">
        <v>1</v>
      </c>
      <c r="E449" s="41">
        <v>30012</v>
      </c>
      <c r="F449" s="41">
        <v>0</v>
      </c>
      <c r="G449" s="41">
        <v>0</v>
      </c>
      <c r="H449" s="41">
        <v>0</v>
      </c>
      <c r="I449" s="41">
        <v>0</v>
      </c>
      <c r="J449" s="41">
        <v>1</v>
      </c>
      <c r="K449" s="41">
        <v>240</v>
      </c>
      <c r="L449" s="41">
        <v>0</v>
      </c>
      <c r="M449" s="41">
        <v>0</v>
      </c>
      <c r="N449" s="41" t="s">
        <v>1410</v>
      </c>
      <c r="P449" s="53" t="str">
        <f>IF(E449=0,"",VLOOKUP(E449,[1]Sheet1!$A:$B,2,0))</f>
        <v>蚊女王</v>
      </c>
      <c r="Q449" s="53" t="str">
        <f>IF(F449=0,"",VLOOKUP(F449,[1]Sheet1!$A:$B,2,0))</f>
        <v/>
      </c>
      <c r="R449" s="53" t="str">
        <f>IF(G449=0,"",VLOOKUP(G449,[1]Sheet1!$A:$B,2,0))</f>
        <v/>
      </c>
      <c r="S449" s="53" t="str">
        <f>IF(H449=0,"",VLOOKUP(H449,[1]Sheet1!$A:$B,2,0))</f>
        <v/>
      </c>
      <c r="T449" s="53" t="str">
        <f>IF(I449=0,"",VLOOKUP(I449,[1]Sheet1!$A:$B,2,0))</f>
        <v/>
      </c>
    </row>
    <row r="450" spans="1:20">
      <c r="A450" s="43">
        <v>3004522</v>
      </c>
      <c r="B450" s="41" t="s">
        <v>1712</v>
      </c>
      <c r="C450" s="41">
        <v>0</v>
      </c>
      <c r="D450" s="41">
        <v>1</v>
      </c>
      <c r="E450" s="41">
        <v>30045</v>
      </c>
      <c r="F450" s="41">
        <v>0</v>
      </c>
      <c r="G450" s="41">
        <v>0</v>
      </c>
      <c r="H450" s="41">
        <v>0</v>
      </c>
      <c r="I450" s="41">
        <v>0</v>
      </c>
      <c r="J450" s="41">
        <v>1</v>
      </c>
      <c r="K450" s="41">
        <v>240</v>
      </c>
      <c r="L450" s="41">
        <v>0</v>
      </c>
      <c r="M450" s="41">
        <v>0</v>
      </c>
      <c r="N450" s="41" t="s">
        <v>1396</v>
      </c>
      <c r="P450" s="53" t="str">
        <f>IF(E450=0,"",VLOOKUP(E450,[1]Sheet1!$A:$B,2,0))</f>
        <v>金属骑士</v>
      </c>
      <c r="Q450" s="53" t="str">
        <f>IF(F450=0,"",VLOOKUP(F450,[1]Sheet1!$A:$B,2,0))</f>
        <v/>
      </c>
      <c r="R450" s="53" t="str">
        <f>IF(G450=0,"",VLOOKUP(G450,[1]Sheet1!$A:$B,2,0))</f>
        <v/>
      </c>
      <c r="S450" s="53" t="str">
        <f>IF(H450=0,"",VLOOKUP(H450,[1]Sheet1!$A:$B,2,0))</f>
        <v/>
      </c>
      <c r="T450" s="53" t="str">
        <f>IF(I450=0,"",VLOOKUP(I450,[1]Sheet1!$A:$B,2,0))</f>
        <v/>
      </c>
    </row>
    <row r="451" spans="1:20">
      <c r="A451" s="43">
        <v>3004531</v>
      </c>
      <c r="B451" s="41" t="s">
        <v>1713</v>
      </c>
      <c r="C451" s="41">
        <v>0</v>
      </c>
      <c r="D451" s="41">
        <v>1</v>
      </c>
      <c r="E451" s="41">
        <v>40188</v>
      </c>
      <c r="F451" s="41">
        <v>40023</v>
      </c>
      <c r="G451" s="41">
        <v>10111</v>
      </c>
      <c r="H451" s="41">
        <v>0</v>
      </c>
      <c r="I451" s="41">
        <v>0</v>
      </c>
      <c r="J451" s="41">
        <v>1</v>
      </c>
      <c r="K451" s="41">
        <v>280</v>
      </c>
      <c r="L451" s="41">
        <v>2</v>
      </c>
      <c r="M451" s="41">
        <v>280</v>
      </c>
      <c r="N451" s="41" t="s">
        <v>1876</v>
      </c>
      <c r="P451" s="53" t="str">
        <f>IF(E451=0,"",VLOOKUP(E451,[1]Sheet1!$A:$B,2,0))</f>
        <v>驱动骑士</v>
      </c>
      <c r="Q451" s="53" t="str">
        <f>IF(F451=0,"",VLOOKUP(F451,[1]Sheet1!$A:$B,2,0))</f>
        <v>梅而紫迦德</v>
      </c>
      <c r="R451" s="53" t="str">
        <f>IF(G451=0,"",VLOOKUP(G451,[1]Sheet1!$A:$B,2,0))</f>
        <v>格鲁甘修鲁</v>
      </c>
      <c r="S451" s="53" t="str">
        <f>IF(H451=0,"",VLOOKUP(H451,[1]Sheet1!$A:$B,2,0))</f>
        <v/>
      </c>
      <c r="T451" s="53" t="str">
        <f>IF(I451=0,"",VLOOKUP(I451,[1]Sheet1!$A:$B,2,0))</f>
        <v/>
      </c>
    </row>
    <row r="452" spans="1:20">
      <c r="A452" s="43">
        <v>3004532</v>
      </c>
      <c r="B452" s="41" t="s">
        <v>1713</v>
      </c>
      <c r="C452" s="41">
        <v>0</v>
      </c>
      <c r="D452" s="41">
        <v>1</v>
      </c>
      <c r="E452" s="41">
        <v>10056</v>
      </c>
      <c r="F452" s="41">
        <v>40177</v>
      </c>
      <c r="G452" s="41">
        <v>30078</v>
      </c>
      <c r="H452" s="41">
        <v>0</v>
      </c>
      <c r="I452" s="41">
        <v>0</v>
      </c>
      <c r="J452" s="41">
        <v>1</v>
      </c>
      <c r="K452" s="41">
        <v>280</v>
      </c>
      <c r="L452" s="41">
        <v>2</v>
      </c>
      <c r="M452" s="41">
        <v>280</v>
      </c>
      <c r="N452" s="41" t="s">
        <v>1877</v>
      </c>
      <c r="P452" s="53" t="str">
        <f>IF(E452=0,"",VLOOKUP(E452,[1]Sheet1!$A:$B,2,0))</f>
        <v>音速索尼克</v>
      </c>
      <c r="Q452" s="53" t="str">
        <f>IF(F452=0,"",VLOOKUP(F452,[1]Sheet1!$A:$B,2,0))</f>
        <v>银色獠牙</v>
      </c>
      <c r="R452" s="53" t="str">
        <f>IF(G452=0,"",VLOOKUP(G452,[1]Sheet1!$A:$B,2,0))</f>
        <v>居合钢</v>
      </c>
      <c r="S452" s="53" t="str">
        <f>IF(H452=0,"",VLOOKUP(H452,[1]Sheet1!$A:$B,2,0))</f>
        <v/>
      </c>
      <c r="T452" s="53" t="str">
        <f>IF(I452=0,"",VLOOKUP(I452,[1]Sheet1!$A:$B,2,0))</f>
        <v/>
      </c>
    </row>
    <row r="453" spans="1:20">
      <c r="A453" s="47">
        <v>3004533</v>
      </c>
      <c r="B453" s="38" t="s">
        <v>1534</v>
      </c>
      <c r="C453" s="38">
        <v>0</v>
      </c>
      <c r="D453" s="38">
        <v>1</v>
      </c>
      <c r="E453" s="38">
        <v>30045</v>
      </c>
      <c r="F453" s="38">
        <v>30056</v>
      </c>
      <c r="G453" s="38">
        <v>30078</v>
      </c>
      <c r="H453" s="38">
        <v>0</v>
      </c>
      <c r="I453" s="38">
        <v>0</v>
      </c>
      <c r="J453" s="38">
        <v>1</v>
      </c>
      <c r="K453" s="38">
        <v>280</v>
      </c>
      <c r="L453" s="38">
        <v>2</v>
      </c>
      <c r="M453" s="38">
        <v>280</v>
      </c>
      <c r="N453" s="38" t="s">
        <v>1411</v>
      </c>
      <c r="P453" s="53" t="str">
        <f>IF(E453=0,"",VLOOKUP(E453,[1]Sheet1!$A:$B,2,0))</f>
        <v>金属骑士</v>
      </c>
      <c r="Q453" s="53" t="str">
        <f>IF(F453=0,"",VLOOKUP(F453,[1]Sheet1!$A:$B,2,0))</f>
        <v>丘舞太刀</v>
      </c>
      <c r="R453" s="53" t="str">
        <f>IF(G453=0,"",VLOOKUP(G453,[1]Sheet1!$A:$B,2,0))</f>
        <v>居合钢</v>
      </c>
      <c r="S453" s="53" t="str">
        <f>IF(H453=0,"",VLOOKUP(H453,[1]Sheet1!$A:$B,2,0))</f>
        <v/>
      </c>
      <c r="T453" s="53" t="str">
        <f>IF(I453=0,"",VLOOKUP(I453,[1]Sheet1!$A:$B,2,0))</f>
        <v/>
      </c>
    </row>
    <row r="454" spans="1:20">
      <c r="A454" s="43">
        <v>3004534</v>
      </c>
      <c r="B454" s="38" t="s">
        <v>1534</v>
      </c>
      <c r="C454" s="41">
        <v>0</v>
      </c>
      <c r="D454" s="41">
        <v>1</v>
      </c>
      <c r="E454" s="41">
        <v>10056</v>
      </c>
      <c r="F454" s="41">
        <v>30056</v>
      </c>
      <c r="G454" s="41">
        <v>10012</v>
      </c>
      <c r="H454" s="41">
        <v>0</v>
      </c>
      <c r="I454" s="41">
        <v>0</v>
      </c>
      <c r="J454" s="41">
        <v>1</v>
      </c>
      <c r="K454" s="41">
        <v>280</v>
      </c>
      <c r="L454" s="41">
        <v>2</v>
      </c>
      <c r="M454" s="41">
        <v>280</v>
      </c>
      <c r="N454" s="41" t="s">
        <v>1963</v>
      </c>
      <c r="P454" s="53" t="str">
        <f>IF(E454=0,"",VLOOKUP(E454,[1]Sheet1!$A:$B,2,0))</f>
        <v>音速索尼克</v>
      </c>
      <c r="Q454" s="53" t="str">
        <f>IF(F454=0,"",VLOOKUP(F454,[1]Sheet1!$A:$B,2,0))</f>
        <v>丘舞太刀</v>
      </c>
      <c r="R454" s="53" t="str">
        <f>IF(G454=0,"",VLOOKUP(G454,[1]Sheet1!$A:$B,2,0))</f>
        <v>僵尸男</v>
      </c>
      <c r="S454" s="53" t="str">
        <f>IF(H454=0,"",VLOOKUP(H454,[1]Sheet1!$A:$B,2,0))</f>
        <v/>
      </c>
      <c r="T454" s="53" t="str">
        <f>IF(I454=0,"",VLOOKUP(I454,[1]Sheet1!$A:$B,2,0))</f>
        <v/>
      </c>
    </row>
    <row r="455" spans="1:20">
      <c r="A455" s="43">
        <v>3005611</v>
      </c>
      <c r="B455" s="41" t="s">
        <v>1714</v>
      </c>
      <c r="C455" s="41">
        <v>0</v>
      </c>
      <c r="D455" s="41">
        <v>1</v>
      </c>
      <c r="E455" s="41">
        <v>30023</v>
      </c>
      <c r="F455" s="41">
        <v>0</v>
      </c>
      <c r="G455" s="41">
        <v>0</v>
      </c>
      <c r="H455" s="41">
        <v>0</v>
      </c>
      <c r="I455" s="41">
        <v>0</v>
      </c>
      <c r="J455" s="41">
        <v>2</v>
      </c>
      <c r="K455" s="41">
        <v>180</v>
      </c>
      <c r="L455" s="41">
        <v>0</v>
      </c>
      <c r="M455" s="41">
        <v>0</v>
      </c>
      <c r="N455" s="41" t="s">
        <v>1412</v>
      </c>
      <c r="P455" s="53" t="str">
        <f>IF(E455=0,"",VLOOKUP(E455,[1]Sheet1!$A:$B,2,0))</f>
        <v>钻头武士</v>
      </c>
      <c r="Q455" s="53" t="str">
        <f>IF(F455=0,"",VLOOKUP(F455,[1]Sheet1!$A:$B,2,0))</f>
        <v/>
      </c>
      <c r="R455" s="53" t="str">
        <f>IF(G455=0,"",VLOOKUP(G455,[1]Sheet1!$A:$B,2,0))</f>
        <v/>
      </c>
      <c r="S455" s="53" t="str">
        <f>IF(H455=0,"",VLOOKUP(H455,[1]Sheet1!$A:$B,2,0))</f>
        <v/>
      </c>
      <c r="T455" s="53" t="str">
        <f>IF(I455=0,"",VLOOKUP(I455,[1]Sheet1!$A:$B,2,0))</f>
        <v/>
      </c>
    </row>
    <row r="456" spans="1:20">
      <c r="A456" s="43">
        <v>3005612</v>
      </c>
      <c r="B456" s="41" t="s">
        <v>1714</v>
      </c>
      <c r="C456" s="41">
        <v>0</v>
      </c>
      <c r="D456" s="41">
        <v>1</v>
      </c>
      <c r="E456" s="41">
        <v>30056</v>
      </c>
      <c r="F456" s="41">
        <v>0</v>
      </c>
      <c r="G456" s="41">
        <v>0</v>
      </c>
      <c r="H456" s="41">
        <v>0</v>
      </c>
      <c r="I456" s="41">
        <v>0</v>
      </c>
      <c r="J456" s="41">
        <v>2</v>
      </c>
      <c r="K456" s="41">
        <v>180</v>
      </c>
      <c r="L456" s="41">
        <v>0</v>
      </c>
      <c r="M456" s="41">
        <v>0</v>
      </c>
      <c r="N456" s="41" t="s">
        <v>1413</v>
      </c>
      <c r="P456" s="53" t="str">
        <f>IF(E456=0,"",VLOOKUP(E456,[1]Sheet1!$A:$B,2,0))</f>
        <v>丘舞太刀</v>
      </c>
      <c r="Q456" s="53" t="str">
        <f>IF(F456=0,"",VLOOKUP(F456,[1]Sheet1!$A:$B,2,0))</f>
        <v/>
      </c>
      <c r="R456" s="53" t="str">
        <f>IF(G456=0,"",VLOOKUP(G456,[1]Sheet1!$A:$B,2,0))</f>
        <v/>
      </c>
      <c r="S456" s="53" t="str">
        <f>IF(H456=0,"",VLOOKUP(H456,[1]Sheet1!$A:$B,2,0))</f>
        <v/>
      </c>
      <c r="T456" s="53" t="str">
        <f>IF(I456=0,"",VLOOKUP(I456,[1]Sheet1!$A:$B,2,0))</f>
        <v/>
      </c>
    </row>
    <row r="457" spans="1:20">
      <c r="A457" s="43">
        <v>3005621</v>
      </c>
      <c r="B457" s="41" t="s">
        <v>1715</v>
      </c>
      <c r="C457" s="41">
        <v>0</v>
      </c>
      <c r="D457" s="41">
        <v>1</v>
      </c>
      <c r="E457" s="41">
        <v>40177</v>
      </c>
      <c r="F457" s="41">
        <v>0</v>
      </c>
      <c r="G457" s="41">
        <v>0</v>
      </c>
      <c r="H457" s="41">
        <v>0</v>
      </c>
      <c r="I457" s="41">
        <v>0</v>
      </c>
      <c r="J457" s="41">
        <v>1</v>
      </c>
      <c r="K457" s="41">
        <v>180</v>
      </c>
      <c r="L457" s="41">
        <v>0</v>
      </c>
      <c r="M457" s="41">
        <v>0</v>
      </c>
      <c r="N457" s="41" t="s">
        <v>1500</v>
      </c>
      <c r="P457" s="53" t="str">
        <f>IF(E457=0,"",VLOOKUP(E457,[1]Sheet1!$A:$B,2,0))</f>
        <v>银色獠牙</v>
      </c>
      <c r="Q457" s="53" t="str">
        <f>IF(F457=0,"",VLOOKUP(F457,[1]Sheet1!$A:$B,2,0))</f>
        <v/>
      </c>
      <c r="R457" s="53" t="str">
        <f>IF(G457=0,"",VLOOKUP(G457,[1]Sheet1!$A:$B,2,0))</f>
        <v/>
      </c>
      <c r="S457" s="53" t="str">
        <f>IF(H457=0,"",VLOOKUP(H457,[1]Sheet1!$A:$B,2,0))</f>
        <v/>
      </c>
      <c r="T457" s="53" t="str">
        <f>IF(I457=0,"",VLOOKUP(I457,[1]Sheet1!$A:$B,2,0))</f>
        <v/>
      </c>
    </row>
    <row r="458" spans="1:20">
      <c r="A458" s="43">
        <v>3005622</v>
      </c>
      <c r="B458" s="41" t="s">
        <v>1716</v>
      </c>
      <c r="C458" s="41">
        <v>0</v>
      </c>
      <c r="D458" s="41">
        <v>1</v>
      </c>
      <c r="E458" s="41">
        <v>40166</v>
      </c>
      <c r="F458" s="41">
        <v>0</v>
      </c>
      <c r="G458" s="41">
        <v>0</v>
      </c>
      <c r="H458" s="41">
        <v>0</v>
      </c>
      <c r="I458" s="41">
        <v>0</v>
      </c>
      <c r="J458" s="41">
        <v>1</v>
      </c>
      <c r="K458" s="41">
        <v>180</v>
      </c>
      <c r="L458" s="41">
        <v>0</v>
      </c>
      <c r="M458" s="41">
        <v>0</v>
      </c>
      <c r="N458" s="41" t="s">
        <v>1867</v>
      </c>
      <c r="P458" s="53" t="str">
        <f>IF(E458=0,"",VLOOKUP(E458,[1]Sheet1!$A:$B,2,0))</f>
        <v>蜈蚣长老</v>
      </c>
      <c r="Q458" s="53" t="str">
        <f>IF(F458=0,"",VLOOKUP(F458,[1]Sheet1!$A:$B,2,0))</f>
        <v/>
      </c>
      <c r="R458" s="53" t="str">
        <f>IF(G458=0,"",VLOOKUP(G458,[1]Sheet1!$A:$B,2,0))</f>
        <v/>
      </c>
      <c r="S458" s="53" t="str">
        <f>IF(H458=0,"",VLOOKUP(H458,[1]Sheet1!$A:$B,2,0))</f>
        <v/>
      </c>
      <c r="T458" s="53" t="str">
        <f>IF(I458=0,"",VLOOKUP(I458,[1]Sheet1!$A:$B,2,0))</f>
        <v/>
      </c>
    </row>
    <row r="459" spans="1:20">
      <c r="A459" s="43">
        <v>3005631</v>
      </c>
      <c r="B459" s="41" t="s">
        <v>1626</v>
      </c>
      <c r="C459" s="41">
        <v>0</v>
      </c>
      <c r="D459" s="41">
        <v>1</v>
      </c>
      <c r="E459" s="41">
        <v>30166</v>
      </c>
      <c r="F459" s="41">
        <v>0</v>
      </c>
      <c r="G459" s="41">
        <v>0</v>
      </c>
      <c r="H459" s="41">
        <v>0</v>
      </c>
      <c r="I459" s="41">
        <v>0</v>
      </c>
      <c r="J459" s="41">
        <v>1</v>
      </c>
      <c r="K459" s="41">
        <v>170</v>
      </c>
      <c r="L459" s="41">
        <v>0</v>
      </c>
      <c r="M459" s="41">
        <v>0</v>
      </c>
      <c r="N459" s="41" t="s">
        <v>1416</v>
      </c>
      <c r="P459" s="53" t="str">
        <f>IF(E459=0,"",VLOOKUP(E459,[1]Sheet1!$A:$B,2,0))</f>
        <v>红围巾斗士</v>
      </c>
      <c r="Q459" s="53" t="str">
        <f>IF(F459=0,"",VLOOKUP(F459,[1]Sheet1!$A:$B,2,0))</f>
        <v/>
      </c>
      <c r="R459" s="53" t="str">
        <f>IF(G459=0,"",VLOOKUP(G459,[1]Sheet1!$A:$B,2,0))</f>
        <v/>
      </c>
      <c r="S459" s="53" t="str">
        <f>IF(H459=0,"",VLOOKUP(H459,[1]Sheet1!$A:$B,2,0))</f>
        <v/>
      </c>
      <c r="T459" s="53" t="str">
        <f>IF(I459=0,"",VLOOKUP(I459,[1]Sheet1!$A:$B,2,0))</f>
        <v/>
      </c>
    </row>
    <row r="460" spans="1:20">
      <c r="A460" s="43">
        <v>3005632</v>
      </c>
      <c r="B460" s="41" t="s">
        <v>1626</v>
      </c>
      <c r="C460" s="41">
        <v>0</v>
      </c>
      <c r="D460" s="41">
        <v>1</v>
      </c>
      <c r="E460" s="41">
        <v>30056</v>
      </c>
      <c r="F460" s="41">
        <v>0</v>
      </c>
      <c r="G460" s="41">
        <v>0</v>
      </c>
      <c r="H460" s="41">
        <v>0</v>
      </c>
      <c r="I460" s="41">
        <v>0</v>
      </c>
      <c r="J460" s="41">
        <v>1</v>
      </c>
      <c r="K460" s="41">
        <v>170</v>
      </c>
      <c r="L460" s="41">
        <v>0</v>
      </c>
      <c r="M460" s="41">
        <v>0</v>
      </c>
      <c r="N460" s="41" t="s">
        <v>1417</v>
      </c>
      <c r="P460" s="53" t="str">
        <f>IF(E460=0,"",VLOOKUP(E460,[1]Sheet1!$A:$B,2,0))</f>
        <v>丘舞太刀</v>
      </c>
      <c r="Q460" s="53" t="str">
        <f>IF(F460=0,"",VLOOKUP(F460,[1]Sheet1!$A:$B,2,0))</f>
        <v/>
      </c>
      <c r="R460" s="53" t="str">
        <f>IF(G460=0,"",VLOOKUP(G460,[1]Sheet1!$A:$B,2,0))</f>
        <v/>
      </c>
      <c r="S460" s="53" t="str">
        <f>IF(H460=0,"",VLOOKUP(H460,[1]Sheet1!$A:$B,2,0))</f>
        <v/>
      </c>
      <c r="T460" s="53" t="str">
        <f>IF(I460=0,"",VLOOKUP(I460,[1]Sheet1!$A:$B,2,0))</f>
        <v/>
      </c>
    </row>
    <row r="461" spans="1:20">
      <c r="A461" s="43">
        <v>3006711</v>
      </c>
      <c r="B461" s="41" t="s">
        <v>1717</v>
      </c>
      <c r="C461" s="41">
        <v>0</v>
      </c>
      <c r="D461" s="41">
        <v>1</v>
      </c>
      <c r="E461" s="41">
        <v>30078</v>
      </c>
      <c r="F461" s="41">
        <v>0</v>
      </c>
      <c r="G461" s="41">
        <v>0</v>
      </c>
      <c r="H461" s="41">
        <v>0</v>
      </c>
      <c r="I461" s="41">
        <v>0</v>
      </c>
      <c r="J461" s="41">
        <v>2</v>
      </c>
      <c r="K461" s="41">
        <v>180</v>
      </c>
      <c r="L461" s="41">
        <v>0</v>
      </c>
      <c r="M461" s="41">
        <v>0</v>
      </c>
      <c r="N461" s="41" t="s">
        <v>1418</v>
      </c>
      <c r="P461" s="53" t="str">
        <f>IF(E461=0,"",VLOOKUP(E461,[1]Sheet1!$A:$B,2,0))</f>
        <v>居合钢</v>
      </c>
      <c r="Q461" s="53" t="str">
        <f>IF(F461=0,"",VLOOKUP(F461,[1]Sheet1!$A:$B,2,0))</f>
        <v/>
      </c>
      <c r="R461" s="53" t="str">
        <f>IF(G461=0,"",VLOOKUP(G461,[1]Sheet1!$A:$B,2,0))</f>
        <v/>
      </c>
      <c r="S461" s="53" t="str">
        <f>IF(H461=0,"",VLOOKUP(H461,[1]Sheet1!$A:$B,2,0))</f>
        <v/>
      </c>
      <c r="T461" s="53" t="str">
        <f>IF(I461=0,"",VLOOKUP(I461,[1]Sheet1!$A:$B,2,0))</f>
        <v/>
      </c>
    </row>
    <row r="462" spans="1:20">
      <c r="A462" s="43">
        <v>3006712</v>
      </c>
      <c r="B462" s="41" t="s">
        <v>1717</v>
      </c>
      <c r="C462" s="41">
        <v>0</v>
      </c>
      <c r="D462" s="41">
        <v>1</v>
      </c>
      <c r="E462" s="41">
        <v>30067</v>
      </c>
      <c r="F462" s="41">
        <v>0</v>
      </c>
      <c r="G462" s="41">
        <v>0</v>
      </c>
      <c r="H462" s="41">
        <v>0</v>
      </c>
      <c r="I462" s="41">
        <v>0</v>
      </c>
      <c r="J462" s="41">
        <v>2</v>
      </c>
      <c r="K462" s="41">
        <v>180</v>
      </c>
      <c r="L462" s="41">
        <v>0</v>
      </c>
      <c r="M462" s="41">
        <v>0</v>
      </c>
      <c r="N462" s="41" t="s">
        <v>1419</v>
      </c>
      <c r="P462" s="53" t="str">
        <f>IF(E462=0,"",VLOOKUP(E462,[1]Sheet1!$A:$B,2,0))</f>
        <v>原子武士</v>
      </c>
      <c r="Q462" s="53" t="str">
        <f>IF(F462=0,"",VLOOKUP(F462,[1]Sheet1!$A:$B,2,0))</f>
        <v/>
      </c>
      <c r="R462" s="53" t="str">
        <f>IF(G462=0,"",VLOOKUP(G462,[1]Sheet1!$A:$B,2,0))</f>
        <v/>
      </c>
      <c r="S462" s="53" t="str">
        <f>IF(H462=0,"",VLOOKUP(H462,[1]Sheet1!$A:$B,2,0))</f>
        <v/>
      </c>
      <c r="T462" s="53" t="str">
        <f>IF(I462=0,"",VLOOKUP(I462,[1]Sheet1!$A:$B,2,0))</f>
        <v/>
      </c>
    </row>
    <row r="463" spans="1:20">
      <c r="A463" s="43">
        <v>3006721</v>
      </c>
      <c r="B463" s="41" t="s">
        <v>1718</v>
      </c>
      <c r="C463" s="41">
        <v>0</v>
      </c>
      <c r="D463" s="41">
        <v>1</v>
      </c>
      <c r="E463" s="41">
        <v>40177</v>
      </c>
      <c r="F463" s="41">
        <v>0</v>
      </c>
      <c r="G463" s="41">
        <v>0</v>
      </c>
      <c r="H463" s="41">
        <v>0</v>
      </c>
      <c r="I463" s="41">
        <v>0</v>
      </c>
      <c r="J463" s="41">
        <v>2</v>
      </c>
      <c r="K463" s="41">
        <v>180</v>
      </c>
      <c r="L463" s="41">
        <v>0</v>
      </c>
      <c r="M463" s="41">
        <v>0</v>
      </c>
      <c r="N463" s="41" t="s">
        <v>1480</v>
      </c>
      <c r="P463" s="53" t="str">
        <f>IF(E463=0,"",VLOOKUP(E463,[1]Sheet1!$A:$B,2,0))</f>
        <v>银色獠牙</v>
      </c>
      <c r="Q463" s="53" t="str">
        <f>IF(F463=0,"",VLOOKUP(F463,[1]Sheet1!$A:$B,2,0))</f>
        <v/>
      </c>
      <c r="R463" s="53" t="str">
        <f>IF(G463=0,"",VLOOKUP(G463,[1]Sheet1!$A:$B,2,0))</f>
        <v/>
      </c>
      <c r="S463" s="53" t="str">
        <f>IF(H463=0,"",VLOOKUP(H463,[1]Sheet1!$A:$B,2,0))</f>
        <v/>
      </c>
      <c r="T463" s="53" t="str">
        <f>IF(I463=0,"",VLOOKUP(I463,[1]Sheet1!$A:$B,2,0))</f>
        <v/>
      </c>
    </row>
    <row r="464" spans="1:20">
      <c r="A464" s="43">
        <v>3006722</v>
      </c>
      <c r="B464" s="41" t="s">
        <v>1718</v>
      </c>
      <c r="C464" s="41">
        <v>0</v>
      </c>
      <c r="D464" s="41">
        <v>1</v>
      </c>
      <c r="E464" s="41">
        <v>10045</v>
      </c>
      <c r="F464" s="41">
        <v>0</v>
      </c>
      <c r="G464" s="41">
        <v>0</v>
      </c>
      <c r="H464" s="41">
        <v>0</v>
      </c>
      <c r="I464" s="41">
        <v>0</v>
      </c>
      <c r="J464" s="41">
        <v>2</v>
      </c>
      <c r="K464" s="41">
        <v>180</v>
      </c>
      <c r="L464" s="41">
        <v>0</v>
      </c>
      <c r="M464" s="41">
        <v>0</v>
      </c>
      <c r="N464" s="41" t="s">
        <v>1213</v>
      </c>
      <c r="P464" s="53" t="str">
        <f>IF(E464=0,"",VLOOKUP(E464,[1]Sheet1!$A:$B,2,0))</f>
        <v>狮子兽王</v>
      </c>
      <c r="Q464" s="53" t="str">
        <f>IF(F464=0,"",VLOOKUP(F464,[1]Sheet1!$A:$B,2,0))</f>
        <v/>
      </c>
      <c r="R464" s="53" t="str">
        <f>IF(G464=0,"",VLOOKUP(G464,[1]Sheet1!$A:$B,2,0))</f>
        <v/>
      </c>
      <c r="S464" s="53" t="str">
        <f>IF(H464=0,"",VLOOKUP(H464,[1]Sheet1!$A:$B,2,0))</f>
        <v/>
      </c>
      <c r="T464" s="53" t="str">
        <f>IF(I464=0,"",VLOOKUP(I464,[1]Sheet1!$A:$B,2,0))</f>
        <v/>
      </c>
    </row>
    <row r="465" spans="1:20">
      <c r="A465" s="43">
        <v>3006731</v>
      </c>
      <c r="B465" s="41" t="s">
        <v>1719</v>
      </c>
      <c r="C465" s="41">
        <v>0</v>
      </c>
      <c r="D465" s="41">
        <v>1</v>
      </c>
      <c r="E465" s="41">
        <v>30023</v>
      </c>
      <c r="F465" s="41">
        <v>0</v>
      </c>
      <c r="G465" s="41">
        <v>0</v>
      </c>
      <c r="H465" s="41">
        <v>0</v>
      </c>
      <c r="I465" s="41">
        <v>0</v>
      </c>
      <c r="J465" s="41">
        <v>1</v>
      </c>
      <c r="K465" s="41">
        <v>180</v>
      </c>
      <c r="L465" s="41">
        <v>0</v>
      </c>
      <c r="M465" s="41">
        <v>0</v>
      </c>
      <c r="N465" s="41" t="s">
        <v>1420</v>
      </c>
      <c r="P465" s="53" t="str">
        <f>IF(E465=0,"",VLOOKUP(E465,[1]Sheet1!$A:$B,2,0))</f>
        <v>钻头武士</v>
      </c>
      <c r="Q465" s="53" t="str">
        <f>IF(F465=0,"",VLOOKUP(F465,[1]Sheet1!$A:$B,2,0))</f>
        <v/>
      </c>
      <c r="R465" s="53" t="str">
        <f>IF(G465=0,"",VLOOKUP(G465,[1]Sheet1!$A:$B,2,0))</f>
        <v/>
      </c>
      <c r="S465" s="53" t="str">
        <f>IF(H465=0,"",VLOOKUP(H465,[1]Sheet1!$A:$B,2,0))</f>
        <v/>
      </c>
      <c r="T465" s="53" t="str">
        <f>IF(I465=0,"",VLOOKUP(I465,[1]Sheet1!$A:$B,2,0))</f>
        <v/>
      </c>
    </row>
    <row r="466" spans="1:20">
      <c r="A466" s="43">
        <v>3006732</v>
      </c>
      <c r="B466" s="41" t="s">
        <v>1719</v>
      </c>
      <c r="C466" s="41">
        <v>0</v>
      </c>
      <c r="D466" s="41">
        <v>1</v>
      </c>
      <c r="E466" s="41">
        <v>30067</v>
      </c>
      <c r="F466" s="41">
        <v>0</v>
      </c>
      <c r="G466" s="41">
        <v>0</v>
      </c>
      <c r="H466" s="41">
        <v>0</v>
      </c>
      <c r="I466" s="41">
        <v>0</v>
      </c>
      <c r="J466" s="41">
        <v>1</v>
      </c>
      <c r="K466" s="41">
        <v>180</v>
      </c>
      <c r="L466" s="41">
        <v>0</v>
      </c>
      <c r="M466" s="41">
        <v>0</v>
      </c>
      <c r="N466" s="41" t="s">
        <v>1204</v>
      </c>
      <c r="P466" s="53" t="str">
        <f>IF(E466=0,"",VLOOKUP(E466,[1]Sheet1!$A:$B,2,0))</f>
        <v>原子武士</v>
      </c>
      <c r="Q466" s="53" t="str">
        <f>IF(F466=0,"",VLOOKUP(F466,[1]Sheet1!$A:$B,2,0))</f>
        <v/>
      </c>
      <c r="R466" s="53" t="str">
        <f>IF(G466=0,"",VLOOKUP(G466,[1]Sheet1!$A:$B,2,0))</f>
        <v/>
      </c>
      <c r="S466" s="53" t="str">
        <f>IF(H466=0,"",VLOOKUP(H466,[1]Sheet1!$A:$B,2,0))</f>
        <v/>
      </c>
      <c r="T466" s="53" t="str">
        <f>IF(I466=0,"",VLOOKUP(I466,[1]Sheet1!$A:$B,2,0))</f>
        <v/>
      </c>
    </row>
    <row r="467" spans="1:20">
      <c r="A467" s="43">
        <v>3007811</v>
      </c>
      <c r="B467" s="41" t="s">
        <v>1720</v>
      </c>
      <c r="C467" s="41">
        <v>0</v>
      </c>
      <c r="D467" s="41">
        <v>1</v>
      </c>
      <c r="E467" s="41">
        <v>10034</v>
      </c>
      <c r="F467" s="41">
        <v>0</v>
      </c>
      <c r="G467" s="41">
        <v>0</v>
      </c>
      <c r="H467" s="41">
        <v>0</v>
      </c>
      <c r="I467" s="41">
        <v>0</v>
      </c>
      <c r="J467" s="41">
        <v>1</v>
      </c>
      <c r="K467" s="41">
        <v>180</v>
      </c>
      <c r="L467" s="41">
        <v>0</v>
      </c>
      <c r="M467" s="41">
        <v>0</v>
      </c>
      <c r="N467" s="41" t="s">
        <v>1337</v>
      </c>
      <c r="P467" s="53" t="str">
        <f>IF(E467=0,"",VLOOKUP(E467,[1]Sheet1!$A:$B,2,0))</f>
        <v>闪光佛莱士</v>
      </c>
      <c r="Q467" s="53" t="str">
        <f>IF(F467=0,"",VLOOKUP(F467,[1]Sheet1!$A:$B,2,0))</f>
        <v/>
      </c>
      <c r="R467" s="53" t="str">
        <f>IF(G467=0,"",VLOOKUP(G467,[1]Sheet1!$A:$B,2,0))</f>
        <v/>
      </c>
      <c r="S467" s="53" t="str">
        <f>IF(H467=0,"",VLOOKUP(H467,[1]Sheet1!$A:$B,2,0))</f>
        <v/>
      </c>
      <c r="T467" s="53" t="str">
        <f>IF(I467=0,"",VLOOKUP(I467,[1]Sheet1!$A:$B,2,0))</f>
        <v/>
      </c>
    </row>
    <row r="468" spans="1:20">
      <c r="A468" s="43">
        <v>3007812</v>
      </c>
      <c r="B468" s="41" t="s">
        <v>1720</v>
      </c>
      <c r="C468" s="41">
        <v>0</v>
      </c>
      <c r="D468" s="41">
        <v>1</v>
      </c>
      <c r="E468" s="41">
        <v>40144</v>
      </c>
      <c r="F468" s="41">
        <v>0</v>
      </c>
      <c r="G468" s="41">
        <v>0</v>
      </c>
      <c r="H468" s="41">
        <v>0</v>
      </c>
      <c r="I468" s="41">
        <v>0</v>
      </c>
      <c r="J468" s="41">
        <v>1</v>
      </c>
      <c r="K468" s="41">
        <v>180</v>
      </c>
      <c r="L468" s="41">
        <v>0</v>
      </c>
      <c r="M468" s="41">
        <v>0</v>
      </c>
      <c r="N468" s="41" t="s">
        <v>1893</v>
      </c>
      <c r="P468" s="53" t="str">
        <f>IF(E468=0,"",VLOOKUP(E468,[1]Sheet1!$A:$B,2,0))</f>
        <v>变异巨人</v>
      </c>
      <c r="Q468" s="53" t="str">
        <f>IF(F468=0,"",VLOOKUP(F468,[1]Sheet1!$A:$B,2,0))</f>
        <v/>
      </c>
      <c r="R468" s="53" t="str">
        <f>IF(G468=0,"",VLOOKUP(G468,[1]Sheet1!$A:$B,2,0))</f>
        <v/>
      </c>
      <c r="S468" s="53" t="str">
        <f>IF(H468=0,"",VLOOKUP(H468,[1]Sheet1!$A:$B,2,0))</f>
        <v/>
      </c>
      <c r="T468" s="53" t="str">
        <f>IF(I468=0,"",VLOOKUP(I468,[1]Sheet1!$A:$B,2,0))</f>
        <v/>
      </c>
    </row>
    <row r="469" spans="1:20">
      <c r="A469" s="43">
        <v>3007821</v>
      </c>
      <c r="B469" s="41" t="s">
        <v>1721</v>
      </c>
      <c r="C469" s="41">
        <v>0</v>
      </c>
      <c r="D469" s="41">
        <v>1</v>
      </c>
      <c r="E469" s="41">
        <v>30023</v>
      </c>
      <c r="F469" s="41">
        <v>0</v>
      </c>
      <c r="G469" s="41">
        <v>0</v>
      </c>
      <c r="H469" s="41">
        <v>0</v>
      </c>
      <c r="I469" s="41">
        <v>0</v>
      </c>
      <c r="J469" s="41">
        <v>1</v>
      </c>
      <c r="K469" s="41">
        <v>180</v>
      </c>
      <c r="L469" s="41">
        <v>0</v>
      </c>
      <c r="M469" s="41">
        <v>0</v>
      </c>
      <c r="N469" s="41" t="s">
        <v>1420</v>
      </c>
      <c r="P469" s="53" t="str">
        <f>IF(E469=0,"",VLOOKUP(E469,[1]Sheet1!$A:$B,2,0))</f>
        <v>钻头武士</v>
      </c>
      <c r="Q469" s="53" t="str">
        <f>IF(F469=0,"",VLOOKUP(F469,[1]Sheet1!$A:$B,2,0))</f>
        <v/>
      </c>
      <c r="R469" s="53" t="str">
        <f>IF(G469=0,"",VLOOKUP(G469,[1]Sheet1!$A:$B,2,0))</f>
        <v/>
      </c>
      <c r="S469" s="53" t="str">
        <f>IF(H469=0,"",VLOOKUP(H469,[1]Sheet1!$A:$B,2,0))</f>
        <v/>
      </c>
      <c r="T469" s="53" t="str">
        <f>IF(I469=0,"",VLOOKUP(I469,[1]Sheet1!$A:$B,2,0))</f>
        <v/>
      </c>
    </row>
    <row r="470" spans="1:20">
      <c r="A470" s="43">
        <v>3007822</v>
      </c>
      <c r="B470" s="41" t="s">
        <v>1722</v>
      </c>
      <c r="C470" s="41">
        <v>0</v>
      </c>
      <c r="D470" s="41">
        <v>1</v>
      </c>
      <c r="E470" s="41">
        <v>30089</v>
      </c>
      <c r="F470" s="41">
        <v>0</v>
      </c>
      <c r="G470" s="41">
        <v>0</v>
      </c>
      <c r="H470" s="41">
        <v>0</v>
      </c>
      <c r="I470" s="41">
        <v>0</v>
      </c>
      <c r="J470" s="41">
        <v>1</v>
      </c>
      <c r="K470" s="41">
        <v>180</v>
      </c>
      <c r="L470" s="41">
        <v>0</v>
      </c>
      <c r="M470" s="41">
        <v>0</v>
      </c>
      <c r="N470" s="41" t="s">
        <v>1414</v>
      </c>
      <c r="P470" s="53" t="str">
        <f>IF(E470=0,"",VLOOKUP(E470,[1]Sheet1!$A:$B,2,0))</f>
        <v>天空之王</v>
      </c>
      <c r="Q470" s="53" t="str">
        <f>IF(F470=0,"",VLOOKUP(F470,[1]Sheet1!$A:$B,2,0))</f>
        <v/>
      </c>
      <c r="R470" s="53" t="str">
        <f>IF(G470=0,"",VLOOKUP(G470,[1]Sheet1!$A:$B,2,0))</f>
        <v/>
      </c>
      <c r="S470" s="53" t="str">
        <f>IF(H470=0,"",VLOOKUP(H470,[1]Sheet1!$A:$B,2,0))</f>
        <v/>
      </c>
      <c r="T470" s="53" t="str">
        <f>IF(I470=0,"",VLOOKUP(I470,[1]Sheet1!$A:$B,2,0))</f>
        <v/>
      </c>
    </row>
    <row r="471" spans="1:20">
      <c r="A471" s="43">
        <v>3008911</v>
      </c>
      <c r="B471" s="41" t="s">
        <v>1723</v>
      </c>
      <c r="C471" s="41">
        <v>0</v>
      </c>
      <c r="D471" s="41">
        <v>1</v>
      </c>
      <c r="E471" s="41">
        <v>30155</v>
      </c>
      <c r="F471" s="41">
        <v>0</v>
      </c>
      <c r="G471" s="41">
        <v>0</v>
      </c>
      <c r="H471" s="41">
        <v>0</v>
      </c>
      <c r="I471" s="41">
        <v>0</v>
      </c>
      <c r="J471" s="41">
        <v>2</v>
      </c>
      <c r="K471" s="41">
        <v>170</v>
      </c>
      <c r="L471" s="41">
        <v>0</v>
      </c>
      <c r="M471" s="41">
        <v>0</v>
      </c>
      <c r="N471" s="41" t="s">
        <v>1422</v>
      </c>
      <c r="P471" s="53" t="str">
        <f>IF(E471=0,"",VLOOKUP(E471,[1]Sheet1!$A:$B,2,0))</f>
        <v>背心黑洞</v>
      </c>
      <c r="Q471" s="53" t="str">
        <f>IF(F471=0,"",VLOOKUP(F471,[1]Sheet1!$A:$B,2,0))</f>
        <v/>
      </c>
      <c r="R471" s="53" t="str">
        <f>IF(G471=0,"",VLOOKUP(G471,[1]Sheet1!$A:$B,2,0))</f>
        <v/>
      </c>
      <c r="S471" s="53" t="str">
        <f>IF(H471=0,"",VLOOKUP(H471,[1]Sheet1!$A:$B,2,0))</f>
        <v/>
      </c>
      <c r="T471" s="53" t="str">
        <f>IF(I471=0,"",VLOOKUP(I471,[1]Sheet1!$A:$B,2,0))</f>
        <v/>
      </c>
    </row>
    <row r="472" spans="1:20">
      <c r="A472" s="43">
        <v>3008912</v>
      </c>
      <c r="B472" s="41" t="s">
        <v>1723</v>
      </c>
      <c r="C472" s="41">
        <v>0</v>
      </c>
      <c r="D472" s="41">
        <v>1</v>
      </c>
      <c r="E472" s="41">
        <v>30089</v>
      </c>
      <c r="F472" s="41">
        <v>0</v>
      </c>
      <c r="G472" s="41">
        <v>0</v>
      </c>
      <c r="H472" s="41">
        <v>0</v>
      </c>
      <c r="I472" s="41">
        <v>0</v>
      </c>
      <c r="J472" s="41">
        <v>2</v>
      </c>
      <c r="K472" s="41">
        <v>170</v>
      </c>
      <c r="L472" s="41">
        <v>0</v>
      </c>
      <c r="M472" s="41">
        <v>0</v>
      </c>
      <c r="N472" s="41" t="s">
        <v>1423</v>
      </c>
      <c r="P472" s="53" t="str">
        <f>IF(E472=0,"",VLOOKUP(E472,[1]Sheet1!$A:$B,2,0))</f>
        <v>天空之王</v>
      </c>
      <c r="Q472" s="53" t="str">
        <f>IF(F472=0,"",VLOOKUP(F472,[1]Sheet1!$A:$B,2,0))</f>
        <v/>
      </c>
      <c r="R472" s="53" t="str">
        <f>IF(G472=0,"",VLOOKUP(G472,[1]Sheet1!$A:$B,2,0))</f>
        <v/>
      </c>
      <c r="S472" s="53" t="str">
        <f>IF(H472=0,"",VLOOKUP(H472,[1]Sheet1!$A:$B,2,0))</f>
        <v/>
      </c>
      <c r="T472" s="53" t="str">
        <f>IF(I472=0,"",VLOOKUP(I472,[1]Sheet1!$A:$B,2,0))</f>
        <v/>
      </c>
    </row>
    <row r="473" spans="1:20">
      <c r="A473" s="43">
        <v>3010011</v>
      </c>
      <c r="B473" s="41" t="s">
        <v>1724</v>
      </c>
      <c r="C473" s="41">
        <v>0</v>
      </c>
      <c r="D473" s="41">
        <v>1</v>
      </c>
      <c r="E473" s="41">
        <v>30166</v>
      </c>
      <c r="F473" s="41">
        <v>30199</v>
      </c>
      <c r="G473" s="41">
        <v>0</v>
      </c>
      <c r="H473" s="41">
        <v>0</v>
      </c>
      <c r="I473" s="41">
        <v>0</v>
      </c>
      <c r="J473" s="41">
        <v>1</v>
      </c>
      <c r="K473" s="41">
        <v>170</v>
      </c>
      <c r="L473" s="41">
        <v>0</v>
      </c>
      <c r="M473" s="41">
        <v>0</v>
      </c>
      <c r="N473" s="41" t="s">
        <v>1424</v>
      </c>
      <c r="P473" s="53" t="str">
        <f>IF(E473=0,"",VLOOKUP(E473,[1]Sheet1!$A:$B,2,0))</f>
        <v>红围巾斗士</v>
      </c>
      <c r="Q473" s="53" t="str">
        <f>IF(F473=0,"",VLOOKUP(F473,[1]Sheet1!$A:$B,2,0))</f>
        <v>闪电侠</v>
      </c>
      <c r="R473" s="53" t="str">
        <f>IF(G473=0,"",VLOOKUP(G473,[1]Sheet1!$A:$B,2,0))</f>
        <v/>
      </c>
      <c r="S473" s="53" t="str">
        <f>IF(H473=0,"",VLOOKUP(H473,[1]Sheet1!$A:$B,2,0))</f>
        <v/>
      </c>
      <c r="T473" s="53" t="str">
        <f>IF(I473=0,"",VLOOKUP(I473,[1]Sheet1!$A:$B,2,0))</f>
        <v/>
      </c>
    </row>
    <row r="474" spans="1:20">
      <c r="A474" s="43">
        <v>3010012</v>
      </c>
      <c r="B474" s="41" t="s">
        <v>1724</v>
      </c>
      <c r="C474" s="41">
        <v>0</v>
      </c>
      <c r="D474" s="41">
        <v>1</v>
      </c>
      <c r="E474" s="41">
        <v>30100</v>
      </c>
      <c r="F474" s="41">
        <v>30199</v>
      </c>
      <c r="G474" s="41">
        <v>0</v>
      </c>
      <c r="H474" s="41">
        <v>0</v>
      </c>
      <c r="I474" s="41">
        <v>0</v>
      </c>
      <c r="J474" s="41">
        <v>1</v>
      </c>
      <c r="K474" s="41">
        <v>170</v>
      </c>
      <c r="L474" s="41">
        <v>0</v>
      </c>
      <c r="M474" s="41">
        <v>0</v>
      </c>
      <c r="N474" s="41" t="s">
        <v>1425</v>
      </c>
      <c r="P474" s="53" t="str">
        <f>IF(E474=0,"",VLOOKUP(E474,[1]Sheet1!$A:$B,2,0))</f>
        <v>莫西干头</v>
      </c>
      <c r="Q474" s="53" t="str">
        <f>IF(F474=0,"",VLOOKUP(F474,[1]Sheet1!$A:$B,2,0))</f>
        <v>闪电侠</v>
      </c>
      <c r="R474" s="53" t="str">
        <f>IF(G474=0,"",VLOOKUP(G474,[1]Sheet1!$A:$B,2,0))</f>
        <v/>
      </c>
      <c r="S474" s="53" t="str">
        <f>IF(H474=0,"",VLOOKUP(H474,[1]Sheet1!$A:$B,2,0))</f>
        <v/>
      </c>
      <c r="T474" s="53" t="str">
        <f>IF(I474=0,"",VLOOKUP(I474,[1]Sheet1!$A:$B,2,0))</f>
        <v/>
      </c>
    </row>
    <row r="475" spans="1:20">
      <c r="A475" s="43">
        <v>3010013</v>
      </c>
      <c r="B475" s="41" t="s">
        <v>1724</v>
      </c>
      <c r="C475" s="41">
        <v>0</v>
      </c>
      <c r="D475" s="41">
        <v>1</v>
      </c>
      <c r="E475" s="41">
        <v>30100</v>
      </c>
      <c r="F475" s="41">
        <v>30166</v>
      </c>
      <c r="G475" s="41">
        <v>0</v>
      </c>
      <c r="H475" s="41">
        <v>0</v>
      </c>
      <c r="I475" s="41">
        <v>0</v>
      </c>
      <c r="J475" s="41">
        <v>1</v>
      </c>
      <c r="K475" s="41">
        <v>170</v>
      </c>
      <c r="L475" s="41">
        <v>0</v>
      </c>
      <c r="M475" s="41">
        <v>0</v>
      </c>
      <c r="N475" s="41" t="s">
        <v>1426</v>
      </c>
      <c r="P475" s="53" t="str">
        <f>IF(E475=0,"",VLOOKUP(E475,[1]Sheet1!$A:$B,2,0))</f>
        <v>莫西干头</v>
      </c>
      <c r="Q475" s="53" t="str">
        <f>IF(F475=0,"",VLOOKUP(F475,[1]Sheet1!$A:$B,2,0))</f>
        <v>红围巾斗士</v>
      </c>
      <c r="R475" s="53" t="str">
        <f>IF(G475=0,"",VLOOKUP(G475,[1]Sheet1!$A:$B,2,0))</f>
        <v/>
      </c>
      <c r="S475" s="53" t="str">
        <f>IF(H475=0,"",VLOOKUP(H475,[1]Sheet1!$A:$B,2,0))</f>
        <v/>
      </c>
      <c r="T475" s="53" t="str">
        <f>IF(I475=0,"",VLOOKUP(I475,[1]Sheet1!$A:$B,2,0))</f>
        <v/>
      </c>
    </row>
    <row r="476" spans="1:20">
      <c r="A476" s="43">
        <v>3011111</v>
      </c>
      <c r="B476" s="41" t="s">
        <v>1725</v>
      </c>
      <c r="C476" s="41">
        <v>0</v>
      </c>
      <c r="D476" s="41">
        <v>1</v>
      </c>
      <c r="E476" s="41">
        <v>30122</v>
      </c>
      <c r="F476" s="41">
        <v>0</v>
      </c>
      <c r="G476" s="41">
        <v>0</v>
      </c>
      <c r="H476" s="41">
        <v>0</v>
      </c>
      <c r="I476" s="41">
        <v>0</v>
      </c>
      <c r="J476" s="41">
        <v>2</v>
      </c>
      <c r="K476" s="41">
        <v>160</v>
      </c>
      <c r="L476" s="41">
        <v>0</v>
      </c>
      <c r="M476" s="41">
        <v>0</v>
      </c>
      <c r="N476" s="41" t="s">
        <v>1427</v>
      </c>
      <c r="P476" s="53" t="str">
        <f>IF(E476=0,"",VLOOKUP(E476,[1]Sheet1!$A:$B,2,0))</f>
        <v>大哲人</v>
      </c>
      <c r="Q476" s="53" t="str">
        <f>IF(F476=0,"",VLOOKUP(F476,[1]Sheet1!$A:$B,2,0))</f>
        <v/>
      </c>
      <c r="R476" s="53" t="str">
        <f>IF(G476=0,"",VLOOKUP(G476,[1]Sheet1!$A:$B,2,0))</f>
        <v/>
      </c>
      <c r="S476" s="53" t="str">
        <f>IF(H476=0,"",VLOOKUP(H476,[1]Sheet1!$A:$B,2,0))</f>
        <v/>
      </c>
      <c r="T476" s="53" t="str">
        <f>IF(I476=0,"",VLOOKUP(I476,[1]Sheet1!$A:$B,2,0))</f>
        <v/>
      </c>
    </row>
    <row r="477" spans="1:20">
      <c r="A477" s="43">
        <v>3011112</v>
      </c>
      <c r="B477" s="41" t="s">
        <v>1725</v>
      </c>
      <c r="C477" s="41">
        <v>0</v>
      </c>
      <c r="D477" s="41">
        <v>1</v>
      </c>
      <c r="E477" s="41">
        <v>30111</v>
      </c>
      <c r="F477" s="41">
        <v>0</v>
      </c>
      <c r="G477" s="41">
        <v>0</v>
      </c>
      <c r="H477" s="41">
        <v>0</v>
      </c>
      <c r="I477" s="41">
        <v>0</v>
      </c>
      <c r="J477" s="41">
        <v>2</v>
      </c>
      <c r="K477" s="41">
        <v>160</v>
      </c>
      <c r="L477" s="41">
        <v>0</v>
      </c>
      <c r="M477" s="41">
        <v>0</v>
      </c>
      <c r="N477" s="41" t="s">
        <v>1345</v>
      </c>
      <c r="P477" s="53" t="str">
        <f>IF(E477=0,"",VLOOKUP(E477,[1]Sheet1!$A:$B,2,0))</f>
        <v>牛牛</v>
      </c>
      <c r="Q477" s="53" t="str">
        <f>IF(F477=0,"",VLOOKUP(F477,[1]Sheet1!$A:$B,2,0))</f>
        <v/>
      </c>
      <c r="R477" s="53" t="str">
        <f>IF(G477=0,"",VLOOKUP(G477,[1]Sheet1!$A:$B,2,0))</f>
        <v/>
      </c>
      <c r="S477" s="53" t="str">
        <f>IF(H477=0,"",VLOOKUP(H477,[1]Sheet1!$A:$B,2,0))</f>
        <v/>
      </c>
      <c r="T477" s="53" t="str">
        <f>IF(I477=0,"",VLOOKUP(I477,[1]Sheet1!$A:$B,2,0))</f>
        <v/>
      </c>
    </row>
    <row r="478" spans="1:20">
      <c r="A478" s="43">
        <v>3011121</v>
      </c>
      <c r="B478" s="41" t="s">
        <v>1726</v>
      </c>
      <c r="C478" s="41">
        <v>0</v>
      </c>
      <c r="D478" s="41">
        <v>1</v>
      </c>
      <c r="E478" s="41">
        <v>30100</v>
      </c>
      <c r="F478" s="41">
        <v>0</v>
      </c>
      <c r="G478" s="41">
        <v>0</v>
      </c>
      <c r="H478" s="41">
        <v>0</v>
      </c>
      <c r="I478" s="41">
        <v>0</v>
      </c>
      <c r="J478" s="41">
        <v>2</v>
      </c>
      <c r="K478" s="41">
        <v>160</v>
      </c>
      <c r="L478" s="41">
        <v>0</v>
      </c>
      <c r="M478" s="41">
        <v>0</v>
      </c>
      <c r="N478" s="41" t="s">
        <v>1429</v>
      </c>
      <c r="P478" s="53" t="str">
        <f>IF(E478=0,"",VLOOKUP(E478,[1]Sheet1!$A:$B,2,0))</f>
        <v>莫西干头</v>
      </c>
      <c r="Q478" s="53" t="str">
        <f>IF(F478=0,"",VLOOKUP(F478,[1]Sheet1!$A:$B,2,0))</f>
        <v/>
      </c>
      <c r="R478" s="53" t="str">
        <f>IF(G478=0,"",VLOOKUP(G478,[1]Sheet1!$A:$B,2,0))</f>
        <v/>
      </c>
      <c r="S478" s="53" t="str">
        <f>IF(H478=0,"",VLOOKUP(H478,[1]Sheet1!$A:$B,2,0))</f>
        <v/>
      </c>
      <c r="T478" s="53" t="str">
        <f>IF(I478=0,"",VLOOKUP(I478,[1]Sheet1!$A:$B,2,0))</f>
        <v/>
      </c>
    </row>
    <row r="479" spans="1:20">
      <c r="A479" s="43">
        <v>3011122</v>
      </c>
      <c r="B479" s="41" t="s">
        <v>1726</v>
      </c>
      <c r="C479" s="41">
        <v>0</v>
      </c>
      <c r="D479" s="41">
        <v>1</v>
      </c>
      <c r="E479" s="41">
        <v>30111</v>
      </c>
      <c r="F479" s="41">
        <v>0</v>
      </c>
      <c r="G479" s="41">
        <v>0</v>
      </c>
      <c r="H479" s="41">
        <v>0</v>
      </c>
      <c r="I479" s="41">
        <v>0</v>
      </c>
      <c r="J479" s="41">
        <v>2</v>
      </c>
      <c r="K479" s="41">
        <v>160</v>
      </c>
      <c r="L479" s="41">
        <v>0</v>
      </c>
      <c r="M479" s="41">
        <v>0</v>
      </c>
      <c r="N479" s="41" t="s">
        <v>1345</v>
      </c>
      <c r="P479" s="53" t="str">
        <f>IF(E479=0,"",VLOOKUP(E479,[1]Sheet1!$A:$B,2,0))</f>
        <v>牛牛</v>
      </c>
      <c r="Q479" s="53" t="str">
        <f>IF(F479=0,"",VLOOKUP(F479,[1]Sheet1!$A:$B,2,0))</f>
        <v/>
      </c>
      <c r="R479" s="53" t="str">
        <f>IF(G479=0,"",VLOOKUP(G479,[1]Sheet1!$A:$B,2,0))</f>
        <v/>
      </c>
      <c r="S479" s="53" t="str">
        <f>IF(H479=0,"",VLOOKUP(H479,[1]Sheet1!$A:$B,2,0))</f>
        <v/>
      </c>
      <c r="T479" s="53" t="str">
        <f>IF(I479=0,"",VLOOKUP(I479,[1]Sheet1!$A:$B,2,0))</f>
        <v/>
      </c>
    </row>
    <row r="480" spans="1:20">
      <c r="A480" s="43">
        <v>3012211</v>
      </c>
      <c r="B480" s="41" t="s">
        <v>1727</v>
      </c>
      <c r="C480" s="41">
        <v>0</v>
      </c>
      <c r="D480" s="41">
        <v>1</v>
      </c>
      <c r="E480" s="41">
        <v>30144</v>
      </c>
      <c r="F480" s="41">
        <v>0</v>
      </c>
      <c r="G480" s="41">
        <v>0</v>
      </c>
      <c r="H480" s="41">
        <v>0</v>
      </c>
      <c r="I480" s="41">
        <v>0</v>
      </c>
      <c r="J480" s="41">
        <v>1</v>
      </c>
      <c r="K480" s="41">
        <v>170</v>
      </c>
      <c r="L480" s="41">
        <v>0</v>
      </c>
      <c r="M480" s="41">
        <v>0</v>
      </c>
      <c r="N480" s="41" t="s">
        <v>1430</v>
      </c>
      <c r="P480" s="53" t="str">
        <f>IF(E480=0,"",VLOOKUP(E480,[1]Sheet1!$A:$B,2,0))</f>
        <v>童帝</v>
      </c>
      <c r="Q480" s="53" t="str">
        <f>IF(F480=0,"",VLOOKUP(F480,[1]Sheet1!$A:$B,2,0))</f>
        <v/>
      </c>
      <c r="R480" s="53" t="str">
        <f>IF(G480=0,"",VLOOKUP(G480,[1]Sheet1!$A:$B,2,0))</f>
        <v/>
      </c>
      <c r="S480" s="53" t="str">
        <f>IF(H480=0,"",VLOOKUP(H480,[1]Sheet1!$A:$B,2,0))</f>
        <v/>
      </c>
      <c r="T480" s="53" t="str">
        <f>IF(I480=0,"",VLOOKUP(I480,[1]Sheet1!$A:$B,2,0))</f>
        <v/>
      </c>
    </row>
    <row r="481" spans="1:20">
      <c r="A481" s="48">
        <v>3012212</v>
      </c>
      <c r="B481" s="14" t="s">
        <v>1728</v>
      </c>
      <c r="C481" s="14">
        <v>0</v>
      </c>
      <c r="D481" s="14">
        <v>1</v>
      </c>
      <c r="E481" s="14">
        <v>40023</v>
      </c>
      <c r="F481" s="14">
        <v>0</v>
      </c>
      <c r="G481" s="14">
        <v>0</v>
      </c>
      <c r="H481" s="14">
        <v>0</v>
      </c>
      <c r="I481" s="14">
        <v>0</v>
      </c>
      <c r="J481" s="14">
        <v>1</v>
      </c>
      <c r="K481" s="14">
        <v>180</v>
      </c>
      <c r="L481" s="14">
        <v>0</v>
      </c>
      <c r="M481" s="14">
        <v>0</v>
      </c>
      <c r="N481" s="14" t="s">
        <v>1431</v>
      </c>
      <c r="P481" s="53" t="str">
        <f>IF(E481=0,"",VLOOKUP(E481,[1]Sheet1!$A:$B,2,0))</f>
        <v>梅而紫迦德</v>
      </c>
      <c r="Q481" s="53" t="str">
        <f>IF(F481=0,"",VLOOKUP(F481,[1]Sheet1!$A:$B,2,0))</f>
        <v/>
      </c>
      <c r="R481" s="53" t="str">
        <f>IF(G481=0,"",VLOOKUP(G481,[1]Sheet1!$A:$B,2,0))</f>
        <v/>
      </c>
      <c r="S481" s="53" t="str">
        <f>IF(H481=0,"",VLOOKUP(H481,[1]Sheet1!$A:$B,2,0))</f>
        <v/>
      </c>
      <c r="T481" s="53" t="str">
        <f>IF(I481=0,"",VLOOKUP(I481,[1]Sheet1!$A:$B,2,0))</f>
        <v/>
      </c>
    </row>
    <row r="482" spans="1:20">
      <c r="A482" s="43">
        <v>3012213</v>
      </c>
      <c r="B482" s="41" t="s">
        <v>1535</v>
      </c>
      <c r="C482" s="41">
        <v>0</v>
      </c>
      <c r="D482" s="41">
        <v>1</v>
      </c>
      <c r="E482" s="41">
        <v>30122</v>
      </c>
      <c r="F482" s="41">
        <v>0</v>
      </c>
      <c r="G482" s="41">
        <v>0</v>
      </c>
      <c r="H482" s="41">
        <v>0</v>
      </c>
      <c r="I482" s="41">
        <v>0</v>
      </c>
      <c r="J482" s="41">
        <v>1</v>
      </c>
      <c r="K482" s="41">
        <v>170</v>
      </c>
      <c r="L482" s="41">
        <v>0</v>
      </c>
      <c r="M482" s="41">
        <v>0</v>
      </c>
      <c r="N482" s="41" t="s">
        <v>1404</v>
      </c>
      <c r="P482" s="53" t="str">
        <f>IF(E482=0,"",VLOOKUP(E482,[1]Sheet1!$A:$B,2,0))</f>
        <v>大哲人</v>
      </c>
      <c r="Q482" s="53" t="str">
        <f>IF(F482=0,"",VLOOKUP(F482,[1]Sheet1!$A:$B,2,0))</f>
        <v/>
      </c>
      <c r="R482" s="53" t="str">
        <f>IF(G482=0,"",VLOOKUP(G482,[1]Sheet1!$A:$B,2,0))</f>
        <v/>
      </c>
      <c r="S482" s="53" t="str">
        <f>IF(H482=0,"",VLOOKUP(H482,[1]Sheet1!$A:$B,2,0))</f>
        <v/>
      </c>
      <c r="T482" s="53" t="str">
        <f>IF(I482=0,"",VLOOKUP(I482,[1]Sheet1!$A:$B,2,0))</f>
        <v/>
      </c>
    </row>
    <row r="483" spans="1:20">
      <c r="A483" s="43">
        <v>3013311</v>
      </c>
      <c r="B483" s="41" t="s">
        <v>1729</v>
      </c>
      <c r="C483" s="41">
        <v>0</v>
      </c>
      <c r="D483" s="41">
        <v>1</v>
      </c>
      <c r="E483" s="41">
        <v>30144</v>
      </c>
      <c r="F483" s="41">
        <v>0</v>
      </c>
      <c r="G483" s="41">
        <v>0</v>
      </c>
      <c r="H483" s="41">
        <v>0</v>
      </c>
      <c r="I483" s="41">
        <v>0</v>
      </c>
      <c r="J483" s="41">
        <v>2</v>
      </c>
      <c r="K483" s="41">
        <v>180</v>
      </c>
      <c r="L483" s="41">
        <v>0</v>
      </c>
      <c r="M483" s="41">
        <v>0</v>
      </c>
      <c r="N483" s="41" t="s">
        <v>1432</v>
      </c>
      <c r="P483" s="53" t="str">
        <f>IF(E483=0,"",VLOOKUP(E483,[1]Sheet1!$A:$B,2,0))</f>
        <v>童帝</v>
      </c>
      <c r="Q483" s="53" t="str">
        <f>IF(F483=0,"",VLOOKUP(F483,[1]Sheet1!$A:$B,2,0))</f>
        <v/>
      </c>
      <c r="R483" s="53" t="str">
        <f>IF(G483=0,"",VLOOKUP(G483,[1]Sheet1!$A:$B,2,0))</f>
        <v/>
      </c>
      <c r="S483" s="53" t="str">
        <f>IF(H483=0,"",VLOOKUP(H483,[1]Sheet1!$A:$B,2,0))</f>
        <v/>
      </c>
      <c r="T483" s="53" t="str">
        <f>IF(I483=0,"",VLOOKUP(I483,[1]Sheet1!$A:$B,2,0))</f>
        <v/>
      </c>
    </row>
    <row r="484" spans="1:20">
      <c r="A484" s="43">
        <v>3013312</v>
      </c>
      <c r="B484" s="41" t="s">
        <v>1729</v>
      </c>
      <c r="C484" s="41">
        <v>0</v>
      </c>
      <c r="D484" s="41">
        <v>1</v>
      </c>
      <c r="E484" s="41">
        <v>30133</v>
      </c>
      <c r="F484" s="41">
        <v>0</v>
      </c>
      <c r="G484" s="41">
        <v>0</v>
      </c>
      <c r="H484" s="41">
        <v>0</v>
      </c>
      <c r="I484" s="41">
        <v>0</v>
      </c>
      <c r="J484" s="41">
        <v>2</v>
      </c>
      <c r="K484" s="41">
        <v>180</v>
      </c>
      <c r="L484" s="41">
        <v>0</v>
      </c>
      <c r="M484" s="41">
        <v>0</v>
      </c>
      <c r="N484" s="41" t="s">
        <v>1433</v>
      </c>
      <c r="P484" s="53" t="str">
        <f>IF(E484=0,"",VLOOKUP(E484,[1]Sheet1!$A:$B,2,0))</f>
        <v>地底王</v>
      </c>
      <c r="Q484" s="53" t="str">
        <f>IF(F484=0,"",VLOOKUP(F484,[1]Sheet1!$A:$B,2,0))</f>
        <v/>
      </c>
      <c r="R484" s="53" t="str">
        <f>IF(G484=0,"",VLOOKUP(G484,[1]Sheet1!$A:$B,2,0))</f>
        <v/>
      </c>
      <c r="S484" s="53" t="str">
        <f>IF(H484=0,"",VLOOKUP(H484,[1]Sheet1!$A:$B,2,0))</f>
        <v/>
      </c>
      <c r="T484" s="53" t="str">
        <f>IF(I484=0,"",VLOOKUP(I484,[1]Sheet1!$A:$B,2,0))</f>
        <v/>
      </c>
    </row>
    <row r="485" spans="1:20">
      <c r="A485" s="43">
        <v>3015511</v>
      </c>
      <c r="B485" s="41" t="s">
        <v>1730</v>
      </c>
      <c r="C485" s="41">
        <v>0</v>
      </c>
      <c r="D485" s="41">
        <v>1</v>
      </c>
      <c r="E485" s="41">
        <v>30210</v>
      </c>
      <c r="F485" s="41">
        <v>0</v>
      </c>
      <c r="G485" s="41">
        <v>0</v>
      </c>
      <c r="H485" s="41">
        <v>0</v>
      </c>
      <c r="I485" s="41">
        <v>0</v>
      </c>
      <c r="J485" s="41">
        <v>1</v>
      </c>
      <c r="K485" s="41">
        <v>150</v>
      </c>
      <c r="L485" s="41">
        <v>0</v>
      </c>
      <c r="M485" s="41">
        <v>0</v>
      </c>
      <c r="N485" s="41" t="s">
        <v>1434</v>
      </c>
      <c r="P485" s="53" t="str">
        <f>IF(E485=0,"",VLOOKUP(E485,[1]Sheet1!$A:$B,2,0))</f>
        <v>银行猪怪</v>
      </c>
      <c r="Q485" s="53" t="str">
        <f>IF(F485=0,"",VLOOKUP(F485,[1]Sheet1!$A:$B,2,0))</f>
        <v/>
      </c>
      <c r="R485" s="53" t="str">
        <f>IF(G485=0,"",VLOOKUP(G485,[1]Sheet1!$A:$B,2,0))</f>
        <v/>
      </c>
      <c r="S485" s="53" t="str">
        <f>IF(H485=0,"",VLOOKUP(H485,[1]Sheet1!$A:$B,2,0))</f>
        <v/>
      </c>
      <c r="T485" s="53" t="str">
        <f>IF(I485=0,"",VLOOKUP(I485,[1]Sheet1!$A:$B,2,0))</f>
        <v/>
      </c>
    </row>
    <row r="486" spans="1:20">
      <c r="A486" s="43">
        <v>3015512</v>
      </c>
      <c r="B486" s="41" t="s">
        <v>1730</v>
      </c>
      <c r="C486" s="41">
        <v>0</v>
      </c>
      <c r="D486" s="41">
        <v>1</v>
      </c>
      <c r="E486" s="41">
        <v>30155</v>
      </c>
      <c r="F486" s="41">
        <v>0</v>
      </c>
      <c r="G486" s="41">
        <v>0</v>
      </c>
      <c r="H486" s="41">
        <v>0</v>
      </c>
      <c r="I486" s="41">
        <v>0</v>
      </c>
      <c r="J486" s="41">
        <v>1</v>
      </c>
      <c r="K486" s="41">
        <v>150</v>
      </c>
      <c r="L486" s="41">
        <v>0</v>
      </c>
      <c r="M486" s="41">
        <v>0</v>
      </c>
      <c r="N486" s="41" t="s">
        <v>1435</v>
      </c>
      <c r="P486" s="53" t="str">
        <f>IF(E486=0,"",VLOOKUP(E486,[1]Sheet1!$A:$B,2,0))</f>
        <v>背心黑洞</v>
      </c>
      <c r="Q486" s="53" t="str">
        <f>IF(F486=0,"",VLOOKUP(F486,[1]Sheet1!$A:$B,2,0))</f>
        <v/>
      </c>
      <c r="R486" s="53" t="str">
        <f>IF(G486=0,"",VLOOKUP(G486,[1]Sheet1!$A:$B,2,0))</f>
        <v/>
      </c>
      <c r="S486" s="53" t="str">
        <f>IF(H486=0,"",VLOOKUP(H486,[1]Sheet1!$A:$B,2,0))</f>
        <v/>
      </c>
      <c r="T486" s="53" t="str">
        <f>IF(I486=0,"",VLOOKUP(I486,[1]Sheet1!$A:$B,2,0))</f>
        <v/>
      </c>
    </row>
    <row r="487" spans="1:20">
      <c r="A487" s="43">
        <v>3016611</v>
      </c>
      <c r="B487" s="41" t="s">
        <v>1731</v>
      </c>
      <c r="C487" s="41">
        <v>0</v>
      </c>
      <c r="D487" s="41">
        <v>1</v>
      </c>
      <c r="E487" s="41">
        <v>30177</v>
      </c>
      <c r="F487" s="41">
        <v>0</v>
      </c>
      <c r="G487" s="41">
        <v>0</v>
      </c>
      <c r="H487" s="41">
        <v>0</v>
      </c>
      <c r="I487" s="41">
        <v>0</v>
      </c>
      <c r="J487" s="41">
        <v>1</v>
      </c>
      <c r="K487" s="41">
        <v>160</v>
      </c>
      <c r="L487" s="41">
        <v>0</v>
      </c>
      <c r="M487" s="41">
        <v>0</v>
      </c>
      <c r="N487" s="41" t="s">
        <v>1436</v>
      </c>
      <c r="P487" s="53" t="str">
        <f>IF(E487=0,"",VLOOKUP(E487,[1]Sheet1!$A:$B,2,0))</f>
        <v>冲天好小子</v>
      </c>
      <c r="Q487" s="53" t="str">
        <f>IF(F487=0,"",VLOOKUP(F487,[1]Sheet1!$A:$B,2,0))</f>
        <v/>
      </c>
      <c r="R487" s="53" t="str">
        <f>IF(G487=0,"",VLOOKUP(G487,[1]Sheet1!$A:$B,2,0))</f>
        <v/>
      </c>
      <c r="S487" s="53" t="str">
        <f>IF(H487=0,"",VLOOKUP(H487,[1]Sheet1!$A:$B,2,0))</f>
        <v/>
      </c>
      <c r="T487" s="53" t="str">
        <f>IF(I487=0,"",VLOOKUP(I487,[1]Sheet1!$A:$B,2,0))</f>
        <v/>
      </c>
    </row>
    <row r="488" spans="1:20">
      <c r="A488" s="43">
        <v>3016612</v>
      </c>
      <c r="B488" s="41" t="s">
        <v>1731</v>
      </c>
      <c r="C488" s="41">
        <v>0</v>
      </c>
      <c r="D488" s="41">
        <v>1</v>
      </c>
      <c r="E488" s="41">
        <v>30166</v>
      </c>
      <c r="F488" s="41">
        <v>0</v>
      </c>
      <c r="G488" s="41">
        <v>0</v>
      </c>
      <c r="H488" s="41">
        <v>0</v>
      </c>
      <c r="I488" s="41">
        <v>0</v>
      </c>
      <c r="J488" s="41">
        <v>1</v>
      </c>
      <c r="K488" s="41">
        <v>160</v>
      </c>
      <c r="L488" s="41">
        <v>0</v>
      </c>
      <c r="M488" s="41">
        <v>0</v>
      </c>
      <c r="N488" s="41" t="s">
        <v>1437</v>
      </c>
      <c r="P488" s="53" t="str">
        <f>IF(E488=0,"",VLOOKUP(E488,[1]Sheet1!$A:$B,2,0))</f>
        <v>红围巾斗士</v>
      </c>
      <c r="Q488" s="53" t="str">
        <f>IF(F488=0,"",VLOOKUP(F488,[1]Sheet1!$A:$B,2,0))</f>
        <v/>
      </c>
      <c r="R488" s="53" t="str">
        <f>IF(G488=0,"",VLOOKUP(G488,[1]Sheet1!$A:$B,2,0))</f>
        <v/>
      </c>
      <c r="S488" s="53" t="str">
        <f>IF(H488=0,"",VLOOKUP(H488,[1]Sheet1!$A:$B,2,0))</f>
        <v/>
      </c>
      <c r="T488" s="53" t="str">
        <f>IF(I488=0,"",VLOOKUP(I488,[1]Sheet1!$A:$B,2,0))</f>
        <v/>
      </c>
    </row>
    <row r="489" spans="1:20">
      <c r="A489" s="43">
        <v>3016621</v>
      </c>
      <c r="B489" s="41" t="s">
        <v>1732</v>
      </c>
      <c r="C489" s="41">
        <v>0</v>
      </c>
      <c r="D489" s="41">
        <v>1</v>
      </c>
      <c r="E489" s="41">
        <v>30210</v>
      </c>
      <c r="F489" s="41">
        <v>0</v>
      </c>
      <c r="G489" s="41">
        <v>0</v>
      </c>
      <c r="H489" s="41">
        <v>0</v>
      </c>
      <c r="I489" s="41">
        <v>0</v>
      </c>
      <c r="J489" s="41">
        <v>2</v>
      </c>
      <c r="K489" s="41">
        <v>150</v>
      </c>
      <c r="L489" s="41">
        <v>0</v>
      </c>
      <c r="M489" s="41">
        <v>0</v>
      </c>
      <c r="N489" s="41" t="s">
        <v>1438</v>
      </c>
      <c r="P489" s="53" t="str">
        <f>IF(E489=0,"",VLOOKUP(E489,[1]Sheet1!$A:$B,2,0))</f>
        <v>银行猪怪</v>
      </c>
      <c r="Q489" s="53" t="str">
        <f>IF(F489=0,"",VLOOKUP(F489,[1]Sheet1!$A:$B,2,0))</f>
        <v/>
      </c>
      <c r="R489" s="53" t="str">
        <f>IF(G489=0,"",VLOOKUP(G489,[1]Sheet1!$A:$B,2,0))</f>
        <v/>
      </c>
      <c r="S489" s="53" t="str">
        <f>IF(H489=0,"",VLOOKUP(H489,[1]Sheet1!$A:$B,2,0))</f>
        <v/>
      </c>
      <c r="T489" s="53" t="str">
        <f>IF(I489=0,"",VLOOKUP(I489,[1]Sheet1!$A:$B,2,0))</f>
        <v/>
      </c>
    </row>
    <row r="490" spans="1:20">
      <c r="A490" s="43">
        <v>3016622</v>
      </c>
      <c r="B490" s="41" t="s">
        <v>1732</v>
      </c>
      <c r="C490" s="41">
        <v>0</v>
      </c>
      <c r="D490" s="41">
        <v>1</v>
      </c>
      <c r="E490" s="41">
        <v>30166</v>
      </c>
      <c r="F490" s="41">
        <v>0</v>
      </c>
      <c r="G490" s="41">
        <v>0</v>
      </c>
      <c r="H490" s="41">
        <v>0</v>
      </c>
      <c r="I490" s="41">
        <v>0</v>
      </c>
      <c r="J490" s="41">
        <v>2</v>
      </c>
      <c r="K490" s="41">
        <v>150</v>
      </c>
      <c r="L490" s="41">
        <v>0</v>
      </c>
      <c r="M490" s="41">
        <v>0</v>
      </c>
      <c r="N490" s="41" t="s">
        <v>1439</v>
      </c>
      <c r="P490" s="53" t="str">
        <f>IF(E490=0,"",VLOOKUP(E490,[1]Sheet1!$A:$B,2,0))</f>
        <v>红围巾斗士</v>
      </c>
      <c r="Q490" s="53" t="str">
        <f>IF(F490=0,"",VLOOKUP(F490,[1]Sheet1!$A:$B,2,0))</f>
        <v/>
      </c>
      <c r="R490" s="53" t="str">
        <f>IF(G490=0,"",VLOOKUP(G490,[1]Sheet1!$A:$B,2,0))</f>
        <v/>
      </c>
      <c r="S490" s="53" t="str">
        <f>IF(H490=0,"",VLOOKUP(H490,[1]Sheet1!$A:$B,2,0))</f>
        <v/>
      </c>
      <c r="T490" s="53" t="str">
        <f>IF(I490=0,"",VLOOKUP(I490,[1]Sheet1!$A:$B,2,0))</f>
        <v/>
      </c>
    </row>
    <row r="491" spans="1:20">
      <c r="A491" s="43">
        <v>3017711</v>
      </c>
      <c r="B491" s="41" t="s">
        <v>1733</v>
      </c>
      <c r="C491" s="41">
        <v>0</v>
      </c>
      <c r="D491" s="41">
        <v>1</v>
      </c>
      <c r="E491" s="41">
        <v>30188</v>
      </c>
      <c r="F491" s="41">
        <v>0</v>
      </c>
      <c r="G491" s="41">
        <v>0</v>
      </c>
      <c r="H491" s="41">
        <v>0</v>
      </c>
      <c r="I491" s="41">
        <v>0</v>
      </c>
      <c r="J491" s="41">
        <v>2</v>
      </c>
      <c r="K491" s="41">
        <v>160</v>
      </c>
      <c r="L491" s="41">
        <v>0</v>
      </c>
      <c r="M491" s="41">
        <v>0</v>
      </c>
      <c r="N491" s="41" t="s">
        <v>1440</v>
      </c>
      <c r="P491" s="53" t="str">
        <f>IF(E491=0,"",VLOOKUP(E491,[1]Sheet1!$A:$B,2,0))</f>
        <v>黑暗炎龙刀使</v>
      </c>
      <c r="Q491" s="53" t="str">
        <f>IF(F491=0,"",VLOOKUP(F491,[1]Sheet1!$A:$B,2,0))</f>
        <v/>
      </c>
      <c r="R491" s="53" t="str">
        <f>IF(G491=0,"",VLOOKUP(G491,[1]Sheet1!$A:$B,2,0))</f>
        <v/>
      </c>
      <c r="S491" s="53" t="str">
        <f>IF(H491=0,"",VLOOKUP(H491,[1]Sheet1!$A:$B,2,0))</f>
        <v/>
      </c>
      <c r="T491" s="53" t="str">
        <f>IF(I491=0,"",VLOOKUP(I491,[1]Sheet1!$A:$B,2,0))</f>
        <v/>
      </c>
    </row>
    <row r="492" spans="1:20">
      <c r="A492" s="43">
        <v>3017712</v>
      </c>
      <c r="B492" s="41" t="s">
        <v>1733</v>
      </c>
      <c r="C492" s="41">
        <v>0</v>
      </c>
      <c r="D492" s="41">
        <v>1</v>
      </c>
      <c r="E492" s="41">
        <v>30177</v>
      </c>
      <c r="F492" s="41">
        <v>0</v>
      </c>
      <c r="G492" s="41">
        <v>0</v>
      </c>
      <c r="H492" s="41">
        <v>0</v>
      </c>
      <c r="I492" s="41">
        <v>0</v>
      </c>
      <c r="J492" s="41">
        <v>2</v>
      </c>
      <c r="K492" s="41">
        <v>160</v>
      </c>
      <c r="L492" s="41">
        <v>0</v>
      </c>
      <c r="M492" s="41">
        <v>0</v>
      </c>
      <c r="N492" s="41" t="s">
        <v>1441</v>
      </c>
      <c r="P492" s="53" t="str">
        <f>IF(E492=0,"",VLOOKUP(E492,[1]Sheet1!$A:$B,2,0))</f>
        <v>冲天好小子</v>
      </c>
      <c r="Q492" s="53" t="str">
        <f>IF(F492=0,"",VLOOKUP(F492,[1]Sheet1!$A:$B,2,0))</f>
        <v/>
      </c>
      <c r="R492" s="53" t="str">
        <f>IF(G492=0,"",VLOOKUP(G492,[1]Sheet1!$A:$B,2,0))</f>
        <v/>
      </c>
      <c r="S492" s="53" t="str">
        <f>IF(H492=0,"",VLOOKUP(H492,[1]Sheet1!$A:$B,2,0))</f>
        <v/>
      </c>
      <c r="T492" s="53" t="str">
        <f>IF(I492=0,"",VLOOKUP(I492,[1]Sheet1!$A:$B,2,0))</f>
        <v/>
      </c>
    </row>
    <row r="493" spans="1:20">
      <c r="A493" s="43">
        <v>3017721</v>
      </c>
      <c r="B493" s="41" t="s">
        <v>1734</v>
      </c>
      <c r="C493" s="41">
        <v>0</v>
      </c>
      <c r="D493" s="41">
        <v>1</v>
      </c>
      <c r="E493" s="41">
        <v>30199</v>
      </c>
      <c r="F493" s="41">
        <v>0</v>
      </c>
      <c r="G493" s="41">
        <v>0</v>
      </c>
      <c r="H493" s="41">
        <v>0</v>
      </c>
      <c r="I493" s="41">
        <v>0</v>
      </c>
      <c r="J493" s="41">
        <v>1</v>
      </c>
      <c r="K493" s="41">
        <v>160</v>
      </c>
      <c r="L493" s="41">
        <v>0</v>
      </c>
      <c r="M493" s="41">
        <v>0</v>
      </c>
      <c r="N493" s="41" t="s">
        <v>1442</v>
      </c>
      <c r="P493" s="53" t="str">
        <f>IF(E493=0,"",VLOOKUP(E493,[1]Sheet1!$A:$B,2,0))</f>
        <v>闪电侠</v>
      </c>
      <c r="Q493" s="53" t="str">
        <f>IF(F493=0,"",VLOOKUP(F493,[1]Sheet1!$A:$B,2,0))</f>
        <v/>
      </c>
      <c r="R493" s="53" t="str">
        <f>IF(G493=0,"",VLOOKUP(G493,[1]Sheet1!$A:$B,2,0))</f>
        <v/>
      </c>
      <c r="S493" s="53" t="str">
        <f>IF(H493=0,"",VLOOKUP(H493,[1]Sheet1!$A:$B,2,0))</f>
        <v/>
      </c>
      <c r="T493" s="53" t="str">
        <f>IF(I493=0,"",VLOOKUP(I493,[1]Sheet1!$A:$B,2,0))</f>
        <v/>
      </c>
    </row>
    <row r="494" spans="1:20">
      <c r="A494" s="43">
        <v>3017722</v>
      </c>
      <c r="B494" s="41" t="s">
        <v>1734</v>
      </c>
      <c r="C494" s="41">
        <v>0</v>
      </c>
      <c r="D494" s="41">
        <v>1</v>
      </c>
      <c r="E494" s="41">
        <v>30177</v>
      </c>
      <c r="F494" s="41">
        <v>0</v>
      </c>
      <c r="G494" s="41">
        <v>0</v>
      </c>
      <c r="H494" s="41">
        <v>0</v>
      </c>
      <c r="I494" s="41">
        <v>0</v>
      </c>
      <c r="J494" s="41">
        <v>1</v>
      </c>
      <c r="K494" s="41">
        <v>160</v>
      </c>
      <c r="L494" s="41">
        <v>0</v>
      </c>
      <c r="M494" s="41">
        <v>0</v>
      </c>
      <c r="N494" s="41" t="s">
        <v>1436</v>
      </c>
      <c r="P494" s="53" t="str">
        <f>IF(E494=0,"",VLOOKUP(E494,[1]Sheet1!$A:$B,2,0))</f>
        <v>冲天好小子</v>
      </c>
      <c r="Q494" s="53" t="str">
        <f>IF(F494=0,"",VLOOKUP(F494,[1]Sheet1!$A:$B,2,0))</f>
        <v/>
      </c>
      <c r="R494" s="53" t="str">
        <f>IF(G494=0,"",VLOOKUP(G494,[1]Sheet1!$A:$B,2,0))</f>
        <v/>
      </c>
      <c r="S494" s="53" t="str">
        <f>IF(H494=0,"",VLOOKUP(H494,[1]Sheet1!$A:$B,2,0))</f>
        <v/>
      </c>
      <c r="T494" s="53" t="str">
        <f>IF(I494=0,"",VLOOKUP(I494,[1]Sheet1!$A:$B,2,0))</f>
        <v/>
      </c>
    </row>
    <row r="495" spans="1:20">
      <c r="A495" s="43">
        <v>3017731</v>
      </c>
      <c r="B495" s="41" t="s">
        <v>1735</v>
      </c>
      <c r="C495" s="41">
        <v>0</v>
      </c>
      <c r="D495" s="41">
        <v>1</v>
      </c>
      <c r="E495" s="41">
        <v>40122</v>
      </c>
      <c r="F495" s="41">
        <v>0</v>
      </c>
      <c r="G495" s="41">
        <v>0</v>
      </c>
      <c r="H495" s="41">
        <v>0</v>
      </c>
      <c r="I495" s="41">
        <v>0</v>
      </c>
      <c r="J495" s="41">
        <v>2</v>
      </c>
      <c r="K495" s="41">
        <v>160</v>
      </c>
      <c r="L495" s="41">
        <v>0</v>
      </c>
      <c r="M495" s="41">
        <v>0</v>
      </c>
      <c r="N495" s="41" t="s">
        <v>1443</v>
      </c>
      <c r="P495" s="53" t="str">
        <f>IF(E495=0,"",VLOOKUP(E495,[1]Sheet1!$A:$B,2,0))</f>
        <v>快拳侠</v>
      </c>
      <c r="Q495" s="53" t="str">
        <f>IF(F495=0,"",VLOOKUP(F495,[1]Sheet1!$A:$B,2,0))</f>
        <v/>
      </c>
      <c r="R495" s="53" t="str">
        <f>IF(G495=0,"",VLOOKUP(G495,[1]Sheet1!$A:$B,2,0))</f>
        <v/>
      </c>
      <c r="S495" s="53" t="str">
        <f>IF(H495=0,"",VLOOKUP(H495,[1]Sheet1!$A:$B,2,0))</f>
        <v/>
      </c>
      <c r="T495" s="53" t="str">
        <f>IF(I495=0,"",VLOOKUP(I495,[1]Sheet1!$A:$B,2,0))</f>
        <v/>
      </c>
    </row>
    <row r="496" spans="1:20">
      <c r="A496" s="43">
        <v>3017732</v>
      </c>
      <c r="B496" s="41" t="s">
        <v>1735</v>
      </c>
      <c r="C496" s="41">
        <v>0</v>
      </c>
      <c r="D496" s="41">
        <v>1</v>
      </c>
      <c r="E496" s="41">
        <v>30177</v>
      </c>
      <c r="F496" s="41">
        <v>0</v>
      </c>
      <c r="G496" s="41">
        <v>0</v>
      </c>
      <c r="H496" s="41">
        <v>0</v>
      </c>
      <c r="I496" s="41">
        <v>0</v>
      </c>
      <c r="J496" s="41">
        <v>2</v>
      </c>
      <c r="K496" s="41">
        <v>160</v>
      </c>
      <c r="L496" s="41">
        <v>0</v>
      </c>
      <c r="M496" s="41">
        <v>0</v>
      </c>
      <c r="N496" s="41" t="s">
        <v>1441</v>
      </c>
      <c r="P496" s="53" t="str">
        <f>IF(E496=0,"",VLOOKUP(E496,[1]Sheet1!$A:$B,2,0))</f>
        <v>冲天好小子</v>
      </c>
      <c r="Q496" s="53" t="str">
        <f>IF(F496=0,"",VLOOKUP(F496,[1]Sheet1!$A:$B,2,0))</f>
        <v/>
      </c>
      <c r="R496" s="53" t="str">
        <f>IF(G496=0,"",VLOOKUP(G496,[1]Sheet1!$A:$B,2,0))</f>
        <v/>
      </c>
      <c r="S496" s="53" t="str">
        <f>IF(H496=0,"",VLOOKUP(H496,[1]Sheet1!$A:$B,2,0))</f>
        <v/>
      </c>
      <c r="T496" s="53" t="str">
        <f>IF(I496=0,"",VLOOKUP(I496,[1]Sheet1!$A:$B,2,0))</f>
        <v/>
      </c>
    </row>
    <row r="497" spans="1:20">
      <c r="A497" s="43">
        <v>3018811</v>
      </c>
      <c r="B497" s="41" t="s">
        <v>1736</v>
      </c>
      <c r="C497" s="41">
        <v>0</v>
      </c>
      <c r="D497" s="41">
        <v>1</v>
      </c>
      <c r="E497" s="41">
        <v>30199</v>
      </c>
      <c r="F497" s="41">
        <v>0</v>
      </c>
      <c r="G497" s="41">
        <v>0</v>
      </c>
      <c r="H497" s="41">
        <v>0</v>
      </c>
      <c r="I497" s="41">
        <v>0</v>
      </c>
      <c r="J497" s="41">
        <v>3</v>
      </c>
      <c r="K497" s="41">
        <v>160</v>
      </c>
      <c r="L497" s="41">
        <v>0</v>
      </c>
      <c r="M497" s="41">
        <v>0</v>
      </c>
      <c r="N497" s="41" t="s">
        <v>1444</v>
      </c>
      <c r="P497" s="53" t="str">
        <f>IF(E497=0,"",VLOOKUP(E497,[1]Sheet1!$A:$B,2,0))</f>
        <v>闪电侠</v>
      </c>
      <c r="Q497" s="53" t="str">
        <f>IF(F497=0,"",VLOOKUP(F497,[1]Sheet1!$A:$B,2,0))</f>
        <v/>
      </c>
      <c r="R497" s="53" t="str">
        <f>IF(G497=0,"",VLOOKUP(G497,[1]Sheet1!$A:$B,2,0))</f>
        <v/>
      </c>
      <c r="S497" s="53" t="str">
        <f>IF(H497=0,"",VLOOKUP(H497,[1]Sheet1!$A:$B,2,0))</f>
        <v/>
      </c>
      <c r="T497" s="53" t="str">
        <f>IF(I497=0,"",VLOOKUP(I497,[1]Sheet1!$A:$B,2,0))</f>
        <v/>
      </c>
    </row>
    <row r="498" spans="1:20">
      <c r="A498" s="43">
        <v>3018812</v>
      </c>
      <c r="B498" s="41" t="s">
        <v>1736</v>
      </c>
      <c r="C498" s="41">
        <v>0</v>
      </c>
      <c r="D498" s="41">
        <v>1</v>
      </c>
      <c r="E498" s="41">
        <v>30188</v>
      </c>
      <c r="F498" s="41">
        <v>0</v>
      </c>
      <c r="G498" s="41">
        <v>0</v>
      </c>
      <c r="H498" s="41">
        <v>0</v>
      </c>
      <c r="I498" s="41">
        <v>0</v>
      </c>
      <c r="J498" s="41">
        <v>3</v>
      </c>
      <c r="K498" s="41">
        <v>160</v>
      </c>
      <c r="L498" s="41">
        <v>0</v>
      </c>
      <c r="M498" s="41">
        <v>0</v>
      </c>
      <c r="N498" s="41" t="s">
        <v>1445</v>
      </c>
      <c r="P498" s="53" t="str">
        <f>IF(E498=0,"",VLOOKUP(E498,[1]Sheet1!$A:$B,2,0))</f>
        <v>黑暗炎龙刀使</v>
      </c>
      <c r="Q498" s="53" t="str">
        <f>IF(F498=0,"",VLOOKUP(F498,[1]Sheet1!$A:$B,2,0))</f>
        <v/>
      </c>
      <c r="R498" s="53" t="str">
        <f>IF(G498=0,"",VLOOKUP(G498,[1]Sheet1!$A:$B,2,0))</f>
        <v/>
      </c>
      <c r="S498" s="53" t="str">
        <f>IF(H498=0,"",VLOOKUP(H498,[1]Sheet1!$A:$B,2,0))</f>
        <v/>
      </c>
      <c r="T498" s="53" t="str">
        <f>IF(I498=0,"",VLOOKUP(I498,[1]Sheet1!$A:$B,2,0))</f>
        <v/>
      </c>
    </row>
    <row r="499" spans="1:20">
      <c r="A499" s="43">
        <v>3019911</v>
      </c>
      <c r="B499" s="41" t="s">
        <v>1737</v>
      </c>
      <c r="C499" s="41">
        <v>0</v>
      </c>
      <c r="D499" s="41">
        <v>1</v>
      </c>
      <c r="E499" s="41">
        <v>40430</v>
      </c>
      <c r="F499" s="41">
        <v>0</v>
      </c>
      <c r="G499" s="41">
        <v>0</v>
      </c>
      <c r="H499" s="41">
        <v>0</v>
      </c>
      <c r="I499" s="41">
        <v>0</v>
      </c>
      <c r="J499" s="41">
        <v>2</v>
      </c>
      <c r="K499" s="41">
        <v>150</v>
      </c>
      <c r="L499" s="41">
        <v>0</v>
      </c>
      <c r="M499" s="41">
        <v>0</v>
      </c>
      <c r="N499" s="41" t="s">
        <v>1446</v>
      </c>
      <c r="P499" s="53" t="str">
        <f>IF(E499=0,"",VLOOKUP(E499,[1]Sheet1!$A:$B,2,0))</f>
        <v>小美女</v>
      </c>
      <c r="Q499" s="53" t="str">
        <f>IF(F499=0,"",VLOOKUP(F499,[1]Sheet1!$A:$B,2,0))</f>
        <v/>
      </c>
      <c r="R499" s="53" t="str">
        <f>IF(G499=0,"",VLOOKUP(G499,[1]Sheet1!$A:$B,2,0))</f>
        <v/>
      </c>
      <c r="S499" s="53" t="str">
        <f>IF(H499=0,"",VLOOKUP(H499,[1]Sheet1!$A:$B,2,0))</f>
        <v/>
      </c>
      <c r="T499" s="53" t="str">
        <f>IF(I499=0,"",VLOOKUP(I499,[1]Sheet1!$A:$B,2,0))</f>
        <v/>
      </c>
    </row>
    <row r="500" spans="1:20">
      <c r="A500" s="43">
        <v>3019912</v>
      </c>
      <c r="B500" s="41" t="s">
        <v>1737</v>
      </c>
      <c r="C500" s="41">
        <v>0</v>
      </c>
      <c r="D500" s="41">
        <v>1</v>
      </c>
      <c r="E500" s="41">
        <v>30199</v>
      </c>
      <c r="F500" s="41">
        <v>0</v>
      </c>
      <c r="G500" s="41">
        <v>0</v>
      </c>
      <c r="H500" s="41">
        <v>0</v>
      </c>
      <c r="I500" s="41">
        <v>0</v>
      </c>
      <c r="J500" s="41">
        <v>2</v>
      </c>
      <c r="K500" s="41">
        <v>150</v>
      </c>
      <c r="L500" s="41">
        <v>0</v>
      </c>
      <c r="M500" s="41">
        <v>0</v>
      </c>
      <c r="N500" s="41" t="s">
        <v>1447</v>
      </c>
      <c r="P500" s="53" t="str">
        <f>IF(E500=0,"",VLOOKUP(E500,[1]Sheet1!$A:$B,2,0))</f>
        <v>闪电侠</v>
      </c>
      <c r="Q500" s="53" t="str">
        <f>IF(F500=0,"",VLOOKUP(F500,[1]Sheet1!$A:$B,2,0))</f>
        <v/>
      </c>
      <c r="R500" s="53" t="str">
        <f>IF(G500=0,"",VLOOKUP(G500,[1]Sheet1!$A:$B,2,0))</f>
        <v/>
      </c>
      <c r="S500" s="53" t="str">
        <f>IF(H500=0,"",VLOOKUP(H500,[1]Sheet1!$A:$B,2,0))</f>
        <v/>
      </c>
      <c r="T500" s="53" t="str">
        <f>IF(I500=0,"",VLOOKUP(I500,[1]Sheet1!$A:$B,2,0))</f>
        <v/>
      </c>
    </row>
    <row r="501" spans="1:20">
      <c r="A501" s="43">
        <v>3022111</v>
      </c>
      <c r="B501" s="41" t="s">
        <v>1738</v>
      </c>
      <c r="C501" s="41">
        <v>0</v>
      </c>
      <c r="D501" s="41">
        <v>1</v>
      </c>
      <c r="E501" s="41">
        <v>20331</v>
      </c>
      <c r="F501" s="41">
        <v>0</v>
      </c>
      <c r="G501" s="41">
        <v>0</v>
      </c>
      <c r="H501" s="41">
        <v>0</v>
      </c>
      <c r="I501" s="41">
        <v>0</v>
      </c>
      <c r="J501" s="41">
        <v>3</v>
      </c>
      <c r="K501" s="41">
        <v>100</v>
      </c>
      <c r="L501" s="41">
        <v>0</v>
      </c>
      <c r="M501" s="41">
        <v>0</v>
      </c>
      <c r="N501" s="41" t="s">
        <v>1920</v>
      </c>
      <c r="P501" s="53" t="str">
        <f>IF(E501=0,"",VLOOKUP(E501,[1]Sheet1!$A:$B,2,0))</f>
        <v>霸王催眠花</v>
      </c>
      <c r="Q501" s="53" t="str">
        <f>IF(F501=0,"",VLOOKUP(F501,[1]Sheet1!$A:$B,2,0))</f>
        <v/>
      </c>
      <c r="R501" s="53" t="str">
        <f>IF(G501=0,"",VLOOKUP(G501,[1]Sheet1!$A:$B,2,0))</f>
        <v/>
      </c>
      <c r="S501" s="53" t="str">
        <f>IF(H501=0,"",VLOOKUP(H501,[1]Sheet1!$A:$B,2,0))</f>
        <v/>
      </c>
      <c r="T501" s="53" t="str">
        <f>IF(I501=0,"",VLOOKUP(I501,[1]Sheet1!$A:$B,2,0))</f>
        <v/>
      </c>
    </row>
    <row r="502" spans="1:20">
      <c r="A502" s="43">
        <v>3022112</v>
      </c>
      <c r="B502" s="41" t="s">
        <v>1738</v>
      </c>
      <c r="C502" s="41">
        <v>0</v>
      </c>
      <c r="D502" s="41">
        <v>1</v>
      </c>
      <c r="E502" s="41">
        <v>30221</v>
      </c>
      <c r="F502" s="41">
        <v>0</v>
      </c>
      <c r="G502" s="41">
        <v>0</v>
      </c>
      <c r="H502" s="41">
        <v>0</v>
      </c>
      <c r="I502" s="41">
        <v>0</v>
      </c>
      <c r="J502" s="41">
        <v>3</v>
      </c>
      <c r="K502" s="41">
        <v>100</v>
      </c>
      <c r="L502" s="41">
        <v>0</v>
      </c>
      <c r="M502" s="41">
        <v>0</v>
      </c>
      <c r="N502" s="41" t="s">
        <v>1921</v>
      </c>
      <c r="P502" s="53" t="str">
        <f>IF(E502=0,"",VLOOKUP(E502,[1]Sheet1!$A:$B,2,0))</f>
        <v>冰雪巨人</v>
      </c>
      <c r="Q502" s="53" t="str">
        <f>IF(F502=0,"",VLOOKUP(F502,[1]Sheet1!$A:$B,2,0))</f>
        <v/>
      </c>
      <c r="R502" s="53" t="str">
        <f>IF(G502=0,"",VLOOKUP(G502,[1]Sheet1!$A:$B,2,0))</f>
        <v/>
      </c>
      <c r="S502" s="53" t="str">
        <f>IF(H502=0,"",VLOOKUP(H502,[1]Sheet1!$A:$B,2,0))</f>
        <v/>
      </c>
      <c r="T502" s="53" t="str">
        <f>IF(I502=0,"",VLOOKUP(I502,[1]Sheet1!$A:$B,2,0))</f>
        <v/>
      </c>
    </row>
    <row r="503" spans="1:20">
      <c r="A503" s="43">
        <v>3022121</v>
      </c>
      <c r="B503" s="41" t="s">
        <v>1739</v>
      </c>
      <c r="C503" s="41">
        <v>0</v>
      </c>
      <c r="D503" s="41">
        <v>1</v>
      </c>
      <c r="E503" s="41">
        <v>20342</v>
      </c>
      <c r="F503" s="41">
        <v>0</v>
      </c>
      <c r="G503" s="41">
        <v>0</v>
      </c>
      <c r="H503" s="41">
        <v>0</v>
      </c>
      <c r="I503" s="41">
        <v>0</v>
      </c>
      <c r="J503" s="41">
        <v>1</v>
      </c>
      <c r="K503" s="41">
        <v>120</v>
      </c>
      <c r="L503" s="41">
        <v>0</v>
      </c>
      <c r="M503" s="41">
        <v>0</v>
      </c>
      <c r="N503" s="41" t="s">
        <v>1448</v>
      </c>
      <c r="P503" s="53" t="str">
        <f>IF(E503=0,"",VLOOKUP(E503,[1]Sheet1!$A:$B,2,0))</f>
        <v>天空鸟人</v>
      </c>
      <c r="Q503" s="53" t="str">
        <f>IF(F503=0,"",VLOOKUP(F503,[1]Sheet1!$A:$B,2,0))</f>
        <v/>
      </c>
      <c r="R503" s="53" t="str">
        <f>IF(G503=0,"",VLOOKUP(G503,[1]Sheet1!$A:$B,2,0))</f>
        <v/>
      </c>
      <c r="S503" s="53" t="str">
        <f>IF(H503=0,"",VLOOKUP(H503,[1]Sheet1!$A:$B,2,0))</f>
        <v/>
      </c>
      <c r="T503" s="53" t="str">
        <f>IF(I503=0,"",VLOOKUP(I503,[1]Sheet1!$A:$B,2,0))</f>
        <v/>
      </c>
    </row>
    <row r="504" spans="1:20">
      <c r="A504" s="43">
        <v>3022122</v>
      </c>
      <c r="B504" s="41" t="s">
        <v>1739</v>
      </c>
      <c r="C504" s="41">
        <v>0</v>
      </c>
      <c r="D504" s="41">
        <v>1</v>
      </c>
      <c r="E504" s="41">
        <v>30221</v>
      </c>
      <c r="F504" s="41">
        <v>0</v>
      </c>
      <c r="G504" s="41">
        <v>0</v>
      </c>
      <c r="H504" s="41">
        <v>0</v>
      </c>
      <c r="I504" s="41">
        <v>0</v>
      </c>
      <c r="J504" s="41">
        <v>1</v>
      </c>
      <c r="K504" s="41">
        <v>120</v>
      </c>
      <c r="L504" s="41">
        <v>0</v>
      </c>
      <c r="M504" s="41">
        <v>0</v>
      </c>
      <c r="N504" s="41" t="s">
        <v>1922</v>
      </c>
      <c r="P504" s="53" t="str">
        <f>IF(E504=0,"",VLOOKUP(E504,[1]Sheet1!$A:$B,2,0))</f>
        <v>冰雪巨人</v>
      </c>
      <c r="Q504" s="53" t="str">
        <f>IF(F504=0,"",VLOOKUP(F504,[1]Sheet1!$A:$B,2,0))</f>
        <v/>
      </c>
      <c r="R504" s="53" t="str">
        <f>IF(G504=0,"",VLOOKUP(G504,[1]Sheet1!$A:$B,2,0))</f>
        <v/>
      </c>
      <c r="S504" s="53" t="str">
        <f>IF(H504=0,"",VLOOKUP(H504,[1]Sheet1!$A:$B,2,0))</f>
        <v/>
      </c>
      <c r="T504" s="53" t="str">
        <f>IF(I504=0,"",VLOOKUP(I504,[1]Sheet1!$A:$B,2,0))</f>
        <v/>
      </c>
    </row>
    <row r="505" spans="1:20">
      <c r="A505" s="43">
        <v>3023211</v>
      </c>
      <c r="B505" s="41" t="s">
        <v>1740</v>
      </c>
      <c r="C505" s="41">
        <v>0</v>
      </c>
      <c r="D505" s="41">
        <v>1</v>
      </c>
      <c r="E505" s="41">
        <v>30012</v>
      </c>
      <c r="F505" s="41">
        <v>0</v>
      </c>
      <c r="G505" s="41">
        <v>0</v>
      </c>
      <c r="H505" s="41">
        <v>0</v>
      </c>
      <c r="I505" s="41">
        <v>0</v>
      </c>
      <c r="J505" s="41">
        <v>2</v>
      </c>
      <c r="K505" s="41">
        <v>150</v>
      </c>
      <c r="L505" s="41">
        <v>0</v>
      </c>
      <c r="M505" s="41">
        <v>0</v>
      </c>
      <c r="N505" s="41" t="s">
        <v>1449</v>
      </c>
      <c r="P505" s="53" t="str">
        <f>IF(E505=0,"",VLOOKUP(E505,[1]Sheet1!$A:$B,2,0))</f>
        <v>蚊女王</v>
      </c>
      <c r="Q505" s="53" t="str">
        <f>IF(F505=0,"",VLOOKUP(F505,[1]Sheet1!$A:$B,2,0))</f>
        <v/>
      </c>
      <c r="R505" s="53" t="str">
        <f>IF(G505=0,"",VLOOKUP(G505,[1]Sheet1!$A:$B,2,0))</f>
        <v/>
      </c>
      <c r="S505" s="53" t="str">
        <f>IF(H505=0,"",VLOOKUP(H505,[1]Sheet1!$A:$B,2,0))</f>
        <v/>
      </c>
      <c r="T505" s="53" t="str">
        <f>IF(I505=0,"",VLOOKUP(I505,[1]Sheet1!$A:$B,2,0))</f>
        <v/>
      </c>
    </row>
    <row r="506" spans="1:20">
      <c r="A506" s="43">
        <v>3023221</v>
      </c>
      <c r="B506" s="41" t="s">
        <v>1741</v>
      </c>
      <c r="C506" s="41">
        <v>0</v>
      </c>
      <c r="D506" s="41">
        <v>1</v>
      </c>
      <c r="E506" s="41">
        <v>20540</v>
      </c>
      <c r="F506" s="41">
        <v>0</v>
      </c>
      <c r="G506" s="41">
        <v>0</v>
      </c>
      <c r="H506" s="41">
        <v>0</v>
      </c>
      <c r="I506" s="41">
        <v>0</v>
      </c>
      <c r="J506" s="41">
        <v>1</v>
      </c>
      <c r="K506" s="41">
        <v>120</v>
      </c>
      <c r="L506" s="41">
        <v>0</v>
      </c>
      <c r="M506" s="41">
        <v>0</v>
      </c>
      <c r="N506" s="41" t="s">
        <v>1923</v>
      </c>
      <c r="P506" s="53" t="str">
        <f>IF(E506=0,"",VLOOKUP(E506,[1]Sheet1!$A:$B,2,0))</f>
        <v>催眠花</v>
      </c>
      <c r="Q506" s="53" t="str">
        <f>IF(F506=0,"",VLOOKUP(F506,[1]Sheet1!$A:$B,2,0))</f>
        <v/>
      </c>
      <c r="R506" s="53" t="str">
        <f>IF(G506=0,"",VLOOKUP(G506,[1]Sheet1!$A:$B,2,0))</f>
        <v/>
      </c>
      <c r="S506" s="53" t="str">
        <f>IF(H506=0,"",VLOOKUP(H506,[1]Sheet1!$A:$B,2,0))</f>
        <v/>
      </c>
      <c r="T506" s="53" t="str">
        <f>IF(I506=0,"",VLOOKUP(I506,[1]Sheet1!$A:$B,2,0))</f>
        <v/>
      </c>
    </row>
    <row r="507" spans="1:20">
      <c r="A507" s="43">
        <v>3023222</v>
      </c>
      <c r="B507" s="41" t="s">
        <v>1741</v>
      </c>
      <c r="C507" s="41">
        <v>0</v>
      </c>
      <c r="D507" s="41">
        <v>1</v>
      </c>
      <c r="E507" s="41">
        <v>10573</v>
      </c>
      <c r="F507" s="41">
        <v>0</v>
      </c>
      <c r="G507" s="41">
        <v>0</v>
      </c>
      <c r="H507" s="41">
        <v>0</v>
      </c>
      <c r="I507" s="41">
        <v>0</v>
      </c>
      <c r="J507" s="41">
        <v>1</v>
      </c>
      <c r="K507" s="41">
        <v>120</v>
      </c>
      <c r="L507" s="41">
        <v>0</v>
      </c>
      <c r="M507" s="41">
        <v>0</v>
      </c>
      <c r="N507" s="41" t="s">
        <v>1390</v>
      </c>
      <c r="P507" s="53" t="str">
        <f>IF(E507=0,"",VLOOKUP(E507,[1]Sheet1!$A:$B,2,0))</f>
        <v>快拳黑人</v>
      </c>
      <c r="Q507" s="53" t="str">
        <f>IF(F507=0,"",VLOOKUP(F507,[1]Sheet1!$A:$B,2,0))</f>
        <v/>
      </c>
      <c r="R507" s="53" t="str">
        <f>IF(G507=0,"",VLOOKUP(G507,[1]Sheet1!$A:$B,2,0))</f>
        <v/>
      </c>
      <c r="S507" s="53" t="str">
        <f>IF(H507=0,"",VLOOKUP(H507,[1]Sheet1!$A:$B,2,0))</f>
        <v/>
      </c>
      <c r="T507" s="53" t="str">
        <f>IF(I507=0,"",VLOOKUP(I507,[1]Sheet1!$A:$B,2,0))</f>
        <v/>
      </c>
    </row>
    <row r="508" spans="1:20">
      <c r="A508" s="43">
        <v>3023231</v>
      </c>
      <c r="B508" s="41" t="s">
        <v>1742</v>
      </c>
      <c r="C508" s="41">
        <v>0</v>
      </c>
      <c r="D508" s="41">
        <v>1</v>
      </c>
      <c r="E508" s="41">
        <v>10243</v>
      </c>
      <c r="F508" s="41">
        <v>0</v>
      </c>
      <c r="G508" s="41">
        <v>0</v>
      </c>
      <c r="H508" s="41">
        <v>0</v>
      </c>
      <c r="I508" s="41">
        <v>0</v>
      </c>
      <c r="J508" s="41">
        <v>1</v>
      </c>
      <c r="K508" s="41">
        <v>120</v>
      </c>
      <c r="L508" s="41">
        <v>0</v>
      </c>
      <c r="M508" s="41">
        <v>0</v>
      </c>
      <c r="N508" s="41" t="s">
        <v>1900</v>
      </c>
      <c r="P508" s="53" t="str">
        <f>IF(E508=0,"",VLOOKUP(E508,[1]Sheet1!$A:$B,2,0))</f>
        <v>三头怪人</v>
      </c>
      <c r="Q508" s="53" t="str">
        <f>IF(F508=0,"",VLOOKUP(F508,[1]Sheet1!$A:$B,2,0))</f>
        <v/>
      </c>
      <c r="R508" s="53" t="str">
        <f>IF(G508=0,"",VLOOKUP(G508,[1]Sheet1!$A:$B,2,0))</f>
        <v/>
      </c>
      <c r="S508" s="53" t="str">
        <f>IF(H508=0,"",VLOOKUP(H508,[1]Sheet1!$A:$B,2,0))</f>
        <v/>
      </c>
      <c r="T508" s="53" t="str">
        <f>IF(I508=0,"",VLOOKUP(I508,[1]Sheet1!$A:$B,2,0))</f>
        <v/>
      </c>
    </row>
    <row r="509" spans="1:20">
      <c r="A509" s="43">
        <v>3023232</v>
      </c>
      <c r="B509" s="41" t="s">
        <v>1742</v>
      </c>
      <c r="C509" s="41">
        <v>0</v>
      </c>
      <c r="D509" s="41">
        <v>1</v>
      </c>
      <c r="E509" s="41">
        <v>10573</v>
      </c>
      <c r="F509" s="41">
        <v>0</v>
      </c>
      <c r="G509" s="41">
        <v>0</v>
      </c>
      <c r="H509" s="41">
        <v>0</v>
      </c>
      <c r="I509" s="41">
        <v>0</v>
      </c>
      <c r="J509" s="41">
        <v>1</v>
      </c>
      <c r="K509" s="41">
        <v>120</v>
      </c>
      <c r="L509" s="41">
        <v>0</v>
      </c>
      <c r="M509" s="41">
        <v>0</v>
      </c>
      <c r="N509" s="41" t="s">
        <v>1390</v>
      </c>
      <c r="P509" s="53" t="str">
        <f>IF(E509=0,"",VLOOKUP(E509,[1]Sheet1!$A:$B,2,0))</f>
        <v>快拳黑人</v>
      </c>
      <c r="Q509" s="53" t="str">
        <f>IF(F509=0,"",VLOOKUP(F509,[1]Sheet1!$A:$B,2,0))</f>
        <v/>
      </c>
      <c r="R509" s="53" t="str">
        <f>IF(G509=0,"",VLOOKUP(G509,[1]Sheet1!$A:$B,2,0))</f>
        <v/>
      </c>
      <c r="S509" s="53" t="str">
        <f>IF(H509=0,"",VLOOKUP(H509,[1]Sheet1!$A:$B,2,0))</f>
        <v/>
      </c>
      <c r="T509" s="53" t="str">
        <f>IF(I509=0,"",VLOOKUP(I509,[1]Sheet1!$A:$B,2,0))</f>
        <v/>
      </c>
    </row>
    <row r="510" spans="1:20">
      <c r="A510" s="43">
        <v>3024311</v>
      </c>
      <c r="B510" s="41" t="s">
        <v>1743</v>
      </c>
      <c r="C510" s="41">
        <v>0</v>
      </c>
      <c r="D510" s="41">
        <v>1</v>
      </c>
      <c r="E510" s="41">
        <v>30210</v>
      </c>
      <c r="F510" s="41">
        <v>0</v>
      </c>
      <c r="G510" s="41">
        <v>0</v>
      </c>
      <c r="H510" s="41">
        <v>0</v>
      </c>
      <c r="I510" s="41">
        <v>0</v>
      </c>
      <c r="J510" s="41">
        <v>1</v>
      </c>
      <c r="K510" s="41">
        <v>120</v>
      </c>
      <c r="L510" s="41">
        <v>0</v>
      </c>
      <c r="M510" s="41">
        <v>0</v>
      </c>
      <c r="N510" s="41" t="s">
        <v>1450</v>
      </c>
      <c r="P510" s="53" t="str">
        <f>IF(E510=0,"",VLOOKUP(E510,[1]Sheet1!$A:$B,2,0))</f>
        <v>银行猪怪</v>
      </c>
      <c r="Q510" s="53" t="str">
        <f>IF(F510=0,"",VLOOKUP(F510,[1]Sheet1!$A:$B,2,0))</f>
        <v/>
      </c>
      <c r="R510" s="53" t="str">
        <f>IF(G510=0,"",VLOOKUP(G510,[1]Sheet1!$A:$B,2,0))</f>
        <v/>
      </c>
      <c r="S510" s="53" t="str">
        <f>IF(H510=0,"",VLOOKUP(H510,[1]Sheet1!$A:$B,2,0))</f>
        <v/>
      </c>
      <c r="T510" s="53" t="str">
        <f>IF(I510=0,"",VLOOKUP(I510,[1]Sheet1!$A:$B,2,0))</f>
        <v/>
      </c>
    </row>
    <row r="511" spans="1:20">
      <c r="A511" s="43">
        <v>3024312</v>
      </c>
      <c r="B511" s="41" t="s">
        <v>1743</v>
      </c>
      <c r="C511" s="41">
        <v>0</v>
      </c>
      <c r="D511" s="41">
        <v>1</v>
      </c>
      <c r="E511" s="41">
        <v>10243</v>
      </c>
      <c r="F511" s="41">
        <v>0</v>
      </c>
      <c r="G511" s="41">
        <v>0</v>
      </c>
      <c r="H511" s="41">
        <v>0</v>
      </c>
      <c r="I511" s="41">
        <v>0</v>
      </c>
      <c r="J511" s="41">
        <v>1</v>
      </c>
      <c r="K511" s="41">
        <v>120</v>
      </c>
      <c r="L511" s="41">
        <v>0</v>
      </c>
      <c r="M511" s="41">
        <v>0</v>
      </c>
      <c r="N511" s="41" t="s">
        <v>1900</v>
      </c>
      <c r="P511" s="53" t="str">
        <f>IF(E511=0,"",VLOOKUP(E511,[1]Sheet1!$A:$B,2,0))</f>
        <v>三头怪人</v>
      </c>
      <c r="Q511" s="53" t="str">
        <f>IF(F511=0,"",VLOOKUP(F511,[1]Sheet1!$A:$B,2,0))</f>
        <v/>
      </c>
      <c r="R511" s="53" t="str">
        <f>IF(G511=0,"",VLOOKUP(G511,[1]Sheet1!$A:$B,2,0))</f>
        <v/>
      </c>
      <c r="S511" s="53" t="str">
        <f>IF(H511=0,"",VLOOKUP(H511,[1]Sheet1!$A:$B,2,0))</f>
        <v/>
      </c>
      <c r="T511" s="53" t="str">
        <f>IF(I511=0,"",VLOOKUP(I511,[1]Sheet1!$A:$B,2,0))</f>
        <v/>
      </c>
    </row>
    <row r="512" spans="1:20">
      <c r="A512" s="43">
        <v>3024321</v>
      </c>
      <c r="B512" s="41" t="s">
        <v>1539</v>
      </c>
      <c r="C512" s="41">
        <v>0</v>
      </c>
      <c r="D512" s="41">
        <v>1</v>
      </c>
      <c r="E512" s="41">
        <v>30177</v>
      </c>
      <c r="F512" s="41">
        <v>0</v>
      </c>
      <c r="G512" s="41">
        <v>0</v>
      </c>
      <c r="H512" s="41">
        <v>0</v>
      </c>
      <c r="I512" s="41">
        <v>0</v>
      </c>
      <c r="J512" s="41">
        <v>2</v>
      </c>
      <c r="K512" s="41">
        <v>150</v>
      </c>
      <c r="L512" s="41">
        <v>0</v>
      </c>
      <c r="M512" s="41">
        <v>0</v>
      </c>
      <c r="N512" s="41" t="s">
        <v>1451</v>
      </c>
      <c r="P512" s="53" t="str">
        <f>IF(E512=0,"",VLOOKUP(E512,[1]Sheet1!$A:$B,2,0))</f>
        <v>冲天好小子</v>
      </c>
      <c r="Q512" s="53" t="str">
        <f>IF(F512=0,"",VLOOKUP(F512,[1]Sheet1!$A:$B,2,0))</f>
        <v/>
      </c>
      <c r="R512" s="53" t="str">
        <f>IF(G512=0,"",VLOOKUP(G512,[1]Sheet1!$A:$B,2,0))</f>
        <v/>
      </c>
      <c r="S512" s="53" t="str">
        <f>IF(H512=0,"",VLOOKUP(H512,[1]Sheet1!$A:$B,2,0))</f>
        <v/>
      </c>
      <c r="T512" s="53" t="str">
        <f>IF(I512=0,"",VLOOKUP(I512,[1]Sheet1!$A:$B,2,0))</f>
        <v/>
      </c>
    </row>
    <row r="513" spans="1:20">
      <c r="A513" s="43">
        <v>3025411</v>
      </c>
      <c r="B513" s="41" t="s">
        <v>1744</v>
      </c>
      <c r="C513" s="41">
        <v>0</v>
      </c>
      <c r="D513" s="41">
        <v>1</v>
      </c>
      <c r="E513" s="41">
        <v>30221</v>
      </c>
      <c r="F513" s="41">
        <v>0</v>
      </c>
      <c r="G513" s="41">
        <v>0</v>
      </c>
      <c r="H513" s="41">
        <v>0</v>
      </c>
      <c r="I513" s="41">
        <v>0</v>
      </c>
      <c r="J513" s="41">
        <v>3</v>
      </c>
      <c r="K513" s="41">
        <v>110</v>
      </c>
      <c r="L513" s="41">
        <v>0</v>
      </c>
      <c r="M513" s="41">
        <v>0</v>
      </c>
      <c r="N513" s="41" t="s">
        <v>1924</v>
      </c>
      <c r="P513" s="53" t="str">
        <f>IF(E513=0,"",VLOOKUP(E513,[1]Sheet1!$A:$B,2,0))</f>
        <v>冰雪巨人</v>
      </c>
      <c r="Q513" s="53" t="str">
        <f>IF(F513=0,"",VLOOKUP(F513,[1]Sheet1!$A:$B,2,0))</f>
        <v/>
      </c>
      <c r="R513" s="53" t="str">
        <f>IF(G513=0,"",VLOOKUP(G513,[1]Sheet1!$A:$B,2,0))</f>
        <v/>
      </c>
      <c r="S513" s="53" t="str">
        <f>IF(H513=0,"",VLOOKUP(H513,[1]Sheet1!$A:$B,2,0))</f>
        <v/>
      </c>
      <c r="T513" s="53" t="str">
        <f>IF(I513=0,"",VLOOKUP(I513,[1]Sheet1!$A:$B,2,0))</f>
        <v/>
      </c>
    </row>
    <row r="514" spans="1:20">
      <c r="A514" s="43">
        <v>3025412</v>
      </c>
      <c r="B514" s="41" t="s">
        <v>1744</v>
      </c>
      <c r="C514" s="41">
        <v>0</v>
      </c>
      <c r="D514" s="41">
        <v>1</v>
      </c>
      <c r="E514" s="41">
        <v>30221</v>
      </c>
      <c r="F514" s="41">
        <v>0</v>
      </c>
      <c r="G514" s="41">
        <v>0</v>
      </c>
      <c r="H514" s="41">
        <v>0</v>
      </c>
      <c r="I514" s="41">
        <v>0</v>
      </c>
      <c r="J514" s="41">
        <v>3</v>
      </c>
      <c r="K514" s="41">
        <v>110</v>
      </c>
      <c r="L514" s="41">
        <v>0</v>
      </c>
      <c r="M514" s="41">
        <v>0</v>
      </c>
      <c r="N514" s="41" t="s">
        <v>1924</v>
      </c>
      <c r="P514" s="53" t="str">
        <f>IF(E514=0,"",VLOOKUP(E514,[1]Sheet1!$A:$B,2,0))</f>
        <v>冰雪巨人</v>
      </c>
      <c r="Q514" s="53" t="str">
        <f>IF(F514=0,"",VLOOKUP(F514,[1]Sheet1!$A:$B,2,0))</f>
        <v/>
      </c>
      <c r="R514" s="53" t="str">
        <f>IF(G514=0,"",VLOOKUP(G514,[1]Sheet1!$A:$B,2,0))</f>
        <v/>
      </c>
      <c r="S514" s="53" t="str">
        <f>IF(H514=0,"",VLOOKUP(H514,[1]Sheet1!$A:$B,2,0))</f>
        <v/>
      </c>
      <c r="T514" s="53" t="str">
        <f>IF(I514=0,"",VLOOKUP(I514,[1]Sheet1!$A:$B,2,0))</f>
        <v/>
      </c>
    </row>
    <row r="515" spans="1:20">
      <c r="A515" s="43">
        <v>3027611</v>
      </c>
      <c r="B515" s="41" t="s">
        <v>1745</v>
      </c>
      <c r="C515" s="41">
        <v>0</v>
      </c>
      <c r="D515" s="41">
        <v>1</v>
      </c>
      <c r="E515" s="41">
        <v>10628</v>
      </c>
      <c r="F515" s="41">
        <v>0</v>
      </c>
      <c r="G515" s="41">
        <v>0</v>
      </c>
      <c r="H515" s="41">
        <v>0</v>
      </c>
      <c r="I515" s="41">
        <v>0</v>
      </c>
      <c r="J515" s="41">
        <v>1</v>
      </c>
      <c r="K515" s="41">
        <v>120</v>
      </c>
      <c r="L515" s="41">
        <v>0</v>
      </c>
      <c r="M515" s="41">
        <v>0</v>
      </c>
      <c r="N515" s="41" t="s">
        <v>1925</v>
      </c>
      <c r="P515" s="53" t="str">
        <f>IF(E515=0,"",VLOOKUP(E515,[1]Sheet1!$A:$B,2,0))</f>
        <v>受惊的女孩</v>
      </c>
      <c r="Q515" s="53" t="str">
        <f>IF(F515=0,"",VLOOKUP(F515,[1]Sheet1!$A:$B,2,0))</f>
        <v/>
      </c>
      <c r="R515" s="53" t="str">
        <f>IF(G515=0,"",VLOOKUP(G515,[1]Sheet1!$A:$B,2,0))</f>
        <v/>
      </c>
      <c r="S515" s="53" t="str">
        <f>IF(H515=0,"",VLOOKUP(H515,[1]Sheet1!$A:$B,2,0))</f>
        <v/>
      </c>
      <c r="T515" s="53" t="str">
        <f>IF(I515=0,"",VLOOKUP(I515,[1]Sheet1!$A:$B,2,0))</f>
        <v/>
      </c>
    </row>
    <row r="516" spans="1:20">
      <c r="A516" s="43">
        <v>3027612</v>
      </c>
      <c r="B516" s="41" t="s">
        <v>1745</v>
      </c>
      <c r="C516" s="41">
        <v>0</v>
      </c>
      <c r="D516" s="41">
        <v>1</v>
      </c>
      <c r="E516" s="41">
        <v>20540</v>
      </c>
      <c r="F516" s="41">
        <v>0</v>
      </c>
      <c r="G516" s="41">
        <v>0</v>
      </c>
      <c r="H516" s="41">
        <v>0</v>
      </c>
      <c r="I516" s="41">
        <v>0</v>
      </c>
      <c r="J516" s="41">
        <v>1</v>
      </c>
      <c r="K516" s="41">
        <v>120</v>
      </c>
      <c r="L516" s="41">
        <v>0</v>
      </c>
      <c r="M516" s="41">
        <v>0</v>
      </c>
      <c r="N516" s="41" t="s">
        <v>1923</v>
      </c>
      <c r="P516" s="53" t="str">
        <f>IF(E516=0,"",VLOOKUP(E516,[1]Sheet1!$A:$B,2,0))</f>
        <v>催眠花</v>
      </c>
      <c r="Q516" s="53" t="str">
        <f>IF(F516=0,"",VLOOKUP(F516,[1]Sheet1!$A:$B,2,0))</f>
        <v/>
      </c>
      <c r="R516" s="53" t="str">
        <f>IF(G516=0,"",VLOOKUP(G516,[1]Sheet1!$A:$B,2,0))</f>
        <v/>
      </c>
      <c r="S516" s="53" t="str">
        <f>IF(H516=0,"",VLOOKUP(H516,[1]Sheet1!$A:$B,2,0))</f>
        <v/>
      </c>
      <c r="T516" s="53" t="str">
        <f>IF(I516=0,"",VLOOKUP(I516,[1]Sheet1!$A:$B,2,0))</f>
        <v/>
      </c>
    </row>
    <row r="517" spans="1:20">
      <c r="A517" s="43">
        <v>3027621</v>
      </c>
      <c r="B517" s="41" t="s">
        <v>1746</v>
      </c>
      <c r="C517" s="41">
        <v>0</v>
      </c>
      <c r="D517" s="41">
        <v>1</v>
      </c>
      <c r="E517" s="41">
        <v>30221</v>
      </c>
      <c r="F517" s="41">
        <v>0</v>
      </c>
      <c r="G517" s="41">
        <v>0</v>
      </c>
      <c r="H517" s="41">
        <v>0</v>
      </c>
      <c r="I517" s="41">
        <v>0</v>
      </c>
      <c r="J517" s="41">
        <v>2</v>
      </c>
      <c r="K517" s="41">
        <v>120</v>
      </c>
      <c r="L517" s="41">
        <v>0</v>
      </c>
      <c r="M517" s="41">
        <v>0</v>
      </c>
      <c r="N517" s="41" t="s">
        <v>1919</v>
      </c>
      <c r="P517" s="53" t="str">
        <f>IF(E517=0,"",VLOOKUP(E517,[1]Sheet1!$A:$B,2,0))</f>
        <v>冰雪巨人</v>
      </c>
      <c r="Q517" s="53" t="str">
        <f>IF(F517=0,"",VLOOKUP(F517,[1]Sheet1!$A:$B,2,0))</f>
        <v/>
      </c>
      <c r="R517" s="53" t="str">
        <f>IF(G517=0,"",VLOOKUP(G517,[1]Sheet1!$A:$B,2,0))</f>
        <v/>
      </c>
      <c r="S517" s="53" t="str">
        <f>IF(H517=0,"",VLOOKUP(H517,[1]Sheet1!$A:$B,2,0))</f>
        <v/>
      </c>
      <c r="T517" s="53" t="str">
        <f>IF(I517=0,"",VLOOKUP(I517,[1]Sheet1!$A:$B,2,0))</f>
        <v/>
      </c>
    </row>
    <row r="518" spans="1:20">
      <c r="A518" s="43">
        <v>3027622</v>
      </c>
      <c r="B518" s="41" t="s">
        <v>1746</v>
      </c>
      <c r="C518" s="41">
        <v>0</v>
      </c>
      <c r="D518" s="41">
        <v>1</v>
      </c>
      <c r="E518" s="41">
        <v>20540</v>
      </c>
      <c r="F518" s="41">
        <v>0</v>
      </c>
      <c r="G518" s="41">
        <v>0</v>
      </c>
      <c r="H518" s="41">
        <v>0</v>
      </c>
      <c r="I518" s="41">
        <v>0</v>
      </c>
      <c r="J518" s="41">
        <v>2</v>
      </c>
      <c r="K518" s="41">
        <v>120</v>
      </c>
      <c r="L518" s="41">
        <v>0</v>
      </c>
      <c r="M518" s="41">
        <v>0</v>
      </c>
      <c r="N518" s="41" t="s">
        <v>1926</v>
      </c>
      <c r="P518" s="53" t="str">
        <f>IF(E518=0,"",VLOOKUP(E518,[1]Sheet1!$A:$B,2,0))</f>
        <v>催眠花</v>
      </c>
      <c r="Q518" s="53" t="str">
        <f>IF(F518=0,"",VLOOKUP(F518,[1]Sheet1!$A:$B,2,0))</f>
        <v/>
      </c>
      <c r="R518" s="53" t="str">
        <f>IF(G518=0,"",VLOOKUP(G518,[1]Sheet1!$A:$B,2,0))</f>
        <v/>
      </c>
      <c r="S518" s="53" t="str">
        <f>IF(H518=0,"",VLOOKUP(H518,[1]Sheet1!$A:$B,2,0))</f>
        <v/>
      </c>
      <c r="T518" s="53" t="str">
        <f>IF(I518=0,"",VLOOKUP(I518,[1]Sheet1!$A:$B,2,0))</f>
        <v/>
      </c>
    </row>
    <row r="519" spans="1:20">
      <c r="A519" s="43">
        <v>3029811</v>
      </c>
      <c r="B519" s="41" t="s">
        <v>1536</v>
      </c>
      <c r="C519" s="41">
        <v>0</v>
      </c>
      <c r="D519" s="41">
        <v>1</v>
      </c>
      <c r="E519" s="41">
        <v>30331</v>
      </c>
      <c r="F519" s="41">
        <v>0</v>
      </c>
      <c r="G519" s="41">
        <v>0</v>
      </c>
      <c r="H519" s="41">
        <v>0</v>
      </c>
      <c r="I519" s="41">
        <v>0</v>
      </c>
      <c r="J519" s="41">
        <v>1</v>
      </c>
      <c r="K519" s="41">
        <v>120</v>
      </c>
      <c r="L519" s="41">
        <v>0</v>
      </c>
      <c r="M519" s="41">
        <v>0</v>
      </c>
      <c r="N519" s="41" t="s">
        <v>1927</v>
      </c>
      <c r="P519" s="53" t="str">
        <f>IF(E519=0,"",VLOOKUP(E519,[1]Sheet1!$A:$B,2,0))</f>
        <v>冲浪靓女</v>
      </c>
      <c r="Q519" s="53" t="str">
        <f>IF(F519=0,"",VLOOKUP(F519,[1]Sheet1!$A:$B,2,0))</f>
        <v/>
      </c>
      <c r="R519" s="53" t="str">
        <f>IF(G519=0,"",VLOOKUP(G519,[1]Sheet1!$A:$B,2,0))</f>
        <v/>
      </c>
      <c r="S519" s="53" t="str">
        <f>IF(H519=0,"",VLOOKUP(H519,[1]Sheet1!$A:$B,2,0))</f>
        <v/>
      </c>
      <c r="T519" s="53" t="str">
        <f>IF(I519=0,"",VLOOKUP(I519,[1]Sheet1!$A:$B,2,0))</f>
        <v/>
      </c>
    </row>
    <row r="520" spans="1:20">
      <c r="A520" s="43">
        <v>3029812</v>
      </c>
      <c r="B520" s="41" t="s">
        <v>1536</v>
      </c>
      <c r="C520" s="41">
        <v>0</v>
      </c>
      <c r="D520" s="41">
        <v>1</v>
      </c>
      <c r="E520" s="41">
        <v>10628</v>
      </c>
      <c r="F520" s="41">
        <v>0</v>
      </c>
      <c r="G520" s="41">
        <v>0</v>
      </c>
      <c r="H520" s="41">
        <v>0</v>
      </c>
      <c r="I520" s="41">
        <v>0</v>
      </c>
      <c r="J520" s="41">
        <v>1</v>
      </c>
      <c r="K520" s="41">
        <v>120</v>
      </c>
      <c r="L520" s="41">
        <v>0</v>
      </c>
      <c r="M520" s="41">
        <v>0</v>
      </c>
      <c r="N520" s="41" t="s">
        <v>1925</v>
      </c>
      <c r="P520" s="53" t="str">
        <f>IF(E520=0,"",VLOOKUP(E520,[1]Sheet1!$A:$B,2,0))</f>
        <v>受惊的女孩</v>
      </c>
      <c r="Q520" s="53" t="str">
        <f>IF(F520=0,"",VLOOKUP(F520,[1]Sheet1!$A:$B,2,0))</f>
        <v/>
      </c>
      <c r="R520" s="53" t="str">
        <f>IF(G520=0,"",VLOOKUP(G520,[1]Sheet1!$A:$B,2,0))</f>
        <v/>
      </c>
      <c r="S520" s="53" t="str">
        <f>IF(H520=0,"",VLOOKUP(H520,[1]Sheet1!$A:$B,2,0))</f>
        <v/>
      </c>
      <c r="T520" s="53" t="str">
        <f>IF(I520=0,"",VLOOKUP(I520,[1]Sheet1!$A:$B,2,0))</f>
        <v/>
      </c>
    </row>
    <row r="521" spans="1:20">
      <c r="A521" s="43">
        <v>3030911</v>
      </c>
      <c r="B521" s="41" t="s">
        <v>1747</v>
      </c>
      <c r="C521" s="41">
        <v>0</v>
      </c>
      <c r="D521" s="41">
        <v>1</v>
      </c>
      <c r="E521" s="41">
        <v>20342</v>
      </c>
      <c r="F521" s="41">
        <v>0</v>
      </c>
      <c r="G521" s="41">
        <v>0</v>
      </c>
      <c r="H521" s="41">
        <v>0</v>
      </c>
      <c r="I521" s="41">
        <v>0</v>
      </c>
      <c r="J521" s="41">
        <v>2</v>
      </c>
      <c r="K521" s="41">
        <v>120</v>
      </c>
      <c r="L521" s="41">
        <v>0</v>
      </c>
      <c r="M521" s="41">
        <v>0</v>
      </c>
      <c r="N521" s="41" t="s">
        <v>1452</v>
      </c>
      <c r="P521" s="53" t="str">
        <f>IF(E521=0,"",VLOOKUP(E521,[1]Sheet1!$A:$B,2,0))</f>
        <v>天空鸟人</v>
      </c>
      <c r="Q521" s="53" t="str">
        <f>IF(F521=0,"",VLOOKUP(F521,[1]Sheet1!$A:$B,2,0))</f>
        <v/>
      </c>
      <c r="R521" s="53" t="str">
        <f>IF(G521=0,"",VLOOKUP(G521,[1]Sheet1!$A:$B,2,0))</f>
        <v/>
      </c>
      <c r="S521" s="53" t="str">
        <f>IF(H521=0,"",VLOOKUP(H521,[1]Sheet1!$A:$B,2,0))</f>
        <v/>
      </c>
      <c r="T521" s="53" t="str">
        <f>IF(I521=0,"",VLOOKUP(I521,[1]Sheet1!$A:$B,2,0))</f>
        <v/>
      </c>
    </row>
    <row r="522" spans="1:20">
      <c r="A522" s="43">
        <v>3030912</v>
      </c>
      <c r="B522" s="41" t="s">
        <v>1747</v>
      </c>
      <c r="C522" s="41">
        <v>0</v>
      </c>
      <c r="D522" s="41">
        <v>1</v>
      </c>
      <c r="E522" s="41">
        <v>30309</v>
      </c>
      <c r="F522" s="41">
        <v>0</v>
      </c>
      <c r="G522" s="41">
        <v>0</v>
      </c>
      <c r="H522" s="41">
        <v>0</v>
      </c>
      <c r="I522" s="41">
        <v>0</v>
      </c>
      <c r="J522" s="41">
        <v>2</v>
      </c>
      <c r="K522" s="41">
        <v>120</v>
      </c>
      <c r="L522" s="41">
        <v>0</v>
      </c>
      <c r="M522" s="41">
        <v>0</v>
      </c>
      <c r="N522" s="41" t="s">
        <v>1453</v>
      </c>
      <c r="P522" s="53" t="str">
        <f>IF(E522=0,"",VLOOKUP(E522,[1]Sheet1!$A:$B,2,0))</f>
        <v>萝莉女</v>
      </c>
      <c r="Q522" s="53" t="str">
        <f>IF(F522=0,"",VLOOKUP(F522,[1]Sheet1!$A:$B,2,0))</f>
        <v/>
      </c>
      <c r="R522" s="53" t="str">
        <f>IF(G522=0,"",VLOOKUP(G522,[1]Sheet1!$A:$B,2,0))</f>
        <v/>
      </c>
      <c r="S522" s="53" t="str">
        <f>IF(H522=0,"",VLOOKUP(H522,[1]Sheet1!$A:$B,2,0))</f>
        <v/>
      </c>
      <c r="T522" s="53" t="str">
        <f>IF(I522=0,"",VLOOKUP(I522,[1]Sheet1!$A:$B,2,0))</f>
        <v/>
      </c>
    </row>
    <row r="523" spans="1:20">
      <c r="A523" s="43">
        <v>3030921</v>
      </c>
      <c r="B523" s="41" t="s">
        <v>1748</v>
      </c>
      <c r="C523" s="41">
        <v>0</v>
      </c>
      <c r="D523" s="41">
        <v>1</v>
      </c>
      <c r="E523" s="41">
        <v>30386</v>
      </c>
      <c r="F523" s="41">
        <v>0</v>
      </c>
      <c r="G523" s="41">
        <v>0</v>
      </c>
      <c r="H523" s="41">
        <v>0</v>
      </c>
      <c r="I523" s="41">
        <v>0</v>
      </c>
      <c r="J523" s="41">
        <v>1</v>
      </c>
      <c r="K523" s="41">
        <v>120</v>
      </c>
      <c r="L523" s="41">
        <v>0</v>
      </c>
      <c r="M523" s="41">
        <v>0</v>
      </c>
      <c r="N523" s="41" t="s">
        <v>1280</v>
      </c>
      <c r="P523" s="53" t="str">
        <f>IF(E523=0,"",VLOOKUP(E523,[1]Sheet1!$A:$B,2,0))</f>
        <v>鹭</v>
      </c>
      <c r="Q523" s="53" t="str">
        <f>IF(F523=0,"",VLOOKUP(F523,[1]Sheet1!$A:$B,2,0))</f>
        <v/>
      </c>
      <c r="R523" s="53" t="str">
        <f>IF(G523=0,"",VLOOKUP(G523,[1]Sheet1!$A:$B,2,0))</f>
        <v/>
      </c>
      <c r="S523" s="53" t="str">
        <f>IF(H523=0,"",VLOOKUP(H523,[1]Sheet1!$A:$B,2,0))</f>
        <v/>
      </c>
      <c r="T523" s="53" t="str">
        <f>IF(I523=0,"",VLOOKUP(I523,[1]Sheet1!$A:$B,2,0))</f>
        <v/>
      </c>
    </row>
    <row r="524" spans="1:20">
      <c r="A524" s="43">
        <v>3030922</v>
      </c>
      <c r="B524" s="41" t="s">
        <v>1748</v>
      </c>
      <c r="C524" s="41">
        <v>0</v>
      </c>
      <c r="D524" s="41">
        <v>1</v>
      </c>
      <c r="E524" s="41">
        <v>30309</v>
      </c>
      <c r="F524" s="41">
        <v>0</v>
      </c>
      <c r="G524" s="41">
        <v>0</v>
      </c>
      <c r="H524" s="41">
        <v>0</v>
      </c>
      <c r="I524" s="41">
        <v>0</v>
      </c>
      <c r="J524" s="41">
        <v>1</v>
      </c>
      <c r="K524" s="41">
        <v>120</v>
      </c>
      <c r="L524" s="41">
        <v>0</v>
      </c>
      <c r="M524" s="41">
        <v>0</v>
      </c>
      <c r="N524" s="41" t="s">
        <v>1454</v>
      </c>
      <c r="P524" s="53" t="str">
        <f>IF(E524=0,"",VLOOKUP(E524,[1]Sheet1!$A:$B,2,0))</f>
        <v>萝莉女</v>
      </c>
      <c r="Q524" s="53" t="str">
        <f>IF(F524=0,"",VLOOKUP(F524,[1]Sheet1!$A:$B,2,0))</f>
        <v/>
      </c>
      <c r="R524" s="53" t="str">
        <f>IF(G524=0,"",VLOOKUP(G524,[1]Sheet1!$A:$B,2,0))</f>
        <v/>
      </c>
      <c r="S524" s="53" t="str">
        <f>IF(H524=0,"",VLOOKUP(H524,[1]Sheet1!$A:$B,2,0))</f>
        <v/>
      </c>
      <c r="T524" s="53" t="str">
        <f>IF(I524=0,"",VLOOKUP(I524,[1]Sheet1!$A:$B,2,0))</f>
        <v/>
      </c>
    </row>
    <row r="525" spans="1:20">
      <c r="A525" s="43">
        <v>3030931</v>
      </c>
      <c r="B525" s="41" t="s">
        <v>1749</v>
      </c>
      <c r="C525" s="41">
        <v>0</v>
      </c>
      <c r="D525" s="41">
        <v>1</v>
      </c>
      <c r="E525" s="41">
        <v>20419</v>
      </c>
      <c r="F525" s="41">
        <v>20419</v>
      </c>
      <c r="G525" s="41">
        <v>0</v>
      </c>
      <c r="H525" s="41">
        <v>0</v>
      </c>
      <c r="I525" s="41">
        <v>0</v>
      </c>
      <c r="J525" s="41">
        <v>1</v>
      </c>
      <c r="K525" s="41">
        <v>140</v>
      </c>
      <c r="L525" s="41">
        <v>0</v>
      </c>
      <c r="M525" s="41">
        <v>0</v>
      </c>
      <c r="N525" s="41" t="s">
        <v>1928</v>
      </c>
      <c r="P525" s="53" t="str">
        <f>IF(E525=0,"",VLOOKUP(E525,[1]Sheet1!$A:$B,2,0))</f>
        <v>蜘蛛变态人</v>
      </c>
      <c r="Q525" s="53" t="str">
        <f>IF(F525=0,"",VLOOKUP(F525,[1]Sheet1!$A:$B,2,0))</f>
        <v>蜘蛛变态人</v>
      </c>
      <c r="R525" s="53" t="str">
        <f>IF(G525=0,"",VLOOKUP(G525,[1]Sheet1!$A:$B,2,0))</f>
        <v/>
      </c>
      <c r="S525" s="53" t="str">
        <f>IF(H525=0,"",VLOOKUP(H525,[1]Sheet1!$A:$B,2,0))</f>
        <v/>
      </c>
      <c r="T525" s="53" t="str">
        <f>IF(I525=0,"",VLOOKUP(I525,[1]Sheet1!$A:$B,2,0))</f>
        <v/>
      </c>
    </row>
    <row r="526" spans="1:20">
      <c r="A526" s="43">
        <v>3030932</v>
      </c>
      <c r="B526" s="41" t="s">
        <v>1749</v>
      </c>
      <c r="C526" s="41">
        <v>0</v>
      </c>
      <c r="D526" s="41">
        <v>1</v>
      </c>
      <c r="E526" s="41">
        <v>30309</v>
      </c>
      <c r="F526" s="41">
        <v>20419</v>
      </c>
      <c r="G526" s="41">
        <v>0</v>
      </c>
      <c r="H526" s="41">
        <v>0</v>
      </c>
      <c r="I526" s="41">
        <v>0</v>
      </c>
      <c r="J526" s="41">
        <v>1</v>
      </c>
      <c r="K526" s="41">
        <v>140</v>
      </c>
      <c r="L526" s="41">
        <v>0</v>
      </c>
      <c r="M526" s="41">
        <v>0</v>
      </c>
      <c r="N526" s="41" t="s">
        <v>1929</v>
      </c>
      <c r="P526" s="53" t="str">
        <f>IF(E526=0,"",VLOOKUP(E526,[1]Sheet1!$A:$B,2,0))</f>
        <v>萝莉女</v>
      </c>
      <c r="Q526" s="53" t="str">
        <f>IF(F526=0,"",VLOOKUP(F526,[1]Sheet1!$A:$B,2,0))</f>
        <v>蜘蛛变态人</v>
      </c>
      <c r="R526" s="53" t="str">
        <f>IF(G526=0,"",VLOOKUP(G526,[1]Sheet1!$A:$B,2,0))</f>
        <v/>
      </c>
      <c r="S526" s="53" t="str">
        <f>IF(H526=0,"",VLOOKUP(H526,[1]Sheet1!$A:$B,2,0))</f>
        <v/>
      </c>
      <c r="T526" s="53" t="str">
        <f>IF(I526=0,"",VLOOKUP(I526,[1]Sheet1!$A:$B,2,0))</f>
        <v/>
      </c>
    </row>
    <row r="527" spans="1:20">
      <c r="A527" s="43">
        <v>3030933</v>
      </c>
      <c r="B527" s="41" t="s">
        <v>1749</v>
      </c>
      <c r="C527" s="41">
        <v>0</v>
      </c>
      <c r="D527" s="41">
        <v>1</v>
      </c>
      <c r="E527" s="41">
        <v>30309</v>
      </c>
      <c r="F527" s="41">
        <v>20419</v>
      </c>
      <c r="G527" s="41">
        <v>0</v>
      </c>
      <c r="H527" s="41">
        <v>0</v>
      </c>
      <c r="I527" s="41">
        <v>0</v>
      </c>
      <c r="J527" s="41">
        <v>1</v>
      </c>
      <c r="K527" s="41">
        <v>140</v>
      </c>
      <c r="L527" s="41">
        <v>0</v>
      </c>
      <c r="M527" s="41">
        <v>0</v>
      </c>
      <c r="N527" s="41" t="s">
        <v>1929</v>
      </c>
      <c r="P527" s="53" t="str">
        <f>IF(E527=0,"",VLOOKUP(E527,[1]Sheet1!$A:$B,2,0))</f>
        <v>萝莉女</v>
      </c>
      <c r="Q527" s="53" t="str">
        <f>IF(F527=0,"",VLOOKUP(F527,[1]Sheet1!$A:$B,2,0))</f>
        <v>蜘蛛变态人</v>
      </c>
      <c r="R527" s="53" t="str">
        <f>IF(G527=0,"",VLOOKUP(G527,[1]Sheet1!$A:$B,2,0))</f>
        <v/>
      </c>
      <c r="S527" s="53" t="str">
        <f>IF(H527=0,"",VLOOKUP(H527,[1]Sheet1!$A:$B,2,0))</f>
        <v/>
      </c>
      <c r="T527" s="53" t="str">
        <f>IF(I527=0,"",VLOOKUP(I527,[1]Sheet1!$A:$B,2,0))</f>
        <v/>
      </c>
    </row>
    <row r="528" spans="1:20">
      <c r="A528" s="43">
        <v>3032011</v>
      </c>
      <c r="B528" s="41" t="s">
        <v>1750</v>
      </c>
      <c r="C528" s="41">
        <v>0</v>
      </c>
      <c r="D528" s="41">
        <v>1</v>
      </c>
      <c r="E528" s="41">
        <v>10540</v>
      </c>
      <c r="F528" s="41">
        <v>0</v>
      </c>
      <c r="G528" s="41">
        <v>0</v>
      </c>
      <c r="H528" s="41">
        <v>0</v>
      </c>
      <c r="I528" s="41">
        <v>0</v>
      </c>
      <c r="J528" s="41">
        <v>1</v>
      </c>
      <c r="K528" s="41">
        <v>120</v>
      </c>
      <c r="L528" s="41">
        <v>0</v>
      </c>
      <c r="M528" s="41">
        <v>0</v>
      </c>
      <c r="N528" s="41" t="s">
        <v>1930</v>
      </c>
      <c r="P528" s="53" t="str">
        <f>IF(E528=0,"",VLOOKUP(E528,[1]Sheet1!$A:$B,2,0))</f>
        <v>蜘蛛怪兽</v>
      </c>
      <c r="Q528" s="53" t="str">
        <f>IF(F528=0,"",VLOOKUP(F528,[1]Sheet1!$A:$B,2,0))</f>
        <v/>
      </c>
      <c r="R528" s="53" t="str">
        <f>IF(G528=0,"",VLOOKUP(G528,[1]Sheet1!$A:$B,2,0))</f>
        <v/>
      </c>
      <c r="S528" s="53" t="str">
        <f>IF(H528=0,"",VLOOKUP(H528,[1]Sheet1!$A:$B,2,0))</f>
        <v/>
      </c>
      <c r="T528" s="53" t="str">
        <f>IF(I528=0,"",VLOOKUP(I528,[1]Sheet1!$A:$B,2,0))</f>
        <v/>
      </c>
    </row>
    <row r="529" spans="1:20">
      <c r="A529" s="43">
        <v>3032012</v>
      </c>
      <c r="B529" s="41" t="s">
        <v>1750</v>
      </c>
      <c r="C529" s="41">
        <v>0</v>
      </c>
      <c r="D529" s="41">
        <v>1</v>
      </c>
      <c r="E529" s="41">
        <v>20331</v>
      </c>
      <c r="F529" s="41">
        <v>0</v>
      </c>
      <c r="G529" s="41">
        <v>0</v>
      </c>
      <c r="H529" s="41">
        <v>0</v>
      </c>
      <c r="I529" s="41">
        <v>0</v>
      </c>
      <c r="J529" s="41">
        <v>1</v>
      </c>
      <c r="K529" s="41">
        <v>120</v>
      </c>
      <c r="L529" s="41">
        <v>0</v>
      </c>
      <c r="M529" s="41">
        <v>0</v>
      </c>
      <c r="N529" s="41" t="s">
        <v>1931</v>
      </c>
      <c r="P529" s="53" t="str">
        <f>IF(E529=0,"",VLOOKUP(E529,[1]Sheet1!$A:$B,2,0))</f>
        <v>霸王催眠花</v>
      </c>
      <c r="Q529" s="53" t="str">
        <f>IF(F529=0,"",VLOOKUP(F529,[1]Sheet1!$A:$B,2,0))</f>
        <v/>
      </c>
      <c r="R529" s="53" t="str">
        <f>IF(G529=0,"",VLOOKUP(G529,[1]Sheet1!$A:$B,2,0))</f>
        <v/>
      </c>
      <c r="S529" s="53" t="str">
        <f>IF(H529=0,"",VLOOKUP(H529,[1]Sheet1!$A:$B,2,0))</f>
        <v/>
      </c>
      <c r="T529" s="53" t="str">
        <f>IF(I529=0,"",VLOOKUP(I529,[1]Sheet1!$A:$B,2,0))</f>
        <v/>
      </c>
    </row>
    <row r="530" spans="1:20">
      <c r="A530" s="43">
        <v>3032021</v>
      </c>
      <c r="B530" s="41" t="s">
        <v>1751</v>
      </c>
      <c r="C530" s="41">
        <v>0</v>
      </c>
      <c r="D530" s="41">
        <v>1</v>
      </c>
      <c r="E530" s="41">
        <v>30408</v>
      </c>
      <c r="F530" s="41">
        <v>0</v>
      </c>
      <c r="G530" s="41">
        <v>0</v>
      </c>
      <c r="H530" s="41">
        <v>0</v>
      </c>
      <c r="I530" s="41">
        <v>0</v>
      </c>
      <c r="J530" s="41">
        <v>1</v>
      </c>
      <c r="K530" s="41">
        <v>120</v>
      </c>
      <c r="L530" s="41">
        <v>0</v>
      </c>
      <c r="M530" s="41">
        <v>0</v>
      </c>
      <c r="N530" s="41" t="s">
        <v>1455</v>
      </c>
      <c r="P530" s="53" t="str">
        <f>IF(E530=0,"",VLOOKUP(E530,[1]Sheet1!$A:$B,2,0))</f>
        <v>陆地怪兽</v>
      </c>
      <c r="Q530" s="53" t="str">
        <f>IF(F530=0,"",VLOOKUP(F530,[1]Sheet1!$A:$B,2,0))</f>
        <v/>
      </c>
      <c r="R530" s="53" t="str">
        <f>IF(G530=0,"",VLOOKUP(G530,[1]Sheet1!$A:$B,2,0))</f>
        <v/>
      </c>
      <c r="S530" s="53" t="str">
        <f>IF(H530=0,"",VLOOKUP(H530,[1]Sheet1!$A:$B,2,0))</f>
        <v/>
      </c>
      <c r="T530" s="53" t="str">
        <f>IF(I530=0,"",VLOOKUP(I530,[1]Sheet1!$A:$B,2,0))</f>
        <v/>
      </c>
    </row>
    <row r="531" spans="1:20">
      <c r="A531" s="43">
        <v>3032022</v>
      </c>
      <c r="B531" s="41" t="s">
        <v>1751</v>
      </c>
      <c r="C531" s="41">
        <v>0</v>
      </c>
      <c r="D531" s="41">
        <v>1</v>
      </c>
      <c r="E531" s="41">
        <v>20331</v>
      </c>
      <c r="F531" s="41">
        <v>0</v>
      </c>
      <c r="G531" s="41">
        <v>0</v>
      </c>
      <c r="H531" s="41">
        <v>0</v>
      </c>
      <c r="I531" s="41">
        <v>0</v>
      </c>
      <c r="J531" s="41">
        <v>1</v>
      </c>
      <c r="K531" s="41">
        <v>120</v>
      </c>
      <c r="L531" s="41">
        <v>0</v>
      </c>
      <c r="M531" s="41">
        <v>0</v>
      </c>
      <c r="N531" s="41" t="s">
        <v>1931</v>
      </c>
      <c r="P531" s="53" t="str">
        <f>IF(E531=0,"",VLOOKUP(E531,[1]Sheet1!$A:$B,2,0))</f>
        <v>霸王催眠花</v>
      </c>
      <c r="Q531" s="53" t="str">
        <f>IF(F531=0,"",VLOOKUP(F531,[1]Sheet1!$A:$B,2,0))</f>
        <v/>
      </c>
      <c r="R531" s="53" t="str">
        <f>IF(G531=0,"",VLOOKUP(G531,[1]Sheet1!$A:$B,2,0))</f>
        <v/>
      </c>
      <c r="S531" s="53" t="str">
        <f>IF(H531=0,"",VLOOKUP(H531,[1]Sheet1!$A:$B,2,0))</f>
        <v/>
      </c>
      <c r="T531" s="53" t="str">
        <f>IF(I531=0,"",VLOOKUP(I531,[1]Sheet1!$A:$B,2,0))</f>
        <v/>
      </c>
    </row>
    <row r="532" spans="1:20">
      <c r="A532" s="43">
        <v>3032031</v>
      </c>
      <c r="B532" s="41" t="s">
        <v>1752</v>
      </c>
      <c r="C532" s="41">
        <v>0</v>
      </c>
      <c r="D532" s="41">
        <v>1</v>
      </c>
      <c r="E532" s="41">
        <v>20331</v>
      </c>
      <c r="F532" s="41">
        <v>0</v>
      </c>
      <c r="G532" s="41">
        <v>0</v>
      </c>
      <c r="H532" s="41">
        <v>0</v>
      </c>
      <c r="I532" s="41">
        <v>0</v>
      </c>
      <c r="J532" s="41">
        <v>3</v>
      </c>
      <c r="K532" s="41">
        <v>120</v>
      </c>
      <c r="L532" s="41">
        <v>0</v>
      </c>
      <c r="M532" s="41">
        <v>0</v>
      </c>
      <c r="N532" s="41" t="s">
        <v>1914</v>
      </c>
      <c r="P532" s="53" t="str">
        <f>IF(E532=0,"",VLOOKUP(E532,[1]Sheet1!$A:$B,2,0))</f>
        <v>霸王催眠花</v>
      </c>
      <c r="Q532" s="53" t="str">
        <f>IF(F532=0,"",VLOOKUP(F532,[1]Sheet1!$A:$B,2,0))</f>
        <v/>
      </c>
      <c r="R532" s="53" t="str">
        <f>IF(G532=0,"",VLOOKUP(G532,[1]Sheet1!$A:$B,2,0))</f>
        <v/>
      </c>
      <c r="S532" s="53" t="str">
        <f>IF(H532=0,"",VLOOKUP(H532,[1]Sheet1!$A:$B,2,0))</f>
        <v/>
      </c>
      <c r="T532" s="53" t="str">
        <f>IF(I532=0,"",VLOOKUP(I532,[1]Sheet1!$A:$B,2,0))</f>
        <v/>
      </c>
    </row>
    <row r="533" spans="1:20">
      <c r="A533" s="43">
        <v>3032032</v>
      </c>
      <c r="B533" s="41" t="s">
        <v>1752</v>
      </c>
      <c r="C533" s="41">
        <v>0</v>
      </c>
      <c r="D533" s="41">
        <v>1</v>
      </c>
      <c r="E533" s="41">
        <v>20331</v>
      </c>
      <c r="F533" s="41">
        <v>0</v>
      </c>
      <c r="G533" s="41">
        <v>0</v>
      </c>
      <c r="H533" s="41">
        <v>0</v>
      </c>
      <c r="I533" s="41">
        <v>0</v>
      </c>
      <c r="J533" s="41">
        <v>3</v>
      </c>
      <c r="K533" s="41">
        <v>120</v>
      </c>
      <c r="L533" s="41">
        <v>0</v>
      </c>
      <c r="M533" s="41">
        <v>0</v>
      </c>
      <c r="N533" s="41" t="s">
        <v>1914</v>
      </c>
      <c r="P533" s="53" t="str">
        <f>IF(E533=0,"",VLOOKUP(E533,[1]Sheet1!$A:$B,2,0))</f>
        <v>霸王催眠花</v>
      </c>
      <c r="Q533" s="53" t="str">
        <f>IF(F533=0,"",VLOOKUP(F533,[1]Sheet1!$A:$B,2,0))</f>
        <v/>
      </c>
      <c r="R533" s="53" t="str">
        <f>IF(G533=0,"",VLOOKUP(G533,[1]Sheet1!$A:$B,2,0))</f>
        <v/>
      </c>
      <c r="S533" s="53" t="str">
        <f>IF(H533=0,"",VLOOKUP(H533,[1]Sheet1!$A:$B,2,0))</f>
        <v/>
      </c>
      <c r="T533" s="53" t="str">
        <f>IF(I533=0,"",VLOOKUP(I533,[1]Sheet1!$A:$B,2,0))</f>
        <v/>
      </c>
    </row>
    <row r="534" spans="1:20">
      <c r="A534" s="43">
        <v>3033111</v>
      </c>
      <c r="B534" s="41" t="s">
        <v>1753</v>
      </c>
      <c r="C534" s="41">
        <v>0</v>
      </c>
      <c r="D534" s="41">
        <v>1</v>
      </c>
      <c r="E534" s="41">
        <v>10573</v>
      </c>
      <c r="F534" s="41">
        <v>0</v>
      </c>
      <c r="G534" s="41">
        <v>0</v>
      </c>
      <c r="H534" s="41">
        <v>0</v>
      </c>
      <c r="I534" s="41">
        <v>0</v>
      </c>
      <c r="J534" s="41">
        <v>2</v>
      </c>
      <c r="K534" s="41">
        <v>120</v>
      </c>
      <c r="L534" s="41">
        <v>0</v>
      </c>
      <c r="M534" s="41">
        <v>0</v>
      </c>
      <c r="N534" s="41" t="s">
        <v>1361</v>
      </c>
      <c r="P534" s="53" t="str">
        <f>IF(E534=0,"",VLOOKUP(E534,[1]Sheet1!$A:$B,2,0))</f>
        <v>快拳黑人</v>
      </c>
      <c r="Q534" s="53" t="str">
        <f>IF(F534=0,"",VLOOKUP(F534,[1]Sheet1!$A:$B,2,0))</f>
        <v/>
      </c>
      <c r="R534" s="53" t="str">
        <f>IF(G534=0,"",VLOOKUP(G534,[1]Sheet1!$A:$B,2,0))</f>
        <v/>
      </c>
      <c r="S534" s="53" t="str">
        <f>IF(H534=0,"",VLOOKUP(H534,[1]Sheet1!$A:$B,2,0))</f>
        <v/>
      </c>
      <c r="T534" s="53" t="str">
        <f>IF(I534=0,"",VLOOKUP(I534,[1]Sheet1!$A:$B,2,0))</f>
        <v/>
      </c>
    </row>
    <row r="535" spans="1:20">
      <c r="A535" s="43">
        <v>3033112</v>
      </c>
      <c r="B535" s="41" t="s">
        <v>1754</v>
      </c>
      <c r="C535" s="41">
        <v>0</v>
      </c>
      <c r="D535" s="41">
        <v>1</v>
      </c>
      <c r="E535" s="41">
        <v>30331</v>
      </c>
      <c r="F535" s="41">
        <v>0</v>
      </c>
      <c r="G535" s="41">
        <v>0</v>
      </c>
      <c r="H535" s="41">
        <v>0</v>
      </c>
      <c r="I535" s="41">
        <v>0</v>
      </c>
      <c r="J535" s="41">
        <v>2</v>
      </c>
      <c r="K535" s="41">
        <v>120</v>
      </c>
      <c r="L535" s="41">
        <v>0</v>
      </c>
      <c r="M535" s="41">
        <v>0</v>
      </c>
      <c r="N535" s="41" t="s">
        <v>1932</v>
      </c>
      <c r="P535" s="53" t="str">
        <f>IF(E535=0,"",VLOOKUP(E535,[1]Sheet1!$A:$B,2,0))</f>
        <v>冲浪靓女</v>
      </c>
      <c r="Q535" s="53" t="str">
        <f>IF(F535=0,"",VLOOKUP(F535,[1]Sheet1!$A:$B,2,0))</f>
        <v/>
      </c>
      <c r="R535" s="53" t="str">
        <f>IF(G535=0,"",VLOOKUP(G535,[1]Sheet1!$A:$B,2,0))</f>
        <v/>
      </c>
      <c r="S535" s="53" t="str">
        <f>IF(H535=0,"",VLOOKUP(H535,[1]Sheet1!$A:$B,2,0))</f>
        <v/>
      </c>
      <c r="T535" s="53" t="str">
        <f>IF(I535=0,"",VLOOKUP(I535,[1]Sheet1!$A:$B,2,0))</f>
        <v/>
      </c>
    </row>
    <row r="536" spans="1:20">
      <c r="A536" s="43">
        <v>3034211</v>
      </c>
      <c r="B536" s="41" t="s">
        <v>1755</v>
      </c>
      <c r="C536" s="41">
        <v>0</v>
      </c>
      <c r="D536" s="41">
        <v>1</v>
      </c>
      <c r="E536" s="41">
        <v>10540</v>
      </c>
      <c r="F536" s="41">
        <v>0</v>
      </c>
      <c r="G536" s="41">
        <v>0</v>
      </c>
      <c r="H536" s="41">
        <v>0</v>
      </c>
      <c r="I536" s="41">
        <v>0</v>
      </c>
      <c r="J536" s="41">
        <v>2</v>
      </c>
      <c r="K536" s="41">
        <v>120</v>
      </c>
      <c r="L536" s="41">
        <v>0</v>
      </c>
      <c r="M536" s="41">
        <v>0</v>
      </c>
      <c r="N536" s="41" t="s">
        <v>1933</v>
      </c>
      <c r="P536" s="53" t="str">
        <f>IF(E536=0,"",VLOOKUP(E536,[1]Sheet1!$A:$B,2,0))</f>
        <v>蜘蛛怪兽</v>
      </c>
      <c r="Q536" s="53" t="str">
        <f>IF(F536=0,"",VLOOKUP(F536,[1]Sheet1!$A:$B,2,0))</f>
        <v/>
      </c>
      <c r="R536" s="53" t="str">
        <f>IF(G536=0,"",VLOOKUP(G536,[1]Sheet1!$A:$B,2,0))</f>
        <v/>
      </c>
      <c r="S536" s="53" t="str">
        <f>IF(H536=0,"",VLOOKUP(H536,[1]Sheet1!$A:$B,2,0))</f>
        <v/>
      </c>
      <c r="T536" s="53" t="str">
        <f>IF(I536=0,"",VLOOKUP(I536,[1]Sheet1!$A:$B,2,0))</f>
        <v/>
      </c>
    </row>
    <row r="537" spans="1:20">
      <c r="A537" s="43">
        <v>3034212</v>
      </c>
      <c r="B537" s="41" t="s">
        <v>1755</v>
      </c>
      <c r="C537" s="41">
        <v>0</v>
      </c>
      <c r="D537" s="41">
        <v>1</v>
      </c>
      <c r="E537" s="41">
        <v>20342</v>
      </c>
      <c r="F537" s="41">
        <v>0</v>
      </c>
      <c r="G537" s="41">
        <v>0</v>
      </c>
      <c r="H537" s="41">
        <v>0</v>
      </c>
      <c r="I537" s="41">
        <v>0</v>
      </c>
      <c r="J537" s="41">
        <v>2</v>
      </c>
      <c r="K537" s="41">
        <v>120</v>
      </c>
      <c r="L537" s="41">
        <v>0</v>
      </c>
      <c r="M537" s="41">
        <v>0</v>
      </c>
      <c r="N537" s="41" t="s">
        <v>1452</v>
      </c>
      <c r="P537" s="53" t="str">
        <f>IF(E537=0,"",VLOOKUP(E537,[1]Sheet1!$A:$B,2,0))</f>
        <v>天空鸟人</v>
      </c>
      <c r="Q537" s="53" t="str">
        <f>IF(F537=0,"",VLOOKUP(F537,[1]Sheet1!$A:$B,2,0))</f>
        <v/>
      </c>
      <c r="R537" s="53" t="str">
        <f>IF(G537=0,"",VLOOKUP(G537,[1]Sheet1!$A:$B,2,0))</f>
        <v/>
      </c>
      <c r="S537" s="53" t="str">
        <f>IF(H537=0,"",VLOOKUP(H537,[1]Sheet1!$A:$B,2,0))</f>
        <v/>
      </c>
      <c r="T537" s="53" t="str">
        <f>IF(I537=0,"",VLOOKUP(I537,[1]Sheet1!$A:$B,2,0))</f>
        <v/>
      </c>
    </row>
    <row r="538" spans="1:20">
      <c r="A538" s="43">
        <v>3035311</v>
      </c>
      <c r="B538" s="41" t="s">
        <v>1756</v>
      </c>
      <c r="C538" s="41">
        <v>0</v>
      </c>
      <c r="D538" s="41">
        <v>1</v>
      </c>
      <c r="E538" s="41">
        <v>40056</v>
      </c>
      <c r="F538" s="41">
        <v>0</v>
      </c>
      <c r="G538" s="41">
        <v>0</v>
      </c>
      <c r="H538" s="41">
        <v>0</v>
      </c>
      <c r="I538" s="41">
        <v>0</v>
      </c>
      <c r="J538" s="41">
        <v>1</v>
      </c>
      <c r="K538" s="41">
        <v>150</v>
      </c>
      <c r="L538" s="41">
        <v>0</v>
      </c>
      <c r="M538" s="41">
        <v>0</v>
      </c>
      <c r="N538" s="41" t="s">
        <v>1517</v>
      </c>
      <c r="P538" s="53" t="str">
        <f>IF(E538=0,"",VLOOKUP(E538,[1]Sheet1!$A:$B,2,0))</f>
        <v>机神G4</v>
      </c>
      <c r="Q538" s="53" t="str">
        <f>IF(F538=0,"",VLOOKUP(F538,[1]Sheet1!$A:$B,2,0))</f>
        <v/>
      </c>
      <c r="R538" s="53" t="str">
        <f>IF(G538=0,"",VLOOKUP(G538,[1]Sheet1!$A:$B,2,0))</f>
        <v/>
      </c>
      <c r="S538" s="53" t="str">
        <f>IF(H538=0,"",VLOOKUP(H538,[1]Sheet1!$A:$B,2,0))</f>
        <v/>
      </c>
      <c r="T538" s="53" t="str">
        <f>IF(I538=0,"",VLOOKUP(I538,[1]Sheet1!$A:$B,2,0))</f>
        <v/>
      </c>
    </row>
    <row r="539" spans="1:20">
      <c r="A539" s="43">
        <v>3036411</v>
      </c>
      <c r="B539" s="41" t="s">
        <v>1533</v>
      </c>
      <c r="C539" s="41">
        <v>0</v>
      </c>
      <c r="D539" s="41">
        <v>1</v>
      </c>
      <c r="E539" s="41">
        <v>40089</v>
      </c>
      <c r="F539" s="41">
        <v>0</v>
      </c>
      <c r="G539" s="41">
        <v>0</v>
      </c>
      <c r="H539" s="41">
        <v>0</v>
      </c>
      <c r="I539" s="41">
        <v>0</v>
      </c>
      <c r="J539" s="41">
        <v>2</v>
      </c>
      <c r="K539" s="41">
        <v>140</v>
      </c>
      <c r="L539" s="41">
        <v>0</v>
      </c>
      <c r="M539" s="41">
        <v>0</v>
      </c>
      <c r="N539" s="41" t="s">
        <v>1457</v>
      </c>
      <c r="P539" s="53" t="str">
        <f>IF(E539=0,"",VLOOKUP(E539,[1]Sheet1!$A:$B,2,0))</f>
        <v>菠萝人</v>
      </c>
      <c r="Q539" s="53" t="str">
        <f>IF(F539=0,"",VLOOKUP(F539,[1]Sheet1!$A:$B,2,0))</f>
        <v/>
      </c>
      <c r="R539" s="53" t="str">
        <f>IF(G539=0,"",VLOOKUP(G539,[1]Sheet1!$A:$B,2,0))</f>
        <v/>
      </c>
      <c r="S539" s="53" t="str">
        <f>IF(H539=0,"",VLOOKUP(H539,[1]Sheet1!$A:$B,2,0))</f>
        <v/>
      </c>
      <c r="T539" s="53" t="str">
        <f>IF(I539=0,"",VLOOKUP(I539,[1]Sheet1!$A:$B,2,0))</f>
        <v/>
      </c>
    </row>
    <row r="540" spans="1:20">
      <c r="A540" s="43">
        <v>3037511</v>
      </c>
      <c r="B540" s="41" t="s">
        <v>1757</v>
      </c>
      <c r="C540" s="41">
        <v>0</v>
      </c>
      <c r="D540" s="41">
        <v>1</v>
      </c>
      <c r="E540" s="41">
        <v>30463</v>
      </c>
      <c r="F540" s="41">
        <v>0</v>
      </c>
      <c r="G540" s="41">
        <v>0</v>
      </c>
      <c r="H540" s="41">
        <v>0</v>
      </c>
      <c r="I540" s="41">
        <v>0</v>
      </c>
      <c r="J540" s="41">
        <v>2</v>
      </c>
      <c r="K540" s="41">
        <v>120</v>
      </c>
      <c r="L540" s="41">
        <v>0</v>
      </c>
      <c r="M540" s="41">
        <v>0</v>
      </c>
      <c r="N540" s="41" t="s">
        <v>1458</v>
      </c>
      <c r="P540" s="53" t="str">
        <f>IF(E540=0,"",VLOOKUP(E540,[1]Sheet1!$A:$B,2,0))</f>
        <v>风扇怪物</v>
      </c>
      <c r="Q540" s="53" t="str">
        <f>IF(F540=0,"",VLOOKUP(F540,[1]Sheet1!$A:$B,2,0))</f>
        <v/>
      </c>
      <c r="R540" s="53" t="str">
        <f>IF(G540=0,"",VLOOKUP(G540,[1]Sheet1!$A:$B,2,0))</f>
        <v/>
      </c>
      <c r="S540" s="53" t="str">
        <f>IF(H540=0,"",VLOOKUP(H540,[1]Sheet1!$A:$B,2,0))</f>
        <v/>
      </c>
      <c r="T540" s="53" t="str">
        <f>IF(I540=0,"",VLOOKUP(I540,[1]Sheet1!$A:$B,2,0))</f>
        <v/>
      </c>
    </row>
    <row r="541" spans="1:20">
      <c r="A541" s="43">
        <v>3037512</v>
      </c>
      <c r="B541" s="41" t="s">
        <v>1757</v>
      </c>
      <c r="C541" s="41">
        <v>0</v>
      </c>
      <c r="D541" s="41">
        <v>1</v>
      </c>
      <c r="E541" s="41">
        <v>30364</v>
      </c>
      <c r="F541" s="41">
        <v>0</v>
      </c>
      <c r="G541" s="41">
        <v>0</v>
      </c>
      <c r="H541" s="41">
        <v>0</v>
      </c>
      <c r="I541" s="41">
        <v>0</v>
      </c>
      <c r="J541" s="41">
        <v>2</v>
      </c>
      <c r="K541" s="41">
        <v>120</v>
      </c>
      <c r="L541" s="41">
        <v>0</v>
      </c>
      <c r="M541" s="41">
        <v>0</v>
      </c>
      <c r="N541" s="41" t="s">
        <v>1934</v>
      </c>
      <c r="P541" s="53" t="str">
        <f>IF(E541=0,"",VLOOKUP(E541,[1]Sheet1!$A:$B,2,0))</f>
        <v>一段弟子</v>
      </c>
      <c r="Q541" s="53" t="str">
        <f>IF(F541=0,"",VLOOKUP(F541,[1]Sheet1!$A:$B,2,0))</f>
        <v/>
      </c>
      <c r="R541" s="53" t="str">
        <f>IF(G541=0,"",VLOOKUP(G541,[1]Sheet1!$A:$B,2,0))</f>
        <v/>
      </c>
      <c r="S541" s="53" t="str">
        <f>IF(H541=0,"",VLOOKUP(H541,[1]Sheet1!$A:$B,2,0))</f>
        <v/>
      </c>
      <c r="T541" s="53" t="str">
        <f>IF(I541=0,"",VLOOKUP(I541,[1]Sheet1!$A:$B,2,0))</f>
        <v/>
      </c>
    </row>
    <row r="542" spans="1:20">
      <c r="A542" s="43">
        <v>3037521</v>
      </c>
      <c r="B542" s="41" t="s">
        <v>1758</v>
      </c>
      <c r="C542" s="41">
        <v>0</v>
      </c>
      <c r="D542" s="41">
        <v>1</v>
      </c>
      <c r="E542" s="41">
        <v>20331</v>
      </c>
      <c r="F542" s="41">
        <v>20419</v>
      </c>
      <c r="G542" s="41">
        <v>0</v>
      </c>
      <c r="H542" s="41">
        <v>0</v>
      </c>
      <c r="I542" s="41">
        <v>0</v>
      </c>
      <c r="J542" s="41">
        <v>1</v>
      </c>
      <c r="K542" s="41">
        <v>140</v>
      </c>
      <c r="L542" s="41">
        <v>0</v>
      </c>
      <c r="M542" s="41">
        <v>0</v>
      </c>
      <c r="N542" s="41" t="s">
        <v>1935</v>
      </c>
      <c r="P542" s="53" t="str">
        <f>IF(E542=0,"",VLOOKUP(E542,[1]Sheet1!$A:$B,2,0))</f>
        <v>霸王催眠花</v>
      </c>
      <c r="Q542" s="53" t="str">
        <f>IF(F542=0,"",VLOOKUP(F542,[1]Sheet1!$A:$B,2,0))</f>
        <v>蜘蛛变态人</v>
      </c>
      <c r="R542" s="53" t="str">
        <f>IF(G542=0,"",VLOOKUP(G542,[1]Sheet1!$A:$B,2,0))</f>
        <v/>
      </c>
      <c r="S542" s="53" t="str">
        <f>IF(H542=0,"",VLOOKUP(H542,[1]Sheet1!$A:$B,2,0))</f>
        <v/>
      </c>
      <c r="T542" s="53" t="str">
        <f>IF(I542=0,"",VLOOKUP(I542,[1]Sheet1!$A:$B,2,0))</f>
        <v/>
      </c>
    </row>
    <row r="543" spans="1:20">
      <c r="A543" s="43">
        <v>3037522</v>
      </c>
      <c r="B543" s="41" t="s">
        <v>1758</v>
      </c>
      <c r="C543" s="41">
        <v>0</v>
      </c>
      <c r="D543" s="41">
        <v>1</v>
      </c>
      <c r="E543" s="41">
        <v>30364</v>
      </c>
      <c r="F543" s="41">
        <v>20419</v>
      </c>
      <c r="G543" s="41">
        <v>0</v>
      </c>
      <c r="H543" s="41">
        <v>0</v>
      </c>
      <c r="I543" s="41">
        <v>0</v>
      </c>
      <c r="J543" s="41">
        <v>1</v>
      </c>
      <c r="K543" s="41">
        <v>140</v>
      </c>
      <c r="L543" s="41">
        <v>0</v>
      </c>
      <c r="M543" s="41">
        <v>0</v>
      </c>
      <c r="N543" s="41" t="s">
        <v>1936</v>
      </c>
      <c r="P543" s="53" t="str">
        <f>IF(E543=0,"",VLOOKUP(E543,[1]Sheet1!$A:$B,2,0))</f>
        <v>一段弟子</v>
      </c>
      <c r="Q543" s="53" t="str">
        <f>IF(F543=0,"",VLOOKUP(F543,[1]Sheet1!$A:$B,2,0))</f>
        <v>蜘蛛变态人</v>
      </c>
      <c r="R543" s="53" t="str">
        <f>IF(G543=0,"",VLOOKUP(G543,[1]Sheet1!$A:$B,2,0))</f>
        <v/>
      </c>
      <c r="S543" s="53" t="str">
        <f>IF(H543=0,"",VLOOKUP(H543,[1]Sheet1!$A:$B,2,0))</f>
        <v/>
      </c>
      <c r="T543" s="53" t="str">
        <f>IF(I543=0,"",VLOOKUP(I543,[1]Sheet1!$A:$B,2,0))</f>
        <v/>
      </c>
    </row>
    <row r="544" spans="1:20">
      <c r="A544" s="43">
        <v>3037523</v>
      </c>
      <c r="B544" s="41" t="s">
        <v>1758</v>
      </c>
      <c r="C544" s="41">
        <v>0</v>
      </c>
      <c r="D544" s="41">
        <v>1</v>
      </c>
      <c r="E544" s="41">
        <v>30364</v>
      </c>
      <c r="F544" s="41">
        <v>20331</v>
      </c>
      <c r="G544" s="41">
        <v>0</v>
      </c>
      <c r="H544" s="41">
        <v>0</v>
      </c>
      <c r="I544" s="41">
        <v>0</v>
      </c>
      <c r="J544" s="41">
        <v>1</v>
      </c>
      <c r="K544" s="41">
        <v>140</v>
      </c>
      <c r="L544" s="41">
        <v>0</v>
      </c>
      <c r="M544" s="41">
        <v>0</v>
      </c>
      <c r="N544" s="41" t="s">
        <v>1937</v>
      </c>
      <c r="P544" s="53" t="str">
        <f>IF(E544=0,"",VLOOKUP(E544,[1]Sheet1!$A:$B,2,0))</f>
        <v>一段弟子</v>
      </c>
      <c r="Q544" s="53" t="str">
        <f>IF(F544=0,"",VLOOKUP(F544,[1]Sheet1!$A:$B,2,0))</f>
        <v>霸王催眠花</v>
      </c>
      <c r="R544" s="53" t="str">
        <f>IF(G544=0,"",VLOOKUP(G544,[1]Sheet1!$A:$B,2,0))</f>
        <v/>
      </c>
      <c r="S544" s="53" t="str">
        <f>IF(H544=0,"",VLOOKUP(H544,[1]Sheet1!$A:$B,2,0))</f>
        <v/>
      </c>
      <c r="T544" s="53" t="str">
        <f>IF(I544=0,"",VLOOKUP(I544,[1]Sheet1!$A:$B,2,0))</f>
        <v/>
      </c>
    </row>
    <row r="545" spans="1:20">
      <c r="A545" s="43">
        <v>3037531</v>
      </c>
      <c r="B545" s="41" t="s">
        <v>1759</v>
      </c>
      <c r="C545" s="41">
        <v>0</v>
      </c>
      <c r="D545" s="41">
        <v>1</v>
      </c>
      <c r="E545" s="41">
        <v>20155</v>
      </c>
      <c r="F545" s="41">
        <v>0</v>
      </c>
      <c r="G545" s="41">
        <v>0</v>
      </c>
      <c r="H545" s="41">
        <v>0</v>
      </c>
      <c r="I545" s="41">
        <v>0</v>
      </c>
      <c r="J545" s="41">
        <v>1</v>
      </c>
      <c r="K545" s="41">
        <v>150</v>
      </c>
      <c r="L545" s="41">
        <v>0</v>
      </c>
      <c r="M545" s="41">
        <v>0</v>
      </c>
      <c r="N545" s="41" t="s">
        <v>1382</v>
      </c>
      <c r="P545" s="53" t="str">
        <f>IF(E545=0,"",VLOOKUP(E545,[1]Sheet1!$A:$B,2,0))</f>
        <v>猪神</v>
      </c>
      <c r="Q545" s="53" t="str">
        <f>IF(F545=0,"",VLOOKUP(F545,[1]Sheet1!$A:$B,2,0))</f>
        <v/>
      </c>
      <c r="R545" s="53" t="str">
        <f>IF(G545=0,"",VLOOKUP(G545,[1]Sheet1!$A:$B,2,0))</f>
        <v/>
      </c>
      <c r="S545" s="53" t="str">
        <f>IF(H545=0,"",VLOOKUP(H545,[1]Sheet1!$A:$B,2,0))</f>
        <v/>
      </c>
      <c r="T545" s="53" t="str">
        <f>IF(I545=0,"",VLOOKUP(I545,[1]Sheet1!$A:$B,2,0))</f>
        <v/>
      </c>
    </row>
    <row r="546" spans="1:20">
      <c r="A546" s="43">
        <v>3039711</v>
      </c>
      <c r="B546" s="41" t="s">
        <v>1760</v>
      </c>
      <c r="C546" s="41">
        <v>0</v>
      </c>
      <c r="D546" s="41">
        <v>1</v>
      </c>
      <c r="E546" s="41">
        <v>30001</v>
      </c>
      <c r="F546" s="41">
        <v>0</v>
      </c>
      <c r="G546" s="41">
        <v>0</v>
      </c>
      <c r="H546" s="41">
        <v>0</v>
      </c>
      <c r="I546" s="41">
        <v>0</v>
      </c>
      <c r="J546" s="41">
        <v>2</v>
      </c>
      <c r="K546" s="41">
        <v>160</v>
      </c>
      <c r="L546" s="41">
        <v>0</v>
      </c>
      <c r="M546" s="41">
        <v>0</v>
      </c>
      <c r="N546" s="41" t="s">
        <v>1459</v>
      </c>
      <c r="P546" s="53" t="str">
        <f>IF(E546=0,"",VLOOKUP(E546,[1]Sheet1!$A:$B,2,0))</f>
        <v>深海之王</v>
      </c>
      <c r="Q546" s="53" t="str">
        <f>IF(F546=0,"",VLOOKUP(F546,[1]Sheet1!$A:$B,2,0))</f>
        <v/>
      </c>
      <c r="R546" s="53" t="str">
        <f>IF(G546=0,"",VLOOKUP(G546,[1]Sheet1!$A:$B,2,0))</f>
        <v/>
      </c>
      <c r="S546" s="53" t="str">
        <f>IF(H546=0,"",VLOOKUP(H546,[1]Sheet1!$A:$B,2,0))</f>
        <v/>
      </c>
      <c r="T546" s="53" t="str">
        <f>IF(I546=0,"",VLOOKUP(I546,[1]Sheet1!$A:$B,2,0))</f>
        <v/>
      </c>
    </row>
    <row r="547" spans="1:20">
      <c r="A547" s="43">
        <v>3039721</v>
      </c>
      <c r="B547" s="41" t="s">
        <v>1761</v>
      </c>
      <c r="C547" s="41">
        <v>0</v>
      </c>
      <c r="D547" s="41">
        <v>1</v>
      </c>
      <c r="E547" s="41">
        <v>30111</v>
      </c>
      <c r="F547" s="41">
        <v>0</v>
      </c>
      <c r="G547" s="41">
        <v>0</v>
      </c>
      <c r="H547" s="41">
        <v>0</v>
      </c>
      <c r="I547" s="41">
        <v>0</v>
      </c>
      <c r="J547" s="41">
        <v>1</v>
      </c>
      <c r="K547" s="41">
        <v>150</v>
      </c>
      <c r="L547" s="41">
        <v>0</v>
      </c>
      <c r="M547" s="41">
        <v>0</v>
      </c>
      <c r="N547" s="41" t="s">
        <v>1918</v>
      </c>
      <c r="P547" s="53" t="str">
        <f>IF(E547=0,"",VLOOKUP(E547,[1]Sheet1!$A:$B,2,0))</f>
        <v>牛牛</v>
      </c>
      <c r="Q547" s="53" t="str">
        <f>IF(F547=0,"",VLOOKUP(F547,[1]Sheet1!$A:$B,2,0))</f>
        <v/>
      </c>
      <c r="R547" s="53" t="str">
        <f>IF(G547=0,"",VLOOKUP(G547,[1]Sheet1!$A:$B,2,0))</f>
        <v/>
      </c>
      <c r="S547" s="53" t="str">
        <f>IF(H547=0,"",VLOOKUP(H547,[1]Sheet1!$A:$B,2,0))</f>
        <v/>
      </c>
      <c r="T547" s="53" t="str">
        <f>IF(I547=0,"",VLOOKUP(I547,[1]Sheet1!$A:$B,2,0))</f>
        <v/>
      </c>
    </row>
    <row r="548" spans="1:20">
      <c r="A548" s="43">
        <v>3039731</v>
      </c>
      <c r="B548" s="41" t="s">
        <v>1762</v>
      </c>
      <c r="C548" s="41">
        <v>0</v>
      </c>
      <c r="D548" s="41">
        <v>1</v>
      </c>
      <c r="E548" s="41">
        <v>20067</v>
      </c>
      <c r="F548" s="41">
        <v>0</v>
      </c>
      <c r="G548" s="41">
        <v>0</v>
      </c>
      <c r="H548" s="41">
        <v>0</v>
      </c>
      <c r="I548" s="41">
        <v>0</v>
      </c>
      <c r="J548" s="41">
        <v>1</v>
      </c>
      <c r="K548" s="41">
        <v>150</v>
      </c>
      <c r="L548" s="41">
        <v>0</v>
      </c>
      <c r="M548" s="41">
        <v>0</v>
      </c>
      <c r="N548" s="41" t="s">
        <v>1383</v>
      </c>
      <c r="P548" s="53" t="str">
        <f>IF(E548=0,"",VLOOKUP(E548,[1]Sheet1!$A:$B,2,0))</f>
        <v>KING</v>
      </c>
      <c r="Q548" s="53" t="str">
        <f>IF(F548=0,"",VLOOKUP(F548,[1]Sheet1!$A:$B,2,0))</f>
        <v/>
      </c>
      <c r="R548" s="53" t="str">
        <f>IF(G548=0,"",VLOOKUP(G548,[1]Sheet1!$A:$B,2,0))</f>
        <v/>
      </c>
      <c r="S548" s="53" t="str">
        <f>IF(H548=0,"",VLOOKUP(H548,[1]Sheet1!$A:$B,2,0))</f>
        <v/>
      </c>
      <c r="T548" s="53" t="str">
        <f>IF(I548=0,"",VLOOKUP(I548,[1]Sheet1!$A:$B,2,0))</f>
        <v/>
      </c>
    </row>
    <row r="549" spans="1:20">
      <c r="A549" s="43">
        <v>3040811</v>
      </c>
      <c r="B549" s="41" t="s">
        <v>1763</v>
      </c>
      <c r="C549" s="41">
        <v>0</v>
      </c>
      <c r="D549" s="41">
        <v>1</v>
      </c>
      <c r="E549" s="41">
        <v>30078</v>
      </c>
      <c r="F549" s="41">
        <v>0</v>
      </c>
      <c r="G549" s="41">
        <v>0</v>
      </c>
      <c r="H549" s="41">
        <v>0</v>
      </c>
      <c r="I549" s="41">
        <v>0</v>
      </c>
      <c r="J549" s="41">
        <v>1</v>
      </c>
      <c r="K549" s="41">
        <v>150</v>
      </c>
      <c r="L549" s="41">
        <v>0</v>
      </c>
      <c r="M549" s="41">
        <v>0</v>
      </c>
      <c r="N549" s="41" t="s">
        <v>1460</v>
      </c>
      <c r="P549" s="53" t="str">
        <f>IF(E549=0,"",VLOOKUP(E549,[1]Sheet1!$A:$B,2,0))</f>
        <v>居合钢</v>
      </c>
      <c r="Q549" s="53" t="str">
        <f>IF(F549=0,"",VLOOKUP(F549,[1]Sheet1!$A:$B,2,0))</f>
        <v/>
      </c>
      <c r="R549" s="53" t="str">
        <f>IF(G549=0,"",VLOOKUP(G549,[1]Sheet1!$A:$B,2,0))</f>
        <v/>
      </c>
      <c r="S549" s="53" t="str">
        <f>IF(H549=0,"",VLOOKUP(H549,[1]Sheet1!$A:$B,2,0))</f>
        <v/>
      </c>
      <c r="T549" s="53" t="str">
        <f>IF(I549=0,"",VLOOKUP(I549,[1]Sheet1!$A:$B,2,0))</f>
        <v/>
      </c>
    </row>
    <row r="550" spans="1:20">
      <c r="A550" s="43">
        <v>3040821</v>
      </c>
      <c r="B550" s="41" t="s">
        <v>1764</v>
      </c>
      <c r="C550" s="41">
        <v>0</v>
      </c>
      <c r="D550" s="41">
        <v>1</v>
      </c>
      <c r="E550" s="41">
        <v>20419</v>
      </c>
      <c r="F550" s="41">
        <v>0</v>
      </c>
      <c r="G550" s="41">
        <v>0</v>
      </c>
      <c r="H550" s="41">
        <v>0</v>
      </c>
      <c r="I550" s="41">
        <v>0</v>
      </c>
      <c r="J550" s="41">
        <v>2</v>
      </c>
      <c r="K550" s="41">
        <v>120</v>
      </c>
      <c r="L550" s="41">
        <v>0</v>
      </c>
      <c r="M550" s="41">
        <v>0</v>
      </c>
      <c r="N550" s="41" t="s">
        <v>1917</v>
      </c>
      <c r="P550" s="53" t="str">
        <f>IF(E550=0,"",VLOOKUP(E550,[1]Sheet1!$A:$B,2,0))</f>
        <v>蜘蛛变态人</v>
      </c>
      <c r="Q550" s="53" t="str">
        <f>IF(F550=0,"",VLOOKUP(F550,[1]Sheet1!$A:$B,2,0))</f>
        <v/>
      </c>
      <c r="R550" s="53" t="str">
        <f>IF(G550=0,"",VLOOKUP(G550,[1]Sheet1!$A:$B,2,0))</f>
        <v/>
      </c>
      <c r="S550" s="53" t="str">
        <f>IF(H550=0,"",VLOOKUP(H550,[1]Sheet1!$A:$B,2,0))</f>
        <v/>
      </c>
      <c r="T550" s="53" t="str">
        <f>IF(I550=0,"",VLOOKUP(I550,[1]Sheet1!$A:$B,2,0))</f>
        <v/>
      </c>
    </row>
    <row r="551" spans="1:20">
      <c r="A551" s="43">
        <v>3040822</v>
      </c>
      <c r="B551" s="41" t="s">
        <v>1765</v>
      </c>
      <c r="C551" s="41">
        <v>0</v>
      </c>
      <c r="D551" s="41">
        <v>1</v>
      </c>
      <c r="E551" s="41">
        <v>30408</v>
      </c>
      <c r="F551" s="41">
        <v>0</v>
      </c>
      <c r="G551" s="41">
        <v>0</v>
      </c>
      <c r="H551" s="41">
        <v>0</v>
      </c>
      <c r="I551" s="41">
        <v>0</v>
      </c>
      <c r="J551" s="41">
        <v>2</v>
      </c>
      <c r="K551" s="41">
        <v>120</v>
      </c>
      <c r="L551" s="41">
        <v>0</v>
      </c>
      <c r="M551" s="41">
        <v>0</v>
      </c>
      <c r="N551" s="41" t="s">
        <v>1461</v>
      </c>
      <c r="P551" s="53" t="str">
        <f>IF(E551=0,"",VLOOKUP(E551,[1]Sheet1!$A:$B,2,0))</f>
        <v>陆地怪兽</v>
      </c>
      <c r="Q551" s="53" t="str">
        <f>IF(F551=0,"",VLOOKUP(F551,[1]Sheet1!$A:$B,2,0))</f>
        <v/>
      </c>
      <c r="R551" s="53" t="str">
        <f>IF(G551=0,"",VLOOKUP(G551,[1]Sheet1!$A:$B,2,0))</f>
        <v/>
      </c>
      <c r="S551" s="53" t="str">
        <f>IF(H551=0,"",VLOOKUP(H551,[1]Sheet1!$A:$B,2,0))</f>
        <v/>
      </c>
      <c r="T551" s="53" t="str">
        <f>IF(I551=0,"",VLOOKUP(I551,[1]Sheet1!$A:$B,2,0))</f>
        <v/>
      </c>
    </row>
    <row r="552" spans="1:20">
      <c r="A552" s="43">
        <v>3041911</v>
      </c>
      <c r="B552" s="41" t="s">
        <v>1766</v>
      </c>
      <c r="C552" s="41">
        <v>0</v>
      </c>
      <c r="D552" s="41">
        <v>1</v>
      </c>
      <c r="E552" s="41">
        <v>10364</v>
      </c>
      <c r="F552" s="41">
        <v>0</v>
      </c>
      <c r="G552" s="41">
        <v>0</v>
      </c>
      <c r="H552" s="41">
        <v>0</v>
      </c>
      <c r="I552" s="41">
        <v>0</v>
      </c>
      <c r="J552" s="41">
        <v>2</v>
      </c>
      <c r="K552" s="41">
        <v>120</v>
      </c>
      <c r="L552" s="41">
        <v>0</v>
      </c>
      <c r="M552" s="41">
        <v>0</v>
      </c>
      <c r="N552" s="41" t="s">
        <v>1907</v>
      </c>
      <c r="P552" s="53" t="str">
        <f>IF(E552=0,"",VLOOKUP(E552,[1]Sheet1!$A:$B,2,0))</f>
        <v>触手系怪人</v>
      </c>
      <c r="Q552" s="53" t="str">
        <f>IF(F552=0,"",VLOOKUP(F552,[1]Sheet1!$A:$B,2,0))</f>
        <v/>
      </c>
      <c r="R552" s="53" t="str">
        <f>IF(G552=0,"",VLOOKUP(G552,[1]Sheet1!$A:$B,2,0))</f>
        <v/>
      </c>
      <c r="S552" s="53" t="str">
        <f>IF(H552=0,"",VLOOKUP(H552,[1]Sheet1!$A:$B,2,0))</f>
        <v/>
      </c>
      <c r="T552" s="53" t="str">
        <f>IF(I552=0,"",VLOOKUP(I552,[1]Sheet1!$A:$B,2,0))</f>
        <v/>
      </c>
    </row>
    <row r="553" spans="1:20">
      <c r="A553" s="43">
        <v>3041921</v>
      </c>
      <c r="B553" s="41" t="s">
        <v>1767</v>
      </c>
      <c r="C553" s="41">
        <v>0</v>
      </c>
      <c r="D553" s="41">
        <v>1</v>
      </c>
      <c r="E553" s="41">
        <v>20331</v>
      </c>
      <c r="F553" s="41">
        <v>0</v>
      </c>
      <c r="G553" s="41">
        <v>0</v>
      </c>
      <c r="H553" s="41">
        <v>0</v>
      </c>
      <c r="I553" s="41">
        <v>0</v>
      </c>
      <c r="J553" s="41">
        <v>2</v>
      </c>
      <c r="K553" s="41">
        <v>120</v>
      </c>
      <c r="L553" s="41">
        <v>0</v>
      </c>
      <c r="M553" s="41">
        <v>0</v>
      </c>
      <c r="N553" s="41" t="s">
        <v>1913</v>
      </c>
      <c r="P553" s="53" t="str">
        <f>IF(E553=0,"",VLOOKUP(E553,[1]Sheet1!$A:$B,2,0))</f>
        <v>霸王催眠花</v>
      </c>
      <c r="Q553" s="53" t="str">
        <f>IF(F553=0,"",VLOOKUP(F553,[1]Sheet1!$A:$B,2,0))</f>
        <v/>
      </c>
      <c r="R553" s="53" t="str">
        <f>IF(G553=0,"",VLOOKUP(G553,[1]Sheet1!$A:$B,2,0))</f>
        <v/>
      </c>
      <c r="S553" s="53" t="str">
        <f>IF(H553=0,"",VLOOKUP(H553,[1]Sheet1!$A:$B,2,0))</f>
        <v/>
      </c>
      <c r="T553" s="53" t="str">
        <f>IF(I553=0,"",VLOOKUP(I553,[1]Sheet1!$A:$B,2,0))</f>
        <v/>
      </c>
    </row>
    <row r="554" spans="1:20">
      <c r="A554" s="43">
        <v>3041922</v>
      </c>
      <c r="B554" s="41" t="s">
        <v>1767</v>
      </c>
      <c r="C554" s="41">
        <v>0</v>
      </c>
      <c r="D554" s="41">
        <v>1</v>
      </c>
      <c r="E554" s="41">
        <v>20331</v>
      </c>
      <c r="F554" s="41">
        <v>0</v>
      </c>
      <c r="G554" s="41">
        <v>0</v>
      </c>
      <c r="H554" s="41">
        <v>0</v>
      </c>
      <c r="I554" s="41">
        <v>0</v>
      </c>
      <c r="J554" s="41">
        <v>2</v>
      </c>
      <c r="K554" s="41">
        <v>120</v>
      </c>
      <c r="L554" s="41">
        <v>0</v>
      </c>
      <c r="M554" s="41">
        <v>0</v>
      </c>
      <c r="N554" s="41" t="s">
        <v>1913</v>
      </c>
      <c r="P554" s="53" t="str">
        <f>IF(E554=0,"",VLOOKUP(E554,[1]Sheet1!$A:$B,2,0))</f>
        <v>霸王催眠花</v>
      </c>
      <c r="Q554" s="53" t="str">
        <f>IF(F554=0,"",VLOOKUP(F554,[1]Sheet1!$A:$B,2,0))</f>
        <v/>
      </c>
      <c r="R554" s="53" t="str">
        <f>IF(G554=0,"",VLOOKUP(G554,[1]Sheet1!$A:$B,2,0))</f>
        <v/>
      </c>
      <c r="S554" s="53" t="str">
        <f>IF(H554=0,"",VLOOKUP(H554,[1]Sheet1!$A:$B,2,0))</f>
        <v/>
      </c>
      <c r="T554" s="53" t="str">
        <f>IF(I554=0,"",VLOOKUP(I554,[1]Sheet1!$A:$B,2,0))</f>
        <v/>
      </c>
    </row>
    <row r="555" spans="1:20">
      <c r="A555" s="43">
        <v>3044111</v>
      </c>
      <c r="B555" s="41" t="s">
        <v>1768</v>
      </c>
      <c r="C555" s="41">
        <v>0</v>
      </c>
      <c r="D555" s="41">
        <v>1</v>
      </c>
      <c r="E555" s="41">
        <v>30188</v>
      </c>
      <c r="F555" s="41">
        <v>0</v>
      </c>
      <c r="G555" s="41">
        <v>0</v>
      </c>
      <c r="H555" s="41">
        <v>0</v>
      </c>
      <c r="I555" s="41">
        <v>0</v>
      </c>
      <c r="J555" s="41">
        <v>1</v>
      </c>
      <c r="K555" s="41">
        <v>150</v>
      </c>
      <c r="L555" s="41">
        <v>0</v>
      </c>
      <c r="M555" s="41">
        <v>0</v>
      </c>
      <c r="N555" s="41" t="s">
        <v>1462</v>
      </c>
      <c r="P555" s="53" t="str">
        <f>IF(E555=0,"",VLOOKUP(E555,[1]Sheet1!$A:$B,2,0))</f>
        <v>黑暗炎龙刀使</v>
      </c>
      <c r="Q555" s="53" t="str">
        <f>IF(F555=0,"",VLOOKUP(F555,[1]Sheet1!$A:$B,2,0))</f>
        <v/>
      </c>
      <c r="R555" s="53" t="str">
        <f>IF(G555=0,"",VLOOKUP(G555,[1]Sheet1!$A:$B,2,0))</f>
        <v/>
      </c>
      <c r="S555" s="53" t="str">
        <f>IF(H555=0,"",VLOOKUP(H555,[1]Sheet1!$A:$B,2,0))</f>
        <v/>
      </c>
      <c r="T555" s="53" t="str">
        <f>IF(I555=0,"",VLOOKUP(I555,[1]Sheet1!$A:$B,2,0))</f>
        <v/>
      </c>
    </row>
    <row r="556" spans="1:20">
      <c r="A556" s="43">
        <v>3045211</v>
      </c>
      <c r="B556" s="41" t="s">
        <v>1769</v>
      </c>
      <c r="C556" s="41">
        <v>0</v>
      </c>
      <c r="D556" s="41">
        <v>1</v>
      </c>
      <c r="E556" s="41">
        <v>20331</v>
      </c>
      <c r="F556" s="41">
        <v>0</v>
      </c>
      <c r="G556" s="41">
        <v>0</v>
      </c>
      <c r="H556" s="41">
        <v>0</v>
      </c>
      <c r="I556" s="41">
        <v>0</v>
      </c>
      <c r="J556" s="41">
        <v>2</v>
      </c>
      <c r="K556" s="41">
        <v>120</v>
      </c>
      <c r="L556" s="41">
        <v>0</v>
      </c>
      <c r="M556" s="41">
        <v>0</v>
      </c>
      <c r="N556" s="41" t="s">
        <v>1913</v>
      </c>
      <c r="P556" s="53" t="str">
        <f>IF(E556=0,"",VLOOKUP(E556,[1]Sheet1!$A:$B,2,0))</f>
        <v>霸王催眠花</v>
      </c>
      <c r="Q556" s="53" t="str">
        <f>IF(F556=0,"",VLOOKUP(F556,[1]Sheet1!$A:$B,2,0))</f>
        <v/>
      </c>
      <c r="R556" s="53" t="str">
        <f>IF(G556=0,"",VLOOKUP(G556,[1]Sheet1!$A:$B,2,0))</f>
        <v/>
      </c>
      <c r="S556" s="53" t="str">
        <f>IF(H556=0,"",VLOOKUP(H556,[1]Sheet1!$A:$B,2,0))</f>
        <v/>
      </c>
      <c r="T556" s="53" t="str">
        <f>IF(I556=0,"",VLOOKUP(I556,[1]Sheet1!$A:$B,2,0))</f>
        <v/>
      </c>
    </row>
    <row r="557" spans="1:20">
      <c r="A557" s="43">
        <v>3045212</v>
      </c>
      <c r="B557" s="41" t="s">
        <v>1769</v>
      </c>
      <c r="C557" s="41">
        <v>0</v>
      </c>
      <c r="D557" s="41">
        <v>1</v>
      </c>
      <c r="E557" s="41">
        <v>20331</v>
      </c>
      <c r="F557" s="41">
        <v>0</v>
      </c>
      <c r="G557" s="41">
        <v>0</v>
      </c>
      <c r="H557" s="41">
        <v>0</v>
      </c>
      <c r="I557" s="41">
        <v>0</v>
      </c>
      <c r="J557" s="41">
        <v>2</v>
      </c>
      <c r="K557" s="41">
        <v>120</v>
      </c>
      <c r="L557" s="41">
        <v>0</v>
      </c>
      <c r="M557" s="41">
        <v>0</v>
      </c>
      <c r="N557" s="41" t="s">
        <v>1913</v>
      </c>
      <c r="P557" s="53" t="str">
        <f>IF(E557=0,"",VLOOKUP(E557,[1]Sheet1!$A:$B,2,0))</f>
        <v>霸王催眠花</v>
      </c>
      <c r="Q557" s="53" t="str">
        <f>IF(F557=0,"",VLOOKUP(F557,[1]Sheet1!$A:$B,2,0))</f>
        <v/>
      </c>
      <c r="R557" s="53" t="str">
        <f>IF(G557=0,"",VLOOKUP(G557,[1]Sheet1!$A:$B,2,0))</f>
        <v/>
      </c>
      <c r="S557" s="53" t="str">
        <f>IF(H557=0,"",VLOOKUP(H557,[1]Sheet1!$A:$B,2,0))</f>
        <v/>
      </c>
      <c r="T557" s="53" t="str">
        <f>IF(I557=0,"",VLOOKUP(I557,[1]Sheet1!$A:$B,2,0))</f>
        <v/>
      </c>
    </row>
    <row r="558" spans="1:20">
      <c r="A558" s="43">
        <v>3047411</v>
      </c>
      <c r="B558" s="41" t="s">
        <v>1770</v>
      </c>
      <c r="C558" s="41">
        <v>0</v>
      </c>
      <c r="D558" s="41">
        <v>1</v>
      </c>
      <c r="E558" s="41">
        <v>20078</v>
      </c>
      <c r="F558" s="41">
        <v>0</v>
      </c>
      <c r="G558" s="41">
        <v>0</v>
      </c>
      <c r="H558" s="41">
        <v>0</v>
      </c>
      <c r="I558" s="41">
        <v>0</v>
      </c>
      <c r="J558" s="41">
        <v>2</v>
      </c>
      <c r="K558" s="41">
        <v>160</v>
      </c>
      <c r="L558" s="41">
        <v>0</v>
      </c>
      <c r="M558" s="41">
        <v>0</v>
      </c>
      <c r="N558" s="41" t="s">
        <v>1463</v>
      </c>
      <c r="P558" s="53" t="str">
        <f>IF(E558=0,"",VLOOKUP(E558,[1]Sheet1!$A:$B,2,0))</f>
        <v>阿修罗盔甲</v>
      </c>
      <c r="Q558" s="53" t="str">
        <f>IF(F558=0,"",VLOOKUP(F558,[1]Sheet1!$A:$B,2,0))</f>
        <v/>
      </c>
      <c r="R558" s="53" t="str">
        <f>IF(G558=0,"",VLOOKUP(G558,[1]Sheet1!$A:$B,2,0))</f>
        <v/>
      </c>
      <c r="S558" s="53" t="str">
        <f>IF(H558=0,"",VLOOKUP(H558,[1]Sheet1!$A:$B,2,0))</f>
        <v/>
      </c>
      <c r="T558" s="53" t="str">
        <f>IF(I558=0,"",VLOOKUP(I558,[1]Sheet1!$A:$B,2,0))</f>
        <v/>
      </c>
    </row>
    <row r="559" spans="1:20">
      <c r="A559" s="43">
        <v>4000111</v>
      </c>
      <c r="B559" s="41" t="s">
        <v>1771</v>
      </c>
      <c r="C559" s="41">
        <v>0</v>
      </c>
      <c r="D559" s="41">
        <v>1</v>
      </c>
      <c r="E559" s="41">
        <v>40023</v>
      </c>
      <c r="F559" s="41">
        <v>0</v>
      </c>
      <c r="G559" s="41">
        <v>0</v>
      </c>
      <c r="H559" s="41">
        <v>0</v>
      </c>
      <c r="I559" s="41">
        <v>0</v>
      </c>
      <c r="J559" s="41">
        <v>2</v>
      </c>
      <c r="K559" s="41">
        <v>240</v>
      </c>
      <c r="L559" s="41">
        <v>0</v>
      </c>
      <c r="M559" s="41">
        <v>0</v>
      </c>
      <c r="N559" s="41" t="s">
        <v>1464</v>
      </c>
      <c r="P559" s="53" t="str">
        <f>IF(E559=0,"",VLOOKUP(E559,[1]Sheet1!$A:$B,2,0))</f>
        <v>梅而紫迦德</v>
      </c>
      <c r="Q559" s="53" t="str">
        <f>IF(F559=0,"",VLOOKUP(F559,[1]Sheet1!$A:$B,2,0))</f>
        <v/>
      </c>
      <c r="R559" s="53" t="str">
        <f>IF(G559=0,"",VLOOKUP(G559,[1]Sheet1!$A:$B,2,0))</f>
        <v/>
      </c>
      <c r="S559" s="53" t="str">
        <f>IF(H559=0,"",VLOOKUP(H559,[1]Sheet1!$A:$B,2,0))</f>
        <v/>
      </c>
      <c r="T559" s="53" t="str">
        <f>IF(I559=0,"",VLOOKUP(I559,[1]Sheet1!$A:$B,2,0))</f>
        <v/>
      </c>
    </row>
    <row r="560" spans="1:20">
      <c r="A560" s="43">
        <v>4000112</v>
      </c>
      <c r="B560" s="41" t="s">
        <v>1771</v>
      </c>
      <c r="C560" s="41">
        <v>0</v>
      </c>
      <c r="D560" s="41">
        <v>1</v>
      </c>
      <c r="E560" s="41">
        <v>40001</v>
      </c>
      <c r="F560" s="41">
        <v>0</v>
      </c>
      <c r="G560" s="41">
        <v>0</v>
      </c>
      <c r="H560" s="41">
        <v>0</v>
      </c>
      <c r="I560" s="41">
        <v>0</v>
      </c>
      <c r="J560" s="41">
        <v>2</v>
      </c>
      <c r="K560" s="41">
        <v>240</v>
      </c>
      <c r="L560" s="41">
        <v>0</v>
      </c>
      <c r="M560" s="41">
        <v>0</v>
      </c>
      <c r="N560" s="41" t="s">
        <v>1465</v>
      </c>
      <c r="P560" s="53" t="str">
        <f>IF(E560=0,"",VLOOKUP(E560,[1]Sheet1!$A:$B,2,0))</f>
        <v>波罗斯</v>
      </c>
      <c r="Q560" s="53" t="str">
        <f>IF(F560=0,"",VLOOKUP(F560,[1]Sheet1!$A:$B,2,0))</f>
        <v/>
      </c>
      <c r="R560" s="53" t="str">
        <f>IF(G560=0,"",VLOOKUP(G560,[1]Sheet1!$A:$B,2,0))</f>
        <v/>
      </c>
      <c r="S560" s="53" t="str">
        <f>IF(H560=0,"",VLOOKUP(H560,[1]Sheet1!$A:$B,2,0))</f>
        <v/>
      </c>
      <c r="T560" s="53" t="str">
        <f>IF(I560=0,"",VLOOKUP(I560,[1]Sheet1!$A:$B,2,0))</f>
        <v/>
      </c>
    </row>
    <row r="561" spans="1:20">
      <c r="A561" s="43">
        <v>4000121</v>
      </c>
      <c r="B561" s="41" t="s">
        <v>1562</v>
      </c>
      <c r="C561" s="41">
        <v>0</v>
      </c>
      <c r="D561" s="41">
        <v>1</v>
      </c>
      <c r="E561" s="41">
        <v>30144</v>
      </c>
      <c r="F561" s="41">
        <v>0</v>
      </c>
      <c r="G561" s="41">
        <v>0</v>
      </c>
      <c r="H561" s="41">
        <v>0</v>
      </c>
      <c r="I561" s="41">
        <v>0</v>
      </c>
      <c r="J561" s="41">
        <v>1</v>
      </c>
      <c r="K561" s="41">
        <v>240</v>
      </c>
      <c r="L561" s="41">
        <v>0</v>
      </c>
      <c r="M561" s="41">
        <v>0</v>
      </c>
      <c r="N561" s="41" t="s">
        <v>1466</v>
      </c>
      <c r="P561" s="53" t="str">
        <f>IF(E561=0,"",VLOOKUP(E561,[1]Sheet1!$A:$B,2,0))</f>
        <v>童帝</v>
      </c>
      <c r="Q561" s="53" t="str">
        <f>IF(F561=0,"",VLOOKUP(F561,[1]Sheet1!$A:$B,2,0))</f>
        <v/>
      </c>
      <c r="R561" s="53" t="str">
        <f>IF(G561=0,"",VLOOKUP(G561,[1]Sheet1!$A:$B,2,0))</f>
        <v/>
      </c>
      <c r="S561" s="53" t="str">
        <f>IF(H561=0,"",VLOOKUP(H561,[1]Sheet1!$A:$B,2,0))</f>
        <v/>
      </c>
      <c r="T561" s="53" t="str">
        <f>IF(I561=0,"",VLOOKUP(I561,[1]Sheet1!$A:$B,2,0))</f>
        <v/>
      </c>
    </row>
    <row r="562" spans="1:20">
      <c r="A562" s="43">
        <v>4000122</v>
      </c>
      <c r="B562" s="41" t="s">
        <v>1772</v>
      </c>
      <c r="C562" s="41">
        <v>0</v>
      </c>
      <c r="D562" s="41">
        <v>1</v>
      </c>
      <c r="E562" s="41">
        <v>10144</v>
      </c>
      <c r="F562" s="41">
        <v>30001</v>
      </c>
      <c r="G562" s="41">
        <v>40166</v>
      </c>
      <c r="H562" s="41">
        <v>0</v>
      </c>
      <c r="I562" s="41">
        <v>0</v>
      </c>
      <c r="J562" s="41">
        <v>1</v>
      </c>
      <c r="K562" s="41">
        <v>280</v>
      </c>
      <c r="L562" s="41">
        <v>2</v>
      </c>
      <c r="M562" s="41">
        <v>280</v>
      </c>
      <c r="N562" s="41" t="s">
        <v>1878</v>
      </c>
      <c r="P562" s="53" t="str">
        <f>IF(E562=0,"",VLOOKUP(E562,[1]Sheet1!$A:$B,2,0))</f>
        <v>海带人</v>
      </c>
      <c r="Q562" s="53" t="str">
        <f>IF(F562=0,"",VLOOKUP(F562,[1]Sheet1!$A:$B,2,0))</f>
        <v>深海之王</v>
      </c>
      <c r="R562" s="53" t="str">
        <f>IF(G562=0,"",VLOOKUP(G562,[1]Sheet1!$A:$B,2,0))</f>
        <v>蜈蚣长老</v>
      </c>
      <c r="S562" s="53" t="str">
        <f>IF(H562=0,"",VLOOKUP(H562,[1]Sheet1!$A:$B,2,0))</f>
        <v/>
      </c>
      <c r="T562" s="53" t="str">
        <f>IF(I562=0,"",VLOOKUP(I562,[1]Sheet1!$A:$B,2,0))</f>
        <v/>
      </c>
    </row>
    <row r="563" spans="1:20">
      <c r="A563" s="49">
        <v>4000123</v>
      </c>
      <c r="B563" s="15" t="s">
        <v>1772</v>
      </c>
      <c r="C563" s="15">
        <v>0</v>
      </c>
      <c r="D563" s="15">
        <v>1</v>
      </c>
      <c r="E563" s="15">
        <v>40001</v>
      </c>
      <c r="F563" s="15">
        <v>40144</v>
      </c>
      <c r="G563" s="15">
        <v>40166</v>
      </c>
      <c r="H563" s="15">
        <v>0</v>
      </c>
      <c r="I563" s="15">
        <v>0</v>
      </c>
      <c r="J563" s="15">
        <v>1</v>
      </c>
      <c r="K563" s="15">
        <v>280</v>
      </c>
      <c r="L563" s="15">
        <v>2</v>
      </c>
      <c r="M563" s="15">
        <v>280</v>
      </c>
      <c r="N563" s="15" t="s">
        <v>1467</v>
      </c>
      <c r="P563" s="53" t="str">
        <f>IF(E563=0,"",VLOOKUP(E563,[1]Sheet1!$A:$B,2,0))</f>
        <v>波罗斯</v>
      </c>
      <c r="Q563" s="53" t="str">
        <f>IF(F563=0,"",VLOOKUP(F563,[1]Sheet1!$A:$B,2,0))</f>
        <v>变异巨人</v>
      </c>
      <c r="R563" s="53" t="str">
        <f>IF(G563=0,"",VLOOKUP(G563,[1]Sheet1!$A:$B,2,0))</f>
        <v>蜈蚣长老</v>
      </c>
      <c r="S563" s="53" t="str">
        <f>IF(H563=0,"",VLOOKUP(H563,[1]Sheet1!$A:$B,2,0))</f>
        <v/>
      </c>
      <c r="T563" s="53" t="str">
        <f>IF(I563=0,"",VLOOKUP(I563,[1]Sheet1!$A:$B,2,0))</f>
        <v/>
      </c>
    </row>
    <row r="564" spans="1:20">
      <c r="A564" s="43">
        <v>4000124</v>
      </c>
      <c r="B564" s="41" t="s">
        <v>1772</v>
      </c>
      <c r="C564" s="41">
        <v>0</v>
      </c>
      <c r="D564" s="41">
        <v>1</v>
      </c>
      <c r="E564" s="41">
        <v>10144</v>
      </c>
      <c r="F564" s="41">
        <v>20078</v>
      </c>
      <c r="G564" s="41">
        <v>40144</v>
      </c>
      <c r="H564" s="41">
        <v>0</v>
      </c>
      <c r="I564" s="41">
        <v>0</v>
      </c>
      <c r="J564" s="41">
        <v>1</v>
      </c>
      <c r="K564" s="41">
        <v>280</v>
      </c>
      <c r="L564" s="41">
        <v>2</v>
      </c>
      <c r="M564" s="41">
        <v>280</v>
      </c>
      <c r="N564" s="41" t="s">
        <v>1879</v>
      </c>
      <c r="P564" s="53" t="str">
        <f>IF(E564=0,"",VLOOKUP(E564,[1]Sheet1!$A:$B,2,0))</f>
        <v>海带人</v>
      </c>
      <c r="Q564" s="53" t="str">
        <f>IF(F564=0,"",VLOOKUP(F564,[1]Sheet1!$A:$B,2,0))</f>
        <v>阿修罗盔甲</v>
      </c>
      <c r="R564" s="53" t="str">
        <f>IF(G564=0,"",VLOOKUP(G564,[1]Sheet1!$A:$B,2,0))</f>
        <v>变异巨人</v>
      </c>
      <c r="S564" s="53" t="str">
        <f>IF(H564=0,"",VLOOKUP(H564,[1]Sheet1!$A:$B,2,0))</f>
        <v/>
      </c>
      <c r="T564" s="53" t="str">
        <f>IF(I564=0,"",VLOOKUP(I564,[1]Sheet1!$A:$B,2,0))</f>
        <v/>
      </c>
    </row>
    <row r="565" spans="1:20">
      <c r="A565" s="43">
        <v>4000131</v>
      </c>
      <c r="B565" s="41" t="s">
        <v>1773</v>
      </c>
      <c r="C565" s="41">
        <v>0</v>
      </c>
      <c r="D565" s="41">
        <v>1</v>
      </c>
      <c r="E565" s="41">
        <v>30034</v>
      </c>
      <c r="F565" s="41">
        <v>0</v>
      </c>
      <c r="G565" s="41">
        <v>0</v>
      </c>
      <c r="H565" s="41">
        <v>0</v>
      </c>
      <c r="I565" s="41">
        <v>0</v>
      </c>
      <c r="J565" s="41">
        <v>1</v>
      </c>
      <c r="K565" s="41">
        <v>240</v>
      </c>
      <c r="L565" s="41">
        <v>0</v>
      </c>
      <c r="M565" s="41">
        <v>0</v>
      </c>
      <c r="N565" s="41" t="s">
        <v>1880</v>
      </c>
      <c r="P565" s="53" t="str">
        <f>IF(E565=0,"",VLOOKUP(E565,[1]Sheet1!$A:$B,2,0))</f>
        <v>外星女王</v>
      </c>
      <c r="Q565" s="53" t="str">
        <f>IF(F565=0,"",VLOOKUP(F565,[1]Sheet1!$A:$B,2,0))</f>
        <v/>
      </c>
      <c r="R565" s="53" t="str">
        <f>IF(G565=0,"",VLOOKUP(G565,[1]Sheet1!$A:$B,2,0))</f>
        <v/>
      </c>
      <c r="S565" s="53" t="str">
        <f>IF(H565=0,"",VLOOKUP(H565,[1]Sheet1!$A:$B,2,0))</f>
        <v/>
      </c>
      <c r="T565" s="53" t="str">
        <f>IF(I565=0,"",VLOOKUP(I565,[1]Sheet1!$A:$B,2,0))</f>
        <v/>
      </c>
    </row>
    <row r="566" spans="1:20">
      <c r="A566" s="43">
        <v>4000132</v>
      </c>
      <c r="B566" s="41" t="s">
        <v>1774</v>
      </c>
      <c r="C566" s="41">
        <v>0</v>
      </c>
      <c r="D566" s="41">
        <v>1</v>
      </c>
      <c r="E566" s="41">
        <v>40078</v>
      </c>
      <c r="F566" s="41">
        <v>40155</v>
      </c>
      <c r="G566" s="41">
        <v>0</v>
      </c>
      <c r="H566" s="41">
        <v>0</v>
      </c>
      <c r="I566" s="41">
        <v>0</v>
      </c>
      <c r="J566" s="41">
        <v>1</v>
      </c>
      <c r="K566" s="41">
        <v>180</v>
      </c>
      <c r="L566" s="41">
        <v>2</v>
      </c>
      <c r="M566" s="41">
        <v>180</v>
      </c>
      <c r="N566" s="41" t="s">
        <v>1468</v>
      </c>
      <c r="P566" s="53" t="str">
        <f>IF(E566=0,"",VLOOKUP(E566,[1]Sheet1!$A:$B,2,0))</f>
        <v>赤鼻</v>
      </c>
      <c r="Q566" s="53" t="str">
        <f>IF(F566=0,"",VLOOKUP(F566,[1]Sheet1!$A:$B,2,0))</f>
        <v>古力斯尼亚</v>
      </c>
      <c r="R566" s="53" t="str">
        <f>IF(G566=0,"",VLOOKUP(G566,[1]Sheet1!$A:$B,2,0))</f>
        <v/>
      </c>
      <c r="S566" s="53" t="str">
        <f>IF(H566=0,"",VLOOKUP(H566,[1]Sheet1!$A:$B,2,0))</f>
        <v/>
      </c>
      <c r="T566" s="53" t="str">
        <f>IF(I566=0,"",VLOOKUP(I566,[1]Sheet1!$A:$B,2,0))</f>
        <v/>
      </c>
    </row>
    <row r="567" spans="1:20">
      <c r="A567" s="43">
        <v>4000133</v>
      </c>
      <c r="B567" s="41" t="s">
        <v>1774</v>
      </c>
      <c r="C567" s="41">
        <v>0</v>
      </c>
      <c r="D567" s="41">
        <v>1</v>
      </c>
      <c r="E567" s="41">
        <v>40067</v>
      </c>
      <c r="F567" s="41">
        <v>40155</v>
      </c>
      <c r="G567" s="41">
        <v>0</v>
      </c>
      <c r="H567" s="41">
        <v>0</v>
      </c>
      <c r="I567" s="41">
        <v>0</v>
      </c>
      <c r="J567" s="41">
        <v>1</v>
      </c>
      <c r="K567" s="41">
        <v>180</v>
      </c>
      <c r="L567" s="41">
        <v>2</v>
      </c>
      <c r="M567" s="41">
        <v>180</v>
      </c>
      <c r="N567" s="41" t="s">
        <v>1469</v>
      </c>
      <c r="P567" s="53" t="str">
        <f>IF(E567=0,"",VLOOKUP(E567,[1]Sheet1!$A:$B,2,0))</f>
        <v>大背头侠</v>
      </c>
      <c r="Q567" s="53" t="str">
        <f>IF(F567=0,"",VLOOKUP(F567,[1]Sheet1!$A:$B,2,0))</f>
        <v>古力斯尼亚</v>
      </c>
      <c r="R567" s="53" t="str">
        <f>IF(G567=0,"",VLOOKUP(G567,[1]Sheet1!$A:$B,2,0))</f>
        <v/>
      </c>
      <c r="S567" s="53" t="str">
        <f>IF(H567=0,"",VLOOKUP(H567,[1]Sheet1!$A:$B,2,0))</f>
        <v/>
      </c>
      <c r="T567" s="53" t="str">
        <f>IF(I567=0,"",VLOOKUP(I567,[1]Sheet1!$A:$B,2,0))</f>
        <v/>
      </c>
    </row>
    <row r="568" spans="1:20">
      <c r="A568" s="43">
        <v>4000141</v>
      </c>
      <c r="B568" s="41" t="s">
        <v>1775</v>
      </c>
      <c r="C568" s="41">
        <v>0</v>
      </c>
      <c r="D568" s="41">
        <v>1</v>
      </c>
      <c r="E568" s="41">
        <v>30045</v>
      </c>
      <c r="F568" s="41">
        <v>0</v>
      </c>
      <c r="G568" s="41">
        <v>0</v>
      </c>
      <c r="H568" s="41">
        <v>0</v>
      </c>
      <c r="I568" s="41">
        <v>0</v>
      </c>
      <c r="J568" s="41">
        <v>2</v>
      </c>
      <c r="K568" s="41">
        <v>240</v>
      </c>
      <c r="L568" s="41">
        <v>0</v>
      </c>
      <c r="M568" s="41">
        <v>0</v>
      </c>
      <c r="N568" s="41" t="s">
        <v>1409</v>
      </c>
      <c r="P568" s="53" t="str">
        <f>IF(E568=0,"",VLOOKUP(E568,[1]Sheet1!$A:$B,2,0))</f>
        <v>金属骑士</v>
      </c>
      <c r="Q568" s="53" t="str">
        <f>IF(F568=0,"",VLOOKUP(F568,[1]Sheet1!$A:$B,2,0))</f>
        <v/>
      </c>
      <c r="R568" s="53" t="str">
        <f>IF(G568=0,"",VLOOKUP(G568,[1]Sheet1!$A:$B,2,0))</f>
        <v/>
      </c>
      <c r="S568" s="53" t="str">
        <f>IF(H568=0,"",VLOOKUP(H568,[1]Sheet1!$A:$B,2,0))</f>
        <v/>
      </c>
      <c r="T568" s="53" t="str">
        <f>IF(I568=0,"",VLOOKUP(I568,[1]Sheet1!$A:$B,2,0))</f>
        <v/>
      </c>
    </row>
    <row r="569" spans="1:20">
      <c r="A569" s="43">
        <v>4000142</v>
      </c>
      <c r="B569" s="41" t="s">
        <v>1775</v>
      </c>
      <c r="C569" s="41">
        <v>0</v>
      </c>
      <c r="D569" s="41">
        <v>1</v>
      </c>
      <c r="E569" s="41">
        <v>10056</v>
      </c>
      <c r="F569" s="41">
        <v>0</v>
      </c>
      <c r="G569" s="41">
        <v>0</v>
      </c>
      <c r="H569" s="41">
        <v>0</v>
      </c>
      <c r="I569" s="41">
        <v>0</v>
      </c>
      <c r="J569" s="41">
        <v>2</v>
      </c>
      <c r="K569" s="41">
        <v>240</v>
      </c>
      <c r="L569" s="41">
        <v>0</v>
      </c>
      <c r="M569" s="41">
        <v>0</v>
      </c>
      <c r="N569" s="41" t="s">
        <v>1203</v>
      </c>
      <c r="P569" s="53" t="str">
        <f>IF(E569=0,"",VLOOKUP(E569,[1]Sheet1!$A:$B,2,0))</f>
        <v>音速索尼克</v>
      </c>
      <c r="Q569" s="53" t="str">
        <f>IF(F569=0,"",VLOOKUP(F569,[1]Sheet1!$A:$B,2,0))</f>
        <v/>
      </c>
      <c r="R569" s="53" t="str">
        <f>IF(G569=0,"",VLOOKUP(G569,[1]Sheet1!$A:$B,2,0))</f>
        <v/>
      </c>
      <c r="S569" s="53" t="str">
        <f>IF(H569=0,"",VLOOKUP(H569,[1]Sheet1!$A:$B,2,0))</f>
        <v/>
      </c>
      <c r="T569" s="53" t="str">
        <f>IF(I569=0,"",VLOOKUP(I569,[1]Sheet1!$A:$B,2,0))</f>
        <v/>
      </c>
    </row>
    <row r="570" spans="1:20">
      <c r="A570" s="43">
        <v>4001211</v>
      </c>
      <c r="B570" s="41" t="s">
        <v>1776</v>
      </c>
      <c r="C570" s="41">
        <v>0</v>
      </c>
      <c r="D570" s="41">
        <v>1</v>
      </c>
      <c r="E570" s="41">
        <v>30056</v>
      </c>
      <c r="F570" s="41">
        <v>0</v>
      </c>
      <c r="G570" s="41">
        <v>0</v>
      </c>
      <c r="H570" s="41">
        <v>0</v>
      </c>
      <c r="I570" s="41">
        <v>0</v>
      </c>
      <c r="J570" s="41">
        <v>2</v>
      </c>
      <c r="K570" s="41">
        <v>180</v>
      </c>
      <c r="L570" s="41">
        <v>0</v>
      </c>
      <c r="M570" s="41">
        <v>0</v>
      </c>
      <c r="N570" s="41" t="s">
        <v>1413</v>
      </c>
      <c r="P570" s="53" t="str">
        <f>IF(E570=0,"",VLOOKUP(E570,[1]Sheet1!$A:$B,2,0))</f>
        <v>丘舞太刀</v>
      </c>
      <c r="Q570" s="53" t="str">
        <f>IF(F570=0,"",VLOOKUP(F570,[1]Sheet1!$A:$B,2,0))</f>
        <v/>
      </c>
      <c r="R570" s="53" t="str">
        <f>IF(G570=0,"",VLOOKUP(G570,[1]Sheet1!$A:$B,2,0))</f>
        <v/>
      </c>
      <c r="S570" s="53" t="str">
        <f>IF(H570=0,"",VLOOKUP(H570,[1]Sheet1!$A:$B,2,0))</f>
        <v/>
      </c>
      <c r="T570" s="53" t="str">
        <f>IF(I570=0,"",VLOOKUP(I570,[1]Sheet1!$A:$B,2,0))</f>
        <v/>
      </c>
    </row>
    <row r="571" spans="1:20">
      <c r="A571" s="42">
        <v>4001212</v>
      </c>
      <c r="B571" s="18" t="s">
        <v>1777</v>
      </c>
      <c r="C571" s="18">
        <v>0</v>
      </c>
      <c r="D571" s="18">
        <v>1</v>
      </c>
      <c r="E571" s="18">
        <v>40012</v>
      </c>
      <c r="F571" s="18">
        <v>0</v>
      </c>
      <c r="G571" s="18">
        <v>0</v>
      </c>
      <c r="H571" s="18">
        <v>0</v>
      </c>
      <c r="I571" s="18">
        <v>0</v>
      </c>
      <c r="J571" s="18">
        <v>1</v>
      </c>
      <c r="K571" s="18">
        <v>170</v>
      </c>
      <c r="L571" s="18">
        <v>0</v>
      </c>
      <c r="M571" s="18">
        <v>0</v>
      </c>
      <c r="N571" s="18" t="s">
        <v>1881</v>
      </c>
      <c r="P571" s="53" t="str">
        <f>IF(E571=0,"",VLOOKUP(E571,[1]Sheet1!$A:$B,2,0))</f>
        <v>毒刺</v>
      </c>
      <c r="Q571" s="53" t="str">
        <f>IF(F571=0,"",VLOOKUP(F571,[1]Sheet1!$A:$B,2,0))</f>
        <v/>
      </c>
      <c r="R571" s="53" t="str">
        <f>IF(G571=0,"",VLOOKUP(G571,[1]Sheet1!$A:$B,2,0))</f>
        <v/>
      </c>
      <c r="S571" s="53" t="str">
        <f>IF(H571=0,"",VLOOKUP(H571,[1]Sheet1!$A:$B,2,0))</f>
        <v/>
      </c>
      <c r="T571" s="53" t="str">
        <f>IF(I571=0,"",VLOOKUP(I571,[1]Sheet1!$A:$B,2,0))</f>
        <v/>
      </c>
    </row>
    <row r="572" spans="1:20">
      <c r="A572" s="43">
        <v>4001221</v>
      </c>
      <c r="B572" s="41" t="s">
        <v>1778</v>
      </c>
      <c r="C572" s="41">
        <v>0</v>
      </c>
      <c r="D572" s="41">
        <v>1</v>
      </c>
      <c r="E572" s="41">
        <v>10023</v>
      </c>
      <c r="F572" s="41">
        <v>0</v>
      </c>
      <c r="G572" s="41">
        <v>0</v>
      </c>
      <c r="H572" s="41">
        <v>0</v>
      </c>
      <c r="I572" s="41">
        <v>0</v>
      </c>
      <c r="J572" s="41">
        <v>3</v>
      </c>
      <c r="K572" s="41">
        <v>180</v>
      </c>
      <c r="L572" s="41">
        <v>0</v>
      </c>
      <c r="M572" s="41">
        <v>0</v>
      </c>
      <c r="N572" s="41" t="s">
        <v>1882</v>
      </c>
      <c r="P572" s="53" t="str">
        <f>IF(E572=0,"",VLOOKUP(E572,[1]Sheet1!$A:$B,2,0))</f>
        <v>金属球棒</v>
      </c>
      <c r="Q572" s="53" t="str">
        <f>IF(F572=0,"",VLOOKUP(F572,[1]Sheet1!$A:$B,2,0))</f>
        <v/>
      </c>
      <c r="R572" s="53" t="str">
        <f>IF(G572=0,"",VLOOKUP(G572,[1]Sheet1!$A:$B,2,0))</f>
        <v/>
      </c>
      <c r="S572" s="53" t="str">
        <f>IF(H572=0,"",VLOOKUP(H572,[1]Sheet1!$A:$B,2,0))</f>
        <v/>
      </c>
      <c r="T572" s="53" t="str">
        <f>IF(I572=0,"",VLOOKUP(I572,[1]Sheet1!$A:$B,2,0))</f>
        <v/>
      </c>
    </row>
    <row r="573" spans="1:20">
      <c r="A573" s="42">
        <v>4001222</v>
      </c>
      <c r="B573" s="18" t="s">
        <v>1779</v>
      </c>
      <c r="C573" s="18">
        <v>0</v>
      </c>
      <c r="D573" s="18">
        <v>1</v>
      </c>
      <c r="E573" s="18">
        <v>40012</v>
      </c>
      <c r="F573" s="18">
        <v>0</v>
      </c>
      <c r="G573" s="18">
        <v>0</v>
      </c>
      <c r="H573" s="18">
        <v>0</v>
      </c>
      <c r="I573" s="18">
        <v>0</v>
      </c>
      <c r="J573" s="18">
        <v>1</v>
      </c>
      <c r="K573" s="18">
        <v>170</v>
      </c>
      <c r="L573" s="18">
        <v>0</v>
      </c>
      <c r="M573" s="18">
        <v>0</v>
      </c>
      <c r="N573" s="18" t="s">
        <v>1881</v>
      </c>
      <c r="P573" s="53" t="str">
        <f>IF(E573=0,"",VLOOKUP(E573,[1]Sheet1!$A:$B,2,0))</f>
        <v>毒刺</v>
      </c>
      <c r="Q573" s="53" t="str">
        <f>IF(F573=0,"",VLOOKUP(F573,[1]Sheet1!$A:$B,2,0))</f>
        <v/>
      </c>
      <c r="R573" s="53" t="str">
        <f>IF(G573=0,"",VLOOKUP(G573,[1]Sheet1!$A:$B,2,0))</f>
        <v/>
      </c>
      <c r="S573" s="53" t="str">
        <f>IF(H573=0,"",VLOOKUP(H573,[1]Sheet1!$A:$B,2,0))</f>
        <v/>
      </c>
      <c r="T573" s="53" t="str">
        <f>IF(I573=0,"",VLOOKUP(I573,[1]Sheet1!$A:$B,2,0))</f>
        <v/>
      </c>
    </row>
    <row r="574" spans="1:20">
      <c r="A574" s="43">
        <v>4001231</v>
      </c>
      <c r="B574" s="41" t="s">
        <v>1780</v>
      </c>
      <c r="C574" s="41">
        <v>0</v>
      </c>
      <c r="D574" s="41">
        <v>1</v>
      </c>
      <c r="E574" s="41">
        <v>10056</v>
      </c>
      <c r="F574" s="41">
        <v>0</v>
      </c>
      <c r="G574" s="41">
        <v>0</v>
      </c>
      <c r="H574" s="41">
        <v>0</v>
      </c>
      <c r="I574" s="41">
        <v>0</v>
      </c>
      <c r="J574" s="41">
        <v>1</v>
      </c>
      <c r="K574" s="41">
        <v>240</v>
      </c>
      <c r="L574" s="41">
        <v>0</v>
      </c>
      <c r="M574" s="41">
        <v>0</v>
      </c>
      <c r="N574" s="41" t="s">
        <v>1217</v>
      </c>
      <c r="P574" s="53" t="str">
        <f>IF(E574=0,"",VLOOKUP(E574,[1]Sheet1!$A:$B,2,0))</f>
        <v>音速索尼克</v>
      </c>
      <c r="Q574" s="53" t="str">
        <f>IF(F574=0,"",VLOOKUP(F574,[1]Sheet1!$A:$B,2,0))</f>
        <v/>
      </c>
      <c r="R574" s="53" t="str">
        <f>IF(G574=0,"",VLOOKUP(G574,[1]Sheet1!$A:$B,2,0))</f>
        <v/>
      </c>
      <c r="S574" s="53" t="str">
        <f>IF(H574=0,"",VLOOKUP(H574,[1]Sheet1!$A:$B,2,0))</f>
        <v/>
      </c>
      <c r="T574" s="53" t="str">
        <f>IF(I574=0,"",VLOOKUP(I574,[1]Sheet1!$A:$B,2,0))</f>
        <v/>
      </c>
    </row>
    <row r="575" spans="1:20">
      <c r="A575" s="43">
        <v>4001241</v>
      </c>
      <c r="B575" s="41" t="s">
        <v>1781</v>
      </c>
      <c r="C575" s="41">
        <v>0</v>
      </c>
      <c r="D575" s="41">
        <v>1</v>
      </c>
      <c r="E575" s="41">
        <v>40045</v>
      </c>
      <c r="F575" s="41">
        <v>30067</v>
      </c>
      <c r="G575" s="41">
        <v>0</v>
      </c>
      <c r="H575" s="41">
        <v>0</v>
      </c>
      <c r="I575" s="41">
        <v>0</v>
      </c>
      <c r="J575" s="41">
        <v>1</v>
      </c>
      <c r="K575" s="41">
        <v>240</v>
      </c>
      <c r="L575" s="41">
        <v>2</v>
      </c>
      <c r="M575" s="41">
        <v>240</v>
      </c>
      <c r="N575" s="41" t="s">
        <v>1883</v>
      </c>
      <c r="P575" s="53" t="str">
        <f>IF(E575=0,"",VLOOKUP(E575,[1]Sheet1!$A:$B,2,0))</f>
        <v>饿狼</v>
      </c>
      <c r="Q575" s="53" t="str">
        <f>IF(F575=0,"",VLOOKUP(F575,[1]Sheet1!$A:$B,2,0))</f>
        <v>原子武士</v>
      </c>
      <c r="R575" s="53" t="str">
        <f>IF(G575=0,"",VLOOKUP(G575,[1]Sheet1!$A:$B,2,0))</f>
        <v/>
      </c>
      <c r="S575" s="53" t="str">
        <f>IF(H575=0,"",VLOOKUP(H575,[1]Sheet1!$A:$B,2,0))</f>
        <v/>
      </c>
      <c r="T575" s="53" t="str">
        <f>IF(I575=0,"",VLOOKUP(I575,[1]Sheet1!$A:$B,2,0))</f>
        <v/>
      </c>
    </row>
    <row r="576" spans="1:20">
      <c r="A576" s="43">
        <v>4001243</v>
      </c>
      <c r="B576" s="41" t="s">
        <v>1782</v>
      </c>
      <c r="C576" s="41">
        <v>0</v>
      </c>
      <c r="D576" s="41">
        <v>1</v>
      </c>
      <c r="E576" s="41">
        <v>40012</v>
      </c>
      <c r="F576" s="41">
        <v>40045</v>
      </c>
      <c r="G576" s="41">
        <v>0</v>
      </c>
      <c r="H576" s="41">
        <v>0</v>
      </c>
      <c r="I576" s="41">
        <v>0</v>
      </c>
      <c r="J576" s="41">
        <v>1</v>
      </c>
      <c r="K576" s="41">
        <v>240</v>
      </c>
      <c r="L576" s="41">
        <v>2</v>
      </c>
      <c r="M576" s="41">
        <v>240</v>
      </c>
      <c r="N576" s="41" t="s">
        <v>1884</v>
      </c>
      <c r="P576" s="53" t="str">
        <f>IF(E576=0,"",VLOOKUP(E576,[1]Sheet1!$A:$B,2,0))</f>
        <v>毒刺</v>
      </c>
      <c r="Q576" s="53" t="str">
        <f>IF(F576=0,"",VLOOKUP(F576,[1]Sheet1!$A:$B,2,0))</f>
        <v>饿狼</v>
      </c>
      <c r="R576" s="53" t="str">
        <f>IF(G576=0,"",VLOOKUP(G576,[1]Sheet1!$A:$B,2,0))</f>
        <v/>
      </c>
      <c r="S576" s="53" t="str">
        <f>IF(H576=0,"",VLOOKUP(H576,[1]Sheet1!$A:$B,2,0))</f>
        <v/>
      </c>
      <c r="T576" s="53" t="str">
        <f>IF(I576=0,"",VLOOKUP(I576,[1]Sheet1!$A:$B,2,0))</f>
        <v/>
      </c>
    </row>
    <row r="577" spans="1:20">
      <c r="A577" s="43">
        <v>4002311</v>
      </c>
      <c r="B577" s="41" t="s">
        <v>1783</v>
      </c>
      <c r="C577" s="41">
        <v>0</v>
      </c>
      <c r="D577" s="41">
        <v>1</v>
      </c>
      <c r="E577" s="41">
        <v>40188</v>
      </c>
      <c r="F577" s="41">
        <v>0</v>
      </c>
      <c r="G577" s="41">
        <v>0</v>
      </c>
      <c r="H577" s="41">
        <v>0</v>
      </c>
      <c r="I577" s="41">
        <v>0</v>
      </c>
      <c r="J577" s="41">
        <v>1</v>
      </c>
      <c r="K577" s="41">
        <v>180</v>
      </c>
      <c r="L577" s="41">
        <v>0</v>
      </c>
      <c r="M577" s="41">
        <v>0</v>
      </c>
      <c r="N577" s="41" t="s">
        <v>1499</v>
      </c>
      <c r="P577" s="53" t="str">
        <f>IF(E577=0,"",VLOOKUP(E577,[1]Sheet1!$A:$B,2,0))</f>
        <v>驱动骑士</v>
      </c>
      <c r="Q577" s="53" t="str">
        <f>IF(F577=0,"",VLOOKUP(F577,[1]Sheet1!$A:$B,2,0))</f>
        <v/>
      </c>
      <c r="R577" s="53" t="str">
        <f>IF(G577=0,"",VLOOKUP(G577,[1]Sheet1!$A:$B,2,0))</f>
        <v/>
      </c>
      <c r="S577" s="53" t="str">
        <f>IF(H577=0,"",VLOOKUP(H577,[1]Sheet1!$A:$B,2,0))</f>
        <v/>
      </c>
      <c r="T577" s="53" t="str">
        <f>IF(I577=0,"",VLOOKUP(I577,[1]Sheet1!$A:$B,2,0))</f>
        <v/>
      </c>
    </row>
    <row r="578" spans="1:20">
      <c r="A578" s="43">
        <v>4002312</v>
      </c>
      <c r="B578" s="41" t="s">
        <v>1783</v>
      </c>
      <c r="C578" s="41">
        <v>0</v>
      </c>
      <c r="D578" s="41">
        <v>1</v>
      </c>
      <c r="E578" s="41">
        <v>30089</v>
      </c>
      <c r="F578" s="41">
        <v>0</v>
      </c>
      <c r="G578" s="41">
        <v>0</v>
      </c>
      <c r="H578" s="41">
        <v>0</v>
      </c>
      <c r="I578" s="41">
        <v>0</v>
      </c>
      <c r="J578" s="41">
        <v>1</v>
      </c>
      <c r="K578" s="41">
        <v>180</v>
      </c>
      <c r="L578" s="41">
        <v>0</v>
      </c>
      <c r="M578" s="41">
        <v>0</v>
      </c>
      <c r="N578" s="41" t="s">
        <v>1414</v>
      </c>
      <c r="P578" s="53" t="str">
        <f>IF(E578=0,"",VLOOKUP(E578,[1]Sheet1!$A:$B,2,0))</f>
        <v>天空之王</v>
      </c>
      <c r="Q578" s="53" t="str">
        <f>IF(F578=0,"",VLOOKUP(F578,[1]Sheet1!$A:$B,2,0))</f>
        <v/>
      </c>
      <c r="R578" s="53" t="str">
        <f>IF(G578=0,"",VLOOKUP(G578,[1]Sheet1!$A:$B,2,0))</f>
        <v/>
      </c>
      <c r="S578" s="53" t="str">
        <f>IF(H578=0,"",VLOOKUP(H578,[1]Sheet1!$A:$B,2,0))</f>
        <v/>
      </c>
      <c r="T578" s="53" t="str">
        <f>IF(I578=0,"",VLOOKUP(I578,[1]Sheet1!$A:$B,2,0))</f>
        <v/>
      </c>
    </row>
    <row r="579" spans="1:20">
      <c r="A579" s="43">
        <v>4002321</v>
      </c>
      <c r="B579" s="41" t="s">
        <v>1568</v>
      </c>
      <c r="C579" s="41">
        <v>0</v>
      </c>
      <c r="D579" s="41">
        <v>1</v>
      </c>
      <c r="E579" s="41">
        <v>30144</v>
      </c>
      <c r="F579" s="41">
        <v>0</v>
      </c>
      <c r="G579" s="41">
        <v>0</v>
      </c>
      <c r="H579" s="41">
        <v>0</v>
      </c>
      <c r="I579" s="41">
        <v>0</v>
      </c>
      <c r="J579" s="41">
        <v>2</v>
      </c>
      <c r="K579" s="41">
        <v>180</v>
      </c>
      <c r="L579" s="41">
        <v>0</v>
      </c>
      <c r="M579" s="41">
        <v>0</v>
      </c>
      <c r="N579" s="41" t="s">
        <v>1432</v>
      </c>
      <c r="P579" s="53" t="str">
        <f>IF(E579=0,"",VLOOKUP(E579,[1]Sheet1!$A:$B,2,0))</f>
        <v>童帝</v>
      </c>
      <c r="Q579" s="53" t="str">
        <f>IF(F579=0,"",VLOOKUP(F579,[1]Sheet1!$A:$B,2,0))</f>
        <v/>
      </c>
      <c r="R579" s="53" t="str">
        <f>IF(G579=0,"",VLOOKUP(G579,[1]Sheet1!$A:$B,2,0))</f>
        <v/>
      </c>
      <c r="S579" s="53" t="str">
        <f>IF(H579=0,"",VLOOKUP(H579,[1]Sheet1!$A:$B,2,0))</f>
        <v/>
      </c>
      <c r="T579" s="53" t="str">
        <f>IF(I579=0,"",VLOOKUP(I579,[1]Sheet1!$A:$B,2,0))</f>
        <v/>
      </c>
    </row>
    <row r="580" spans="1:20">
      <c r="A580" s="43">
        <v>4002322</v>
      </c>
      <c r="B580" s="41" t="s">
        <v>1568</v>
      </c>
      <c r="C580" s="41">
        <v>0</v>
      </c>
      <c r="D580" s="41">
        <v>1</v>
      </c>
      <c r="E580" s="41">
        <v>40023</v>
      </c>
      <c r="F580" s="41">
        <v>0</v>
      </c>
      <c r="G580" s="41">
        <v>0</v>
      </c>
      <c r="H580" s="41">
        <v>0</v>
      </c>
      <c r="I580" s="41">
        <v>0</v>
      </c>
      <c r="J580" s="41">
        <v>2</v>
      </c>
      <c r="K580" s="41">
        <v>180</v>
      </c>
      <c r="L580" s="41">
        <v>0</v>
      </c>
      <c r="M580" s="41">
        <v>0</v>
      </c>
      <c r="N580" s="41" t="s">
        <v>1473</v>
      </c>
      <c r="P580" s="53" t="str">
        <f>IF(E580=0,"",VLOOKUP(E580,[1]Sheet1!$A:$B,2,0))</f>
        <v>梅而紫迦德</v>
      </c>
      <c r="Q580" s="53" t="str">
        <f>IF(F580=0,"",VLOOKUP(F580,[1]Sheet1!$A:$B,2,0))</f>
        <v/>
      </c>
      <c r="R580" s="53" t="str">
        <f>IF(G580=0,"",VLOOKUP(G580,[1]Sheet1!$A:$B,2,0))</f>
        <v/>
      </c>
      <c r="S580" s="53" t="str">
        <f>IF(H580=0,"",VLOOKUP(H580,[1]Sheet1!$A:$B,2,0))</f>
        <v/>
      </c>
      <c r="T580" s="53" t="str">
        <f>IF(I580=0,"",VLOOKUP(I580,[1]Sheet1!$A:$B,2,0))</f>
        <v/>
      </c>
    </row>
    <row r="581" spans="1:20">
      <c r="A581" s="43">
        <v>4002331</v>
      </c>
      <c r="B581" s="41" t="s">
        <v>1784</v>
      </c>
      <c r="C581" s="41">
        <v>0</v>
      </c>
      <c r="D581" s="41">
        <v>1</v>
      </c>
      <c r="E581" s="41">
        <v>30133</v>
      </c>
      <c r="F581" s="41">
        <v>0</v>
      </c>
      <c r="G581" s="41">
        <v>0</v>
      </c>
      <c r="H581" s="41">
        <v>0</v>
      </c>
      <c r="I581" s="41">
        <v>0</v>
      </c>
      <c r="J581" s="41">
        <v>1</v>
      </c>
      <c r="K581" s="41">
        <v>180</v>
      </c>
      <c r="L581" s="41">
        <v>0</v>
      </c>
      <c r="M581" s="41">
        <v>0</v>
      </c>
      <c r="N581" s="41" t="s">
        <v>1400</v>
      </c>
      <c r="P581" s="53" t="str">
        <f>IF(E581=0,"",VLOOKUP(E581,[1]Sheet1!$A:$B,2,0))</f>
        <v>地底王</v>
      </c>
      <c r="Q581" s="53" t="str">
        <f>IF(F581=0,"",VLOOKUP(F581,[1]Sheet1!$A:$B,2,0))</f>
        <v/>
      </c>
      <c r="R581" s="53" t="str">
        <f>IF(G581=0,"",VLOOKUP(G581,[1]Sheet1!$A:$B,2,0))</f>
        <v/>
      </c>
      <c r="S581" s="53" t="str">
        <f>IF(H581=0,"",VLOOKUP(H581,[1]Sheet1!$A:$B,2,0))</f>
        <v/>
      </c>
      <c r="T581" s="53" t="str">
        <f>IF(I581=0,"",VLOOKUP(I581,[1]Sheet1!$A:$B,2,0))</f>
        <v/>
      </c>
    </row>
    <row r="582" spans="1:20">
      <c r="A582" s="43">
        <v>4002332</v>
      </c>
      <c r="B582" s="41" t="s">
        <v>1784</v>
      </c>
      <c r="C582" s="41">
        <v>0</v>
      </c>
      <c r="D582" s="41">
        <v>1</v>
      </c>
      <c r="E582" s="41">
        <v>40023</v>
      </c>
      <c r="F582" s="41">
        <v>0</v>
      </c>
      <c r="G582" s="41">
        <v>0</v>
      </c>
      <c r="H582" s="41">
        <v>0</v>
      </c>
      <c r="I582" s="41">
        <v>0</v>
      </c>
      <c r="J582" s="41">
        <v>1</v>
      </c>
      <c r="K582" s="41">
        <v>170</v>
      </c>
      <c r="L582" s="41">
        <v>0</v>
      </c>
      <c r="M582" s="41">
        <v>0</v>
      </c>
      <c r="N582" s="41" t="s">
        <v>1474</v>
      </c>
      <c r="P582" s="53" t="str">
        <f>IF(E582=0,"",VLOOKUP(E582,[1]Sheet1!$A:$B,2,0))</f>
        <v>梅而紫迦德</v>
      </c>
      <c r="Q582" s="53" t="str">
        <f>IF(F582=0,"",VLOOKUP(F582,[1]Sheet1!$A:$B,2,0))</f>
        <v/>
      </c>
      <c r="R582" s="53" t="str">
        <f>IF(G582=0,"",VLOOKUP(G582,[1]Sheet1!$A:$B,2,0))</f>
        <v/>
      </c>
      <c r="S582" s="53" t="str">
        <f>IF(H582=0,"",VLOOKUP(H582,[1]Sheet1!$A:$B,2,0))</f>
        <v/>
      </c>
      <c r="T582" s="53" t="str">
        <f>IF(I582=0,"",VLOOKUP(I582,[1]Sheet1!$A:$B,2,0))</f>
        <v/>
      </c>
    </row>
    <row r="583" spans="1:20">
      <c r="A583" s="43">
        <v>4003411</v>
      </c>
      <c r="B583" s="41" t="s">
        <v>1785</v>
      </c>
      <c r="C583" s="41">
        <v>0</v>
      </c>
      <c r="D583" s="41">
        <v>1</v>
      </c>
      <c r="E583" s="41">
        <v>10188</v>
      </c>
      <c r="F583" s="41">
        <v>0</v>
      </c>
      <c r="G583" s="41">
        <v>0</v>
      </c>
      <c r="H583" s="41">
        <v>0</v>
      </c>
      <c r="I583" s="41">
        <v>0</v>
      </c>
      <c r="J583" s="41">
        <v>2</v>
      </c>
      <c r="K583" s="41">
        <v>160</v>
      </c>
      <c r="L583" s="41">
        <v>0</v>
      </c>
      <c r="M583" s="41">
        <v>0</v>
      </c>
      <c r="N583" s="41" t="s">
        <v>1250</v>
      </c>
      <c r="P583" s="53" t="str">
        <f>IF(E583=0,"",VLOOKUP(E583,[1]Sheet1!$A:$B,2,0))</f>
        <v>匹克</v>
      </c>
      <c r="Q583" s="53" t="str">
        <f>IF(F583=0,"",VLOOKUP(F583,[1]Sheet1!$A:$B,2,0))</f>
        <v/>
      </c>
      <c r="R583" s="53" t="str">
        <f>IF(G583=0,"",VLOOKUP(G583,[1]Sheet1!$A:$B,2,0))</f>
        <v/>
      </c>
      <c r="S583" s="53" t="str">
        <f>IF(H583=0,"",VLOOKUP(H583,[1]Sheet1!$A:$B,2,0))</f>
        <v/>
      </c>
      <c r="T583" s="53" t="str">
        <f>IF(I583=0,"",VLOOKUP(I583,[1]Sheet1!$A:$B,2,0))</f>
        <v/>
      </c>
    </row>
    <row r="584" spans="1:20">
      <c r="A584" s="43">
        <v>4003412</v>
      </c>
      <c r="B584" s="41" t="s">
        <v>1785</v>
      </c>
      <c r="C584" s="41">
        <v>0</v>
      </c>
      <c r="D584" s="41">
        <v>1</v>
      </c>
      <c r="E584" s="41">
        <v>40034</v>
      </c>
      <c r="F584" s="41">
        <v>0</v>
      </c>
      <c r="G584" s="41">
        <v>0</v>
      </c>
      <c r="H584" s="41">
        <v>0</v>
      </c>
      <c r="I584" s="41">
        <v>0</v>
      </c>
      <c r="J584" s="41">
        <v>2</v>
      </c>
      <c r="K584" s="41">
        <v>160</v>
      </c>
      <c r="L584" s="41">
        <v>0</v>
      </c>
      <c r="M584" s="41">
        <v>0</v>
      </c>
      <c r="N584" s="41" t="s">
        <v>1475</v>
      </c>
      <c r="P584" s="53" t="str">
        <f>IF(E584=0,"",VLOOKUP(E584,[1]Sheet1!$A:$B,2,0))</f>
        <v>无证骑士</v>
      </c>
      <c r="Q584" s="53" t="str">
        <f>IF(F584=0,"",VLOOKUP(F584,[1]Sheet1!$A:$B,2,0))</f>
        <v/>
      </c>
      <c r="R584" s="53" t="str">
        <f>IF(G584=0,"",VLOOKUP(G584,[1]Sheet1!$A:$B,2,0))</f>
        <v/>
      </c>
      <c r="S584" s="53" t="str">
        <f>IF(H584=0,"",VLOOKUP(H584,[1]Sheet1!$A:$B,2,0))</f>
        <v/>
      </c>
      <c r="T584" s="53" t="str">
        <f>IF(I584=0,"",VLOOKUP(I584,[1]Sheet1!$A:$B,2,0))</f>
        <v/>
      </c>
    </row>
    <row r="585" spans="1:20">
      <c r="A585" s="43">
        <v>4003421</v>
      </c>
      <c r="B585" s="41" t="s">
        <v>1786</v>
      </c>
      <c r="C585" s="41">
        <v>0</v>
      </c>
      <c r="D585" s="41">
        <v>1</v>
      </c>
      <c r="E585" s="41">
        <v>40133</v>
      </c>
      <c r="F585" s="41">
        <v>0</v>
      </c>
      <c r="G585" s="41">
        <v>0</v>
      </c>
      <c r="H585" s="41">
        <v>0</v>
      </c>
      <c r="I585" s="41">
        <v>0</v>
      </c>
      <c r="J585" s="41">
        <v>1</v>
      </c>
      <c r="K585" s="41">
        <v>170</v>
      </c>
      <c r="L585" s="41">
        <v>0</v>
      </c>
      <c r="M585" s="41">
        <v>0</v>
      </c>
      <c r="N585" s="41" t="s">
        <v>1476</v>
      </c>
      <c r="P585" s="53" t="str">
        <f>IF(E585=0,"",VLOOKUP(E585,[1]Sheet1!$A:$B,2,0))</f>
        <v>万年蝉成虫</v>
      </c>
      <c r="Q585" s="53" t="str">
        <f>IF(F585=0,"",VLOOKUP(F585,[1]Sheet1!$A:$B,2,0))</f>
        <v/>
      </c>
      <c r="R585" s="53" t="str">
        <f>IF(G585=0,"",VLOOKUP(G585,[1]Sheet1!$A:$B,2,0))</f>
        <v/>
      </c>
      <c r="S585" s="53" t="str">
        <f>IF(H585=0,"",VLOOKUP(H585,[1]Sheet1!$A:$B,2,0))</f>
        <v/>
      </c>
      <c r="T585" s="53" t="str">
        <f>IF(I585=0,"",VLOOKUP(I585,[1]Sheet1!$A:$B,2,0))</f>
        <v/>
      </c>
    </row>
    <row r="586" spans="1:20">
      <c r="A586" s="43">
        <v>4003422</v>
      </c>
      <c r="B586" s="41" t="s">
        <v>1786</v>
      </c>
      <c r="C586" s="41">
        <v>0</v>
      </c>
      <c r="D586" s="41">
        <v>1</v>
      </c>
      <c r="E586" s="41">
        <v>40034</v>
      </c>
      <c r="F586" s="41">
        <v>0</v>
      </c>
      <c r="G586" s="41">
        <v>0</v>
      </c>
      <c r="H586" s="41">
        <v>0</v>
      </c>
      <c r="I586" s="41">
        <v>0</v>
      </c>
      <c r="J586" s="41">
        <v>1</v>
      </c>
      <c r="K586" s="41">
        <v>170</v>
      </c>
      <c r="L586" s="41">
        <v>0</v>
      </c>
      <c r="M586" s="41">
        <v>0</v>
      </c>
      <c r="N586" s="41" t="s">
        <v>1477</v>
      </c>
      <c r="P586" s="53" t="str">
        <f>IF(E586=0,"",VLOOKUP(E586,[1]Sheet1!$A:$B,2,0))</f>
        <v>无证骑士</v>
      </c>
      <c r="Q586" s="53" t="str">
        <f>IF(F586=0,"",VLOOKUP(F586,[1]Sheet1!$A:$B,2,0))</f>
        <v/>
      </c>
      <c r="R586" s="53" t="str">
        <f>IF(G586=0,"",VLOOKUP(G586,[1]Sheet1!$A:$B,2,0))</f>
        <v/>
      </c>
      <c r="S586" s="53" t="str">
        <f>IF(H586=0,"",VLOOKUP(H586,[1]Sheet1!$A:$B,2,0))</f>
        <v/>
      </c>
      <c r="T586" s="53" t="str">
        <f>IF(I586=0,"",VLOOKUP(I586,[1]Sheet1!$A:$B,2,0))</f>
        <v/>
      </c>
    </row>
    <row r="587" spans="1:20">
      <c r="A587" s="43">
        <v>4003431</v>
      </c>
      <c r="B587" s="41" t="s">
        <v>1787</v>
      </c>
      <c r="C587" s="41">
        <v>0</v>
      </c>
      <c r="D587" s="41">
        <v>1</v>
      </c>
      <c r="E587" s="41">
        <v>20144</v>
      </c>
      <c r="F587" s="41">
        <v>0</v>
      </c>
      <c r="G587" s="41">
        <v>0</v>
      </c>
      <c r="H587" s="41">
        <v>0</v>
      </c>
      <c r="I587" s="41">
        <v>0</v>
      </c>
      <c r="J587" s="41">
        <v>2</v>
      </c>
      <c r="K587" s="41">
        <v>160</v>
      </c>
      <c r="L587" s="41">
        <v>0</v>
      </c>
      <c r="M587" s="41">
        <v>0</v>
      </c>
      <c r="N587" s="41" t="s">
        <v>1478</v>
      </c>
      <c r="P587" s="53" t="str">
        <f>IF(E587=0,"",VLOOKUP(E587,[1]Sheet1!$A:$B,2,0))</f>
        <v>协会管理员</v>
      </c>
      <c r="Q587" s="53" t="str">
        <f>IF(F587=0,"",VLOOKUP(F587,[1]Sheet1!$A:$B,2,0))</f>
        <v/>
      </c>
      <c r="R587" s="53" t="str">
        <f>IF(G587=0,"",VLOOKUP(G587,[1]Sheet1!$A:$B,2,0))</f>
        <v/>
      </c>
      <c r="S587" s="53" t="str">
        <f>IF(H587=0,"",VLOOKUP(H587,[1]Sheet1!$A:$B,2,0))</f>
        <v/>
      </c>
      <c r="T587" s="53" t="str">
        <f>IF(I587=0,"",VLOOKUP(I587,[1]Sheet1!$A:$B,2,0))</f>
        <v/>
      </c>
    </row>
    <row r="588" spans="1:20">
      <c r="A588" s="43">
        <v>4003432</v>
      </c>
      <c r="B588" s="41" t="s">
        <v>1787</v>
      </c>
      <c r="C588" s="41">
        <v>0</v>
      </c>
      <c r="D588" s="41">
        <v>1</v>
      </c>
      <c r="E588" s="41">
        <v>40034</v>
      </c>
      <c r="F588" s="41">
        <v>0</v>
      </c>
      <c r="G588" s="41">
        <v>0</v>
      </c>
      <c r="H588" s="41">
        <v>0</v>
      </c>
      <c r="I588" s="41">
        <v>0</v>
      </c>
      <c r="J588" s="41">
        <v>2</v>
      </c>
      <c r="K588" s="41">
        <v>160</v>
      </c>
      <c r="L588" s="41">
        <v>0</v>
      </c>
      <c r="M588" s="41">
        <v>0</v>
      </c>
      <c r="N588" s="41" t="s">
        <v>1475</v>
      </c>
      <c r="P588" s="53" t="str">
        <f>IF(E588=0,"",VLOOKUP(E588,[1]Sheet1!$A:$B,2,0))</f>
        <v>无证骑士</v>
      </c>
      <c r="Q588" s="53" t="str">
        <f>IF(F588=0,"",VLOOKUP(F588,[1]Sheet1!$A:$B,2,0))</f>
        <v/>
      </c>
      <c r="R588" s="53" t="str">
        <f>IF(G588=0,"",VLOOKUP(G588,[1]Sheet1!$A:$B,2,0))</f>
        <v/>
      </c>
      <c r="S588" s="53" t="str">
        <f>IF(H588=0,"",VLOOKUP(H588,[1]Sheet1!$A:$B,2,0))</f>
        <v/>
      </c>
      <c r="T588" s="53" t="str">
        <f>IF(I588=0,"",VLOOKUP(I588,[1]Sheet1!$A:$B,2,0))</f>
        <v/>
      </c>
    </row>
    <row r="589" spans="1:20">
      <c r="A589" s="43">
        <v>4004511</v>
      </c>
      <c r="B589" s="41" t="s">
        <v>1788</v>
      </c>
      <c r="C589" s="41">
        <v>0</v>
      </c>
      <c r="D589" s="41">
        <v>1</v>
      </c>
      <c r="E589" s="41">
        <v>40177</v>
      </c>
      <c r="F589" s="41">
        <v>0</v>
      </c>
      <c r="G589" s="41">
        <v>0</v>
      </c>
      <c r="H589" s="41">
        <v>0</v>
      </c>
      <c r="I589" s="41">
        <v>0</v>
      </c>
      <c r="J589" s="41">
        <v>2</v>
      </c>
      <c r="K589" s="41">
        <v>240</v>
      </c>
      <c r="L589" s="41">
        <v>0</v>
      </c>
      <c r="M589" s="41">
        <v>0</v>
      </c>
      <c r="N589" s="41" t="s">
        <v>1307</v>
      </c>
      <c r="P589" s="53" t="str">
        <f>IF(E589=0,"",VLOOKUP(E589,[1]Sheet1!$A:$B,2,0))</f>
        <v>银色獠牙</v>
      </c>
      <c r="Q589" s="53" t="str">
        <f>IF(F589=0,"",VLOOKUP(F589,[1]Sheet1!$A:$B,2,0))</f>
        <v/>
      </c>
      <c r="R589" s="53" t="str">
        <f>IF(G589=0,"",VLOOKUP(G589,[1]Sheet1!$A:$B,2,0))</f>
        <v/>
      </c>
      <c r="S589" s="53" t="str">
        <f>IF(H589=0,"",VLOOKUP(H589,[1]Sheet1!$A:$B,2,0))</f>
        <v/>
      </c>
      <c r="T589" s="53" t="str">
        <f>IF(I589=0,"",VLOOKUP(I589,[1]Sheet1!$A:$B,2,0))</f>
        <v/>
      </c>
    </row>
    <row r="590" spans="1:20">
      <c r="A590" s="43">
        <v>4004512</v>
      </c>
      <c r="B590" s="41" t="s">
        <v>1788</v>
      </c>
      <c r="C590" s="41">
        <v>0</v>
      </c>
      <c r="D590" s="41">
        <v>1</v>
      </c>
      <c r="E590" s="41">
        <v>40045</v>
      </c>
      <c r="F590" s="41">
        <v>0</v>
      </c>
      <c r="G590" s="41">
        <v>0</v>
      </c>
      <c r="H590" s="41">
        <v>0</v>
      </c>
      <c r="I590" s="41">
        <v>0</v>
      </c>
      <c r="J590" s="41">
        <v>2</v>
      </c>
      <c r="K590" s="41">
        <v>240</v>
      </c>
      <c r="L590" s="41">
        <v>0</v>
      </c>
      <c r="M590" s="41">
        <v>0</v>
      </c>
      <c r="N590" s="41" t="s">
        <v>1470</v>
      </c>
      <c r="P590" s="53" t="str">
        <f>IF(E590=0,"",VLOOKUP(E590,[1]Sheet1!$A:$B,2,0))</f>
        <v>饿狼</v>
      </c>
      <c r="Q590" s="53" t="str">
        <f>IF(F590=0,"",VLOOKUP(F590,[1]Sheet1!$A:$B,2,0))</f>
        <v/>
      </c>
      <c r="R590" s="53" t="str">
        <f>IF(G590=0,"",VLOOKUP(G590,[1]Sheet1!$A:$B,2,0))</f>
        <v/>
      </c>
      <c r="S590" s="53" t="str">
        <f>IF(H590=0,"",VLOOKUP(H590,[1]Sheet1!$A:$B,2,0))</f>
        <v/>
      </c>
      <c r="T590" s="53" t="str">
        <f>IF(I590=0,"",VLOOKUP(I590,[1]Sheet1!$A:$B,2,0))</f>
        <v/>
      </c>
    </row>
    <row r="591" spans="1:20">
      <c r="A591" s="43">
        <v>4004521</v>
      </c>
      <c r="B591" s="41" t="s">
        <v>1789</v>
      </c>
      <c r="C591" s="41">
        <v>0</v>
      </c>
      <c r="D591" s="41">
        <v>1</v>
      </c>
      <c r="E591" s="41">
        <v>10034</v>
      </c>
      <c r="F591" s="41">
        <v>30023</v>
      </c>
      <c r="G591" s="41">
        <v>30056</v>
      </c>
      <c r="H591" s="41">
        <v>0</v>
      </c>
      <c r="I591" s="41">
        <v>0</v>
      </c>
      <c r="J591" s="41">
        <v>1</v>
      </c>
      <c r="K591" s="41">
        <v>280</v>
      </c>
      <c r="L591" s="41">
        <v>2</v>
      </c>
      <c r="M591" s="41">
        <v>280</v>
      </c>
      <c r="N591" s="41" t="s">
        <v>1885</v>
      </c>
      <c r="P591" s="53" t="str">
        <f>IF(E591=0,"",VLOOKUP(E591,[1]Sheet1!$A:$B,2,0))</f>
        <v>闪光佛莱士</v>
      </c>
      <c r="Q591" s="53" t="str">
        <f>IF(F591=0,"",VLOOKUP(F591,[1]Sheet1!$A:$B,2,0))</f>
        <v>钻头武士</v>
      </c>
      <c r="R591" s="53" t="str">
        <f>IF(G591=0,"",VLOOKUP(G591,[1]Sheet1!$A:$B,2,0))</f>
        <v>丘舞太刀</v>
      </c>
      <c r="S591" s="53" t="str">
        <f>IF(H591=0,"",VLOOKUP(H591,[1]Sheet1!$A:$B,2,0))</f>
        <v/>
      </c>
      <c r="T591" s="53" t="str">
        <f>IF(I591=0,"",VLOOKUP(I591,[1]Sheet1!$A:$B,2,0))</f>
        <v/>
      </c>
    </row>
    <row r="592" spans="1:20">
      <c r="A592" s="43">
        <v>4004522</v>
      </c>
      <c r="B592" s="41" t="s">
        <v>1790</v>
      </c>
      <c r="C592" s="41">
        <v>0</v>
      </c>
      <c r="D592" s="41">
        <v>1</v>
      </c>
      <c r="E592" s="41">
        <v>40001</v>
      </c>
      <c r="F592" s="41">
        <v>40056</v>
      </c>
      <c r="G592" s="41">
        <v>0</v>
      </c>
      <c r="H592" s="41">
        <v>0</v>
      </c>
      <c r="I592" s="41">
        <v>0</v>
      </c>
      <c r="J592" s="41">
        <v>1</v>
      </c>
      <c r="K592" s="41">
        <v>240</v>
      </c>
      <c r="L592" s="41">
        <v>2</v>
      </c>
      <c r="M592" s="41">
        <v>240</v>
      </c>
      <c r="N592" s="41" t="s">
        <v>1886</v>
      </c>
      <c r="P592" s="53" t="str">
        <f>IF(E592=0,"",VLOOKUP(E592,[1]Sheet1!$A:$B,2,0))</f>
        <v>波罗斯</v>
      </c>
      <c r="Q592" s="53" t="str">
        <f>IF(F592=0,"",VLOOKUP(F592,[1]Sheet1!$A:$B,2,0))</f>
        <v>机神G4</v>
      </c>
      <c r="R592" s="53" t="str">
        <f>IF(G592=0,"",VLOOKUP(G592,[1]Sheet1!$A:$B,2,0))</f>
        <v/>
      </c>
      <c r="S592" s="53" t="str">
        <f>IF(H592=0,"",VLOOKUP(H592,[1]Sheet1!$A:$B,2,0))</f>
        <v/>
      </c>
      <c r="T592" s="53" t="str">
        <f>IF(I592=0,"",VLOOKUP(I592,[1]Sheet1!$A:$B,2,0))</f>
        <v/>
      </c>
    </row>
    <row r="593" spans="1:20">
      <c r="A593" s="43">
        <v>4004523</v>
      </c>
      <c r="B593" s="41" t="s">
        <v>1684</v>
      </c>
      <c r="C593" s="41">
        <v>0</v>
      </c>
      <c r="D593" s="41">
        <v>1</v>
      </c>
      <c r="E593" s="41">
        <v>30045</v>
      </c>
      <c r="F593" s="41">
        <v>10111</v>
      </c>
      <c r="G593" s="41">
        <v>40188</v>
      </c>
      <c r="H593" s="41">
        <v>0</v>
      </c>
      <c r="I593" s="41">
        <v>0</v>
      </c>
      <c r="J593" s="41">
        <v>1</v>
      </c>
      <c r="K593" s="41">
        <v>280</v>
      </c>
      <c r="L593" s="41">
        <v>2</v>
      </c>
      <c r="M593" s="41">
        <v>280</v>
      </c>
      <c r="N593" s="41" t="s">
        <v>1887</v>
      </c>
      <c r="P593" s="53" t="str">
        <f>IF(E593=0,"",VLOOKUP(E593,[1]Sheet1!$A:$B,2,0))</f>
        <v>金属骑士</v>
      </c>
      <c r="Q593" s="53" t="str">
        <f>IF(F593=0,"",VLOOKUP(F593,[1]Sheet1!$A:$B,2,0))</f>
        <v>格鲁甘修鲁</v>
      </c>
      <c r="R593" s="53" t="str">
        <f>IF(G593=0,"",VLOOKUP(G593,[1]Sheet1!$A:$B,2,0))</f>
        <v>驱动骑士</v>
      </c>
      <c r="S593" s="53" t="str">
        <f>IF(H593=0,"",VLOOKUP(H593,[1]Sheet1!$A:$B,2,0))</f>
        <v/>
      </c>
      <c r="T593" s="53" t="str">
        <f>IF(I593=0,"",VLOOKUP(I593,[1]Sheet1!$A:$B,2,0))</f>
        <v/>
      </c>
    </row>
    <row r="594" spans="1:20">
      <c r="A594" s="43">
        <v>4004531</v>
      </c>
      <c r="B594" s="41" t="s">
        <v>1791</v>
      </c>
      <c r="C594" s="41">
        <v>0</v>
      </c>
      <c r="D594" s="41">
        <v>1</v>
      </c>
      <c r="E594" s="41">
        <v>30067</v>
      </c>
      <c r="F594" s="41">
        <v>0</v>
      </c>
      <c r="G594" s="41">
        <v>0</v>
      </c>
      <c r="H594" s="41">
        <v>0</v>
      </c>
      <c r="I594" s="41">
        <v>0</v>
      </c>
      <c r="J594" s="41">
        <v>1</v>
      </c>
      <c r="K594" s="41">
        <v>240</v>
      </c>
      <c r="L594" s="41">
        <v>0</v>
      </c>
      <c r="M594" s="41">
        <v>0</v>
      </c>
      <c r="N594" s="41" t="s">
        <v>1888</v>
      </c>
      <c r="P594" s="53" t="str">
        <f>IF(E594=0,"",VLOOKUP(E594,[1]Sheet1!$A:$B,2,0))</f>
        <v>原子武士</v>
      </c>
      <c r="Q594" s="53" t="str">
        <f>IF(F594=0,"",VLOOKUP(F594,[1]Sheet1!$A:$B,2,0))</f>
        <v/>
      </c>
      <c r="R594" s="53" t="str">
        <f>IF(G594=0,"",VLOOKUP(G594,[1]Sheet1!$A:$B,2,0))</f>
        <v/>
      </c>
      <c r="S594" s="53" t="str">
        <f>IF(H594=0,"",VLOOKUP(H594,[1]Sheet1!$A:$B,2,0))</f>
        <v/>
      </c>
      <c r="T594" s="53" t="str">
        <f>IF(I594=0,"",VLOOKUP(I594,[1]Sheet1!$A:$B,2,0))</f>
        <v/>
      </c>
    </row>
    <row r="595" spans="1:20">
      <c r="A595" s="43">
        <v>4004532</v>
      </c>
      <c r="B595" s="41" t="s">
        <v>1792</v>
      </c>
      <c r="C595" s="41">
        <v>0</v>
      </c>
      <c r="D595" s="41">
        <v>1</v>
      </c>
      <c r="E595" s="41">
        <v>40045</v>
      </c>
      <c r="F595" s="41">
        <v>0</v>
      </c>
      <c r="G595" s="41">
        <v>0</v>
      </c>
      <c r="H595" s="41">
        <v>0</v>
      </c>
      <c r="I595" s="41">
        <v>0</v>
      </c>
      <c r="J595" s="41">
        <v>1</v>
      </c>
      <c r="K595" s="41">
        <v>200</v>
      </c>
      <c r="L595" s="41">
        <v>0</v>
      </c>
      <c r="M595" s="41">
        <v>0</v>
      </c>
      <c r="N595" s="41" t="s">
        <v>1479</v>
      </c>
      <c r="P595" s="53" t="str">
        <f>IF(E595=0,"",VLOOKUP(E595,[1]Sheet1!$A:$B,2,0))</f>
        <v>饿狼</v>
      </c>
      <c r="Q595" s="53" t="str">
        <f>IF(F595=0,"",VLOOKUP(F595,[1]Sheet1!$A:$B,2,0))</f>
        <v/>
      </c>
      <c r="R595" s="53" t="str">
        <f>IF(G595=0,"",VLOOKUP(G595,[1]Sheet1!$A:$B,2,0))</f>
        <v/>
      </c>
      <c r="S595" s="53" t="str">
        <f>IF(H595=0,"",VLOOKUP(H595,[1]Sheet1!$A:$B,2,0))</f>
        <v/>
      </c>
      <c r="T595" s="53" t="str">
        <f>IF(I595=0,"",VLOOKUP(I595,[1]Sheet1!$A:$B,2,0))</f>
        <v/>
      </c>
    </row>
    <row r="596" spans="1:20">
      <c r="A596" s="43">
        <v>4005611</v>
      </c>
      <c r="B596" s="41" t="s">
        <v>1793</v>
      </c>
      <c r="C596" s="41">
        <v>0</v>
      </c>
      <c r="D596" s="41">
        <v>1</v>
      </c>
      <c r="E596" s="41">
        <v>30144</v>
      </c>
      <c r="F596" s="41">
        <v>0</v>
      </c>
      <c r="G596" s="41">
        <v>0</v>
      </c>
      <c r="H596" s="41">
        <v>0</v>
      </c>
      <c r="I596" s="41">
        <v>0</v>
      </c>
      <c r="J596" s="41">
        <v>2</v>
      </c>
      <c r="K596" s="41">
        <v>180</v>
      </c>
      <c r="L596" s="41">
        <v>0</v>
      </c>
      <c r="M596" s="41">
        <v>0</v>
      </c>
      <c r="N596" s="41" t="s">
        <v>1432</v>
      </c>
      <c r="P596" s="53" t="str">
        <f>IF(E596=0,"",VLOOKUP(E596,[1]Sheet1!$A:$B,2,0))</f>
        <v>童帝</v>
      </c>
      <c r="Q596" s="53" t="str">
        <f>IF(F596=0,"",VLOOKUP(F596,[1]Sheet1!$A:$B,2,0))</f>
        <v/>
      </c>
      <c r="R596" s="53" t="str">
        <f>IF(G596=0,"",VLOOKUP(G596,[1]Sheet1!$A:$B,2,0))</f>
        <v/>
      </c>
      <c r="S596" s="53" t="str">
        <f>IF(H596=0,"",VLOOKUP(H596,[1]Sheet1!$A:$B,2,0))</f>
        <v/>
      </c>
      <c r="T596" s="53" t="str">
        <f>IF(I596=0,"",VLOOKUP(I596,[1]Sheet1!$A:$B,2,0))</f>
        <v/>
      </c>
    </row>
    <row r="597" spans="1:20">
      <c r="A597" s="43">
        <v>4005612</v>
      </c>
      <c r="B597" s="41" t="s">
        <v>1793</v>
      </c>
      <c r="C597" s="41">
        <v>0</v>
      </c>
      <c r="D597" s="41">
        <v>1</v>
      </c>
      <c r="E597" s="41">
        <v>10034</v>
      </c>
      <c r="F597" s="41">
        <v>0</v>
      </c>
      <c r="G597" s="41">
        <v>0</v>
      </c>
      <c r="H597" s="41">
        <v>0</v>
      </c>
      <c r="I597" s="41">
        <v>0</v>
      </c>
      <c r="J597" s="41">
        <v>2</v>
      </c>
      <c r="K597" s="41">
        <v>180</v>
      </c>
      <c r="L597" s="41">
        <v>0</v>
      </c>
      <c r="M597" s="41">
        <v>0</v>
      </c>
      <c r="N597" s="41" t="s">
        <v>1857</v>
      </c>
      <c r="P597" s="53" t="str">
        <f>IF(E597=0,"",VLOOKUP(E597,[1]Sheet1!$A:$B,2,0))</f>
        <v>闪光佛莱士</v>
      </c>
      <c r="Q597" s="53" t="str">
        <f>IF(F597=0,"",VLOOKUP(F597,[1]Sheet1!$A:$B,2,0))</f>
        <v/>
      </c>
      <c r="R597" s="53" t="str">
        <f>IF(G597=0,"",VLOOKUP(G597,[1]Sheet1!$A:$B,2,0))</f>
        <v/>
      </c>
      <c r="S597" s="53" t="str">
        <f>IF(H597=0,"",VLOOKUP(H597,[1]Sheet1!$A:$B,2,0))</f>
        <v/>
      </c>
      <c r="T597" s="53" t="str">
        <f>IF(I597=0,"",VLOOKUP(I597,[1]Sheet1!$A:$B,2,0))</f>
        <v/>
      </c>
    </row>
    <row r="598" spans="1:20">
      <c r="A598" s="43">
        <v>4006711</v>
      </c>
      <c r="B598" s="41" t="s">
        <v>1794</v>
      </c>
      <c r="C598" s="41">
        <v>0</v>
      </c>
      <c r="D598" s="41">
        <v>1</v>
      </c>
      <c r="E598" s="41">
        <v>40078</v>
      </c>
      <c r="F598" s="41">
        <v>0</v>
      </c>
      <c r="G598" s="41">
        <v>0</v>
      </c>
      <c r="H598" s="41">
        <v>0</v>
      </c>
      <c r="I598" s="41">
        <v>0</v>
      </c>
      <c r="J598" s="41">
        <v>2</v>
      </c>
      <c r="K598" s="41">
        <v>160</v>
      </c>
      <c r="L598" s="41">
        <v>0</v>
      </c>
      <c r="M598" s="41">
        <v>0</v>
      </c>
      <c r="N598" s="41" t="s">
        <v>1481</v>
      </c>
      <c r="P598" s="53" t="str">
        <f>IF(E598=0,"",VLOOKUP(E598,[1]Sheet1!$A:$B,2,0))</f>
        <v>赤鼻</v>
      </c>
      <c r="Q598" s="53" t="str">
        <f>IF(F598=0,"",VLOOKUP(F598,[1]Sheet1!$A:$B,2,0))</f>
        <v/>
      </c>
      <c r="R598" s="53" t="str">
        <f>IF(G598=0,"",VLOOKUP(G598,[1]Sheet1!$A:$B,2,0))</f>
        <v/>
      </c>
      <c r="S598" s="53" t="str">
        <f>IF(H598=0,"",VLOOKUP(H598,[1]Sheet1!$A:$B,2,0))</f>
        <v/>
      </c>
      <c r="T598" s="53" t="str">
        <f>IF(I598=0,"",VLOOKUP(I598,[1]Sheet1!$A:$B,2,0))</f>
        <v/>
      </c>
    </row>
    <row r="599" spans="1:20">
      <c r="A599" s="43">
        <v>4006712</v>
      </c>
      <c r="B599" s="41" t="s">
        <v>1794</v>
      </c>
      <c r="C599" s="41">
        <v>0</v>
      </c>
      <c r="D599" s="41">
        <v>1</v>
      </c>
      <c r="E599" s="41">
        <v>40067</v>
      </c>
      <c r="F599" s="41">
        <v>0</v>
      </c>
      <c r="G599" s="41">
        <v>0</v>
      </c>
      <c r="H599" s="41">
        <v>0</v>
      </c>
      <c r="I599" s="41">
        <v>0</v>
      </c>
      <c r="J599" s="41">
        <v>2</v>
      </c>
      <c r="K599" s="41">
        <v>160</v>
      </c>
      <c r="L599" s="41">
        <v>0</v>
      </c>
      <c r="M599" s="41">
        <v>0</v>
      </c>
      <c r="N599" s="41" t="s">
        <v>1482</v>
      </c>
      <c r="P599" s="53" t="str">
        <f>IF(E599=0,"",VLOOKUP(E599,[1]Sheet1!$A:$B,2,0))</f>
        <v>大背头侠</v>
      </c>
      <c r="Q599" s="53" t="str">
        <f>IF(F599=0,"",VLOOKUP(F599,[1]Sheet1!$A:$B,2,0))</f>
        <v/>
      </c>
      <c r="R599" s="53" t="str">
        <f>IF(G599=0,"",VLOOKUP(G599,[1]Sheet1!$A:$B,2,0))</f>
        <v/>
      </c>
      <c r="S599" s="53" t="str">
        <f>IF(H599=0,"",VLOOKUP(H599,[1]Sheet1!$A:$B,2,0))</f>
        <v/>
      </c>
      <c r="T599" s="53" t="str">
        <f>IF(I599=0,"",VLOOKUP(I599,[1]Sheet1!$A:$B,2,0))</f>
        <v/>
      </c>
    </row>
    <row r="600" spans="1:20">
      <c r="A600" s="43">
        <v>4006721</v>
      </c>
      <c r="B600" s="41" t="s">
        <v>1795</v>
      </c>
      <c r="C600" s="41">
        <v>0</v>
      </c>
      <c r="D600" s="41">
        <v>1</v>
      </c>
      <c r="E600" s="41">
        <v>40155</v>
      </c>
      <c r="F600" s="41">
        <v>0</v>
      </c>
      <c r="G600" s="41">
        <v>0</v>
      </c>
      <c r="H600" s="41">
        <v>0</v>
      </c>
      <c r="I600" s="41">
        <v>0</v>
      </c>
      <c r="J600" s="41">
        <v>2</v>
      </c>
      <c r="K600" s="41">
        <v>170</v>
      </c>
      <c r="L600" s="41">
        <v>0</v>
      </c>
      <c r="M600" s="41">
        <v>0</v>
      </c>
      <c r="N600" s="41" t="s">
        <v>1483</v>
      </c>
      <c r="P600" s="53" t="str">
        <f>IF(E600=0,"",VLOOKUP(E600,[1]Sheet1!$A:$B,2,0))</f>
        <v>古力斯尼亚</v>
      </c>
      <c r="Q600" s="53" t="str">
        <f>IF(F600=0,"",VLOOKUP(F600,[1]Sheet1!$A:$B,2,0))</f>
        <v/>
      </c>
      <c r="R600" s="53" t="str">
        <f>IF(G600=0,"",VLOOKUP(G600,[1]Sheet1!$A:$B,2,0))</f>
        <v/>
      </c>
      <c r="S600" s="53" t="str">
        <f>IF(H600=0,"",VLOOKUP(H600,[1]Sheet1!$A:$B,2,0))</f>
        <v/>
      </c>
      <c r="T600" s="53" t="str">
        <f>IF(I600=0,"",VLOOKUP(I600,[1]Sheet1!$A:$B,2,0))</f>
        <v/>
      </c>
    </row>
    <row r="601" spans="1:20">
      <c r="A601" s="43">
        <v>4006722</v>
      </c>
      <c r="B601" s="41" t="s">
        <v>1795</v>
      </c>
      <c r="C601" s="41">
        <v>0</v>
      </c>
      <c r="D601" s="41">
        <v>1</v>
      </c>
      <c r="E601" s="41">
        <v>40067</v>
      </c>
      <c r="F601" s="41">
        <v>0</v>
      </c>
      <c r="G601" s="41">
        <v>0</v>
      </c>
      <c r="H601" s="41">
        <v>0</v>
      </c>
      <c r="I601" s="41">
        <v>0</v>
      </c>
      <c r="J601" s="41">
        <v>2</v>
      </c>
      <c r="K601" s="41">
        <v>170</v>
      </c>
      <c r="L601" s="41">
        <v>0</v>
      </c>
      <c r="M601" s="41">
        <v>0</v>
      </c>
      <c r="N601" s="41" t="s">
        <v>1484</v>
      </c>
      <c r="P601" s="53" t="str">
        <f>IF(E601=0,"",VLOOKUP(E601,[1]Sheet1!$A:$B,2,0))</f>
        <v>大背头侠</v>
      </c>
      <c r="Q601" s="53" t="str">
        <f>IF(F601=0,"",VLOOKUP(F601,[1]Sheet1!$A:$B,2,0))</f>
        <v/>
      </c>
      <c r="R601" s="53" t="str">
        <f>IF(G601=0,"",VLOOKUP(G601,[1]Sheet1!$A:$B,2,0))</f>
        <v/>
      </c>
      <c r="S601" s="53" t="str">
        <f>IF(H601=0,"",VLOOKUP(H601,[1]Sheet1!$A:$B,2,0))</f>
        <v/>
      </c>
      <c r="T601" s="53" t="str">
        <f>IF(I601=0,"",VLOOKUP(I601,[1]Sheet1!$A:$B,2,0))</f>
        <v/>
      </c>
    </row>
    <row r="602" spans="1:20">
      <c r="A602" s="43">
        <v>4008911</v>
      </c>
      <c r="B602" s="41" t="s">
        <v>1796</v>
      </c>
      <c r="C602" s="41">
        <v>0</v>
      </c>
      <c r="D602" s="41">
        <v>1</v>
      </c>
      <c r="E602" s="41">
        <v>10386</v>
      </c>
      <c r="F602" s="41">
        <v>0</v>
      </c>
      <c r="G602" s="41">
        <v>0</v>
      </c>
      <c r="H602" s="41">
        <v>0</v>
      </c>
      <c r="I602" s="41">
        <v>0</v>
      </c>
      <c r="J602" s="41">
        <v>1</v>
      </c>
      <c r="K602" s="41">
        <v>150</v>
      </c>
      <c r="L602" s="41">
        <v>0</v>
      </c>
      <c r="M602" s="41">
        <v>0</v>
      </c>
      <c r="N602" s="41" t="s">
        <v>1485</v>
      </c>
      <c r="P602" s="53" t="str">
        <f>IF(E602=0,"",VLOOKUP(E602,[1]Sheet1!$A:$B,2,0))</f>
        <v>哈尔托里诺</v>
      </c>
      <c r="Q602" s="53" t="str">
        <f>IF(F602=0,"",VLOOKUP(F602,[1]Sheet1!$A:$B,2,0))</f>
        <v/>
      </c>
      <c r="R602" s="53" t="str">
        <f>IF(G602=0,"",VLOOKUP(G602,[1]Sheet1!$A:$B,2,0))</f>
        <v/>
      </c>
      <c r="S602" s="53" t="str">
        <f>IF(H602=0,"",VLOOKUP(H602,[1]Sheet1!$A:$B,2,0))</f>
        <v/>
      </c>
      <c r="T602" s="53" t="str">
        <f>IF(I602=0,"",VLOOKUP(I602,[1]Sheet1!$A:$B,2,0))</f>
        <v/>
      </c>
    </row>
    <row r="603" spans="1:20">
      <c r="A603" s="43">
        <v>4008912</v>
      </c>
      <c r="B603" s="41" t="s">
        <v>1797</v>
      </c>
      <c r="C603" s="41">
        <v>0</v>
      </c>
      <c r="D603" s="41">
        <v>1</v>
      </c>
      <c r="E603" s="41">
        <v>40089</v>
      </c>
      <c r="F603" s="41">
        <v>0</v>
      </c>
      <c r="G603" s="41">
        <v>0</v>
      </c>
      <c r="H603" s="41">
        <v>0</v>
      </c>
      <c r="I603" s="41">
        <v>0</v>
      </c>
      <c r="J603" s="41">
        <v>1</v>
      </c>
      <c r="K603" s="41">
        <v>150</v>
      </c>
      <c r="L603" s="41">
        <v>0</v>
      </c>
      <c r="M603" s="41">
        <v>0</v>
      </c>
      <c r="N603" s="41" t="s">
        <v>1275</v>
      </c>
      <c r="P603" s="53" t="str">
        <f>IF(E603=0,"",VLOOKUP(E603,[1]Sheet1!$A:$B,2,0))</f>
        <v>菠萝人</v>
      </c>
      <c r="Q603" s="53" t="str">
        <f>IF(F603=0,"",VLOOKUP(F603,[1]Sheet1!$A:$B,2,0))</f>
        <v/>
      </c>
      <c r="R603" s="53" t="str">
        <f>IF(G603=0,"",VLOOKUP(G603,[1]Sheet1!$A:$B,2,0))</f>
        <v/>
      </c>
      <c r="S603" s="53" t="str">
        <f>IF(H603=0,"",VLOOKUP(H603,[1]Sheet1!$A:$B,2,0))</f>
        <v/>
      </c>
      <c r="T603" s="53" t="str">
        <f>IF(I603=0,"",VLOOKUP(I603,[1]Sheet1!$A:$B,2,0))</f>
        <v/>
      </c>
    </row>
    <row r="604" spans="1:20">
      <c r="A604" s="43">
        <v>4008921</v>
      </c>
      <c r="B604" s="41" t="s">
        <v>1798</v>
      </c>
      <c r="C604" s="41">
        <v>0</v>
      </c>
      <c r="D604" s="41">
        <v>1</v>
      </c>
      <c r="E604" s="41">
        <v>40111</v>
      </c>
      <c r="F604" s="41">
        <v>0</v>
      </c>
      <c r="G604" s="41">
        <v>0</v>
      </c>
      <c r="H604" s="41">
        <v>0</v>
      </c>
      <c r="I604" s="41">
        <v>0</v>
      </c>
      <c r="J604" s="41">
        <v>1</v>
      </c>
      <c r="K604" s="41">
        <v>160</v>
      </c>
      <c r="L604" s="41">
        <v>0</v>
      </c>
      <c r="M604" s="41">
        <v>0</v>
      </c>
      <c r="N604" s="41" t="s">
        <v>1486</v>
      </c>
      <c r="P604" s="53" t="str">
        <f>IF(E604=0,"",VLOOKUP(E604,[1]Sheet1!$A:$B,2,0))</f>
        <v>海比空格</v>
      </c>
      <c r="Q604" s="53" t="str">
        <f>IF(F604=0,"",VLOOKUP(F604,[1]Sheet1!$A:$B,2,0))</f>
        <v/>
      </c>
      <c r="R604" s="53" t="str">
        <f>IF(G604=0,"",VLOOKUP(G604,[1]Sheet1!$A:$B,2,0))</f>
        <v/>
      </c>
      <c r="S604" s="53" t="str">
        <f>IF(H604=0,"",VLOOKUP(H604,[1]Sheet1!$A:$B,2,0))</f>
        <v/>
      </c>
      <c r="T604" s="53" t="str">
        <f>IF(I604=0,"",VLOOKUP(I604,[1]Sheet1!$A:$B,2,0))</f>
        <v/>
      </c>
    </row>
    <row r="605" spans="1:20">
      <c r="A605" s="43">
        <v>4008922</v>
      </c>
      <c r="B605" s="41" t="s">
        <v>1798</v>
      </c>
      <c r="C605" s="41">
        <v>0</v>
      </c>
      <c r="D605" s="41">
        <v>1</v>
      </c>
      <c r="E605" s="41">
        <v>40089</v>
      </c>
      <c r="F605" s="41">
        <v>0</v>
      </c>
      <c r="G605" s="41">
        <v>0</v>
      </c>
      <c r="H605" s="41">
        <v>0</v>
      </c>
      <c r="I605" s="41">
        <v>0</v>
      </c>
      <c r="J605" s="41">
        <v>1</v>
      </c>
      <c r="K605" s="41">
        <v>160</v>
      </c>
      <c r="L605" s="41">
        <v>0</v>
      </c>
      <c r="M605" s="41">
        <v>0</v>
      </c>
      <c r="N605" s="41" t="s">
        <v>1487</v>
      </c>
      <c r="P605" s="53" t="str">
        <f>IF(E605=0,"",VLOOKUP(E605,[1]Sheet1!$A:$B,2,0))</f>
        <v>菠萝人</v>
      </c>
      <c r="Q605" s="53" t="str">
        <f>IF(F605=0,"",VLOOKUP(F605,[1]Sheet1!$A:$B,2,0))</f>
        <v/>
      </c>
      <c r="R605" s="53" t="str">
        <f>IF(G605=0,"",VLOOKUP(G605,[1]Sheet1!$A:$B,2,0))</f>
        <v/>
      </c>
      <c r="S605" s="53" t="str">
        <f>IF(H605=0,"",VLOOKUP(H605,[1]Sheet1!$A:$B,2,0))</f>
        <v/>
      </c>
      <c r="T605" s="53" t="str">
        <f>IF(I605=0,"",VLOOKUP(I605,[1]Sheet1!$A:$B,2,0))</f>
        <v/>
      </c>
    </row>
    <row r="606" spans="1:20">
      <c r="A606" s="43">
        <v>4010011</v>
      </c>
      <c r="B606" s="41" t="s">
        <v>1799</v>
      </c>
      <c r="C606" s="41">
        <v>0</v>
      </c>
      <c r="D606" s="41">
        <v>1</v>
      </c>
      <c r="E606" s="41">
        <v>40089</v>
      </c>
      <c r="F606" s="41">
        <v>0</v>
      </c>
      <c r="G606" s="41">
        <v>0</v>
      </c>
      <c r="H606" s="41">
        <v>0</v>
      </c>
      <c r="I606" s="41">
        <v>0</v>
      </c>
      <c r="J606" s="41">
        <v>2</v>
      </c>
      <c r="K606" s="41">
        <v>160</v>
      </c>
      <c r="L606" s="41">
        <v>0</v>
      </c>
      <c r="M606" s="41">
        <v>0</v>
      </c>
      <c r="N606" s="41" t="s">
        <v>1231</v>
      </c>
      <c r="P606" s="53" t="str">
        <f>IF(E606=0,"",VLOOKUP(E606,[1]Sheet1!$A:$B,2,0))</f>
        <v>菠萝人</v>
      </c>
      <c r="Q606" s="53" t="str">
        <f>IF(F606=0,"",VLOOKUP(F606,[1]Sheet1!$A:$B,2,0))</f>
        <v/>
      </c>
      <c r="R606" s="53" t="str">
        <f>IF(G606=0,"",VLOOKUP(G606,[1]Sheet1!$A:$B,2,0))</f>
        <v/>
      </c>
      <c r="S606" s="53" t="str">
        <f>IF(H606=0,"",VLOOKUP(H606,[1]Sheet1!$A:$B,2,0))</f>
        <v/>
      </c>
      <c r="T606" s="53" t="str">
        <f>IF(I606=0,"",VLOOKUP(I606,[1]Sheet1!$A:$B,2,0))</f>
        <v/>
      </c>
    </row>
    <row r="607" spans="1:20">
      <c r="A607" s="43">
        <v>4010012</v>
      </c>
      <c r="B607" s="41" t="s">
        <v>1799</v>
      </c>
      <c r="C607" s="41">
        <v>0</v>
      </c>
      <c r="D607" s="41">
        <v>1</v>
      </c>
      <c r="E607" s="41">
        <v>40100</v>
      </c>
      <c r="F607" s="41">
        <v>0</v>
      </c>
      <c r="G607" s="41">
        <v>0</v>
      </c>
      <c r="H607" s="41">
        <v>0</v>
      </c>
      <c r="I607" s="41">
        <v>0</v>
      </c>
      <c r="J607" s="41">
        <v>2</v>
      </c>
      <c r="K607" s="41">
        <v>160</v>
      </c>
      <c r="L607" s="41">
        <v>0</v>
      </c>
      <c r="M607" s="41">
        <v>0</v>
      </c>
      <c r="N607" s="41" t="s">
        <v>1488</v>
      </c>
      <c r="P607" s="53" t="str">
        <f>IF(E607=0,"",VLOOKUP(E607,[1]Sheet1!$A:$B,2,0))</f>
        <v>乌马洪</v>
      </c>
      <c r="Q607" s="53" t="str">
        <f>IF(F607=0,"",VLOOKUP(F607,[1]Sheet1!$A:$B,2,0))</f>
        <v/>
      </c>
      <c r="R607" s="53" t="str">
        <f>IF(G607=0,"",VLOOKUP(G607,[1]Sheet1!$A:$B,2,0))</f>
        <v/>
      </c>
      <c r="S607" s="53" t="str">
        <f>IF(H607=0,"",VLOOKUP(H607,[1]Sheet1!$A:$B,2,0))</f>
        <v/>
      </c>
      <c r="T607" s="53" t="str">
        <f>IF(I607=0,"",VLOOKUP(I607,[1]Sheet1!$A:$B,2,0))</f>
        <v/>
      </c>
    </row>
    <row r="608" spans="1:20">
      <c r="A608" s="43">
        <v>4010021</v>
      </c>
      <c r="B608" s="41" t="s">
        <v>1800</v>
      </c>
      <c r="C608" s="41">
        <v>0</v>
      </c>
      <c r="D608" s="41">
        <v>1</v>
      </c>
      <c r="E608" s="41">
        <v>30364</v>
      </c>
      <c r="F608" s="41">
        <v>40078</v>
      </c>
      <c r="G608" s="41">
        <v>0</v>
      </c>
      <c r="H608" s="41">
        <v>0</v>
      </c>
      <c r="I608" s="41">
        <v>0</v>
      </c>
      <c r="J608" s="41">
        <v>1</v>
      </c>
      <c r="K608" s="41">
        <v>160</v>
      </c>
      <c r="L608" s="41">
        <v>0</v>
      </c>
      <c r="M608" s="41">
        <v>0</v>
      </c>
      <c r="N608" s="41" t="s">
        <v>1938</v>
      </c>
      <c r="P608" s="53" t="str">
        <f>IF(E608=0,"",VLOOKUP(E608,[1]Sheet1!$A:$B,2,0))</f>
        <v>一段弟子</v>
      </c>
      <c r="Q608" s="53" t="str">
        <f>IF(F608=0,"",VLOOKUP(F608,[1]Sheet1!$A:$B,2,0))</f>
        <v>赤鼻</v>
      </c>
      <c r="R608" s="53" t="str">
        <f>IF(G608=0,"",VLOOKUP(G608,[1]Sheet1!$A:$B,2,0))</f>
        <v/>
      </c>
      <c r="S608" s="53" t="str">
        <f>IF(H608=0,"",VLOOKUP(H608,[1]Sheet1!$A:$B,2,0))</f>
        <v/>
      </c>
      <c r="T608" s="53" t="str">
        <f>IF(I608=0,"",VLOOKUP(I608,[1]Sheet1!$A:$B,2,0))</f>
        <v/>
      </c>
    </row>
    <row r="609" spans="1:20">
      <c r="A609" s="43">
        <v>4010022</v>
      </c>
      <c r="B609" s="41" t="s">
        <v>1800</v>
      </c>
      <c r="C609" s="41">
        <v>0</v>
      </c>
      <c r="D609" s="41">
        <v>1</v>
      </c>
      <c r="E609" s="41">
        <v>40100</v>
      </c>
      <c r="F609" s="41">
        <v>40078</v>
      </c>
      <c r="G609" s="41">
        <v>0</v>
      </c>
      <c r="H609" s="41">
        <v>0</v>
      </c>
      <c r="I609" s="41">
        <v>0</v>
      </c>
      <c r="J609" s="41">
        <v>1</v>
      </c>
      <c r="K609" s="41">
        <v>160</v>
      </c>
      <c r="L609" s="41">
        <v>0</v>
      </c>
      <c r="M609" s="41">
        <v>0</v>
      </c>
      <c r="N609" s="41" t="s">
        <v>1489</v>
      </c>
      <c r="P609" s="53" t="str">
        <f>IF(E609=0,"",VLOOKUP(E609,[1]Sheet1!$A:$B,2,0))</f>
        <v>乌马洪</v>
      </c>
      <c r="Q609" s="53" t="str">
        <f>IF(F609=0,"",VLOOKUP(F609,[1]Sheet1!$A:$B,2,0))</f>
        <v>赤鼻</v>
      </c>
      <c r="R609" s="53" t="str">
        <f>IF(G609=0,"",VLOOKUP(G609,[1]Sheet1!$A:$B,2,0))</f>
        <v/>
      </c>
      <c r="S609" s="53" t="str">
        <f>IF(H609=0,"",VLOOKUP(H609,[1]Sheet1!$A:$B,2,0))</f>
        <v/>
      </c>
      <c r="T609" s="53" t="str">
        <f>IF(I609=0,"",VLOOKUP(I609,[1]Sheet1!$A:$B,2,0))</f>
        <v/>
      </c>
    </row>
    <row r="610" spans="1:20">
      <c r="A610" s="43">
        <v>4010023</v>
      </c>
      <c r="B610" s="41" t="s">
        <v>1800</v>
      </c>
      <c r="C610" s="41">
        <v>0</v>
      </c>
      <c r="D610" s="41">
        <v>1</v>
      </c>
      <c r="E610" s="41">
        <v>40100</v>
      </c>
      <c r="F610" s="41">
        <v>30364</v>
      </c>
      <c r="G610" s="41">
        <v>0</v>
      </c>
      <c r="H610" s="41">
        <v>0</v>
      </c>
      <c r="I610" s="41">
        <v>0</v>
      </c>
      <c r="J610" s="41">
        <v>1</v>
      </c>
      <c r="K610" s="41">
        <v>160</v>
      </c>
      <c r="L610" s="41">
        <v>0</v>
      </c>
      <c r="M610" s="41">
        <v>0</v>
      </c>
      <c r="N610" s="41" t="s">
        <v>1939</v>
      </c>
      <c r="P610" s="53" t="str">
        <f>IF(E610=0,"",VLOOKUP(E610,[1]Sheet1!$A:$B,2,0))</f>
        <v>乌马洪</v>
      </c>
      <c r="Q610" s="53" t="str">
        <f>IF(F610=0,"",VLOOKUP(F610,[1]Sheet1!$A:$B,2,0))</f>
        <v>一段弟子</v>
      </c>
      <c r="R610" s="53" t="str">
        <f>IF(G610=0,"",VLOOKUP(G610,[1]Sheet1!$A:$B,2,0))</f>
        <v/>
      </c>
      <c r="S610" s="53" t="str">
        <f>IF(H610=0,"",VLOOKUP(H610,[1]Sheet1!$A:$B,2,0))</f>
        <v/>
      </c>
      <c r="T610" s="53" t="str">
        <f>IF(I610=0,"",VLOOKUP(I610,[1]Sheet1!$A:$B,2,0))</f>
        <v/>
      </c>
    </row>
    <row r="611" spans="1:20">
      <c r="A611" s="43">
        <v>4010031</v>
      </c>
      <c r="B611" s="41" t="s">
        <v>1801</v>
      </c>
      <c r="C611" s="41">
        <v>0</v>
      </c>
      <c r="D611" s="41">
        <v>1</v>
      </c>
      <c r="E611" s="41">
        <v>40111</v>
      </c>
      <c r="F611" s="41">
        <v>0</v>
      </c>
      <c r="G611" s="41">
        <v>0</v>
      </c>
      <c r="H611" s="41">
        <v>0</v>
      </c>
      <c r="I611" s="41">
        <v>0</v>
      </c>
      <c r="J611" s="41">
        <v>2</v>
      </c>
      <c r="K611" s="41">
        <v>160</v>
      </c>
      <c r="L611" s="41">
        <v>0</v>
      </c>
      <c r="M611" s="41">
        <v>0</v>
      </c>
      <c r="N611" s="41" t="s">
        <v>1490</v>
      </c>
      <c r="P611" s="53" t="str">
        <f>IF(E611=0,"",VLOOKUP(E611,[1]Sheet1!$A:$B,2,0))</f>
        <v>海比空格</v>
      </c>
      <c r="Q611" s="53" t="str">
        <f>IF(F611=0,"",VLOOKUP(F611,[1]Sheet1!$A:$B,2,0))</f>
        <v/>
      </c>
      <c r="R611" s="53" t="str">
        <f>IF(G611=0,"",VLOOKUP(G611,[1]Sheet1!$A:$B,2,0))</f>
        <v/>
      </c>
      <c r="S611" s="53" t="str">
        <f>IF(H611=0,"",VLOOKUP(H611,[1]Sheet1!$A:$B,2,0))</f>
        <v/>
      </c>
      <c r="T611" s="53" t="str">
        <f>IF(I611=0,"",VLOOKUP(I611,[1]Sheet1!$A:$B,2,0))</f>
        <v/>
      </c>
    </row>
    <row r="612" spans="1:20">
      <c r="A612" s="43">
        <v>4010032</v>
      </c>
      <c r="B612" s="41" t="s">
        <v>1801</v>
      </c>
      <c r="C612" s="41">
        <v>0</v>
      </c>
      <c r="D612" s="41">
        <v>1</v>
      </c>
      <c r="E612" s="41">
        <v>40100</v>
      </c>
      <c r="F612" s="41">
        <v>0</v>
      </c>
      <c r="G612" s="41">
        <v>0</v>
      </c>
      <c r="H612" s="41">
        <v>0</v>
      </c>
      <c r="I612" s="41">
        <v>0</v>
      </c>
      <c r="J612" s="41">
        <v>2</v>
      </c>
      <c r="K612" s="41">
        <v>160</v>
      </c>
      <c r="L612" s="41">
        <v>0</v>
      </c>
      <c r="M612" s="41">
        <v>0</v>
      </c>
      <c r="N612" s="41" t="s">
        <v>1488</v>
      </c>
      <c r="P612" s="53" t="str">
        <f>IF(E612=0,"",VLOOKUP(E612,[1]Sheet1!$A:$B,2,0))</f>
        <v>乌马洪</v>
      </c>
      <c r="Q612" s="53" t="str">
        <f>IF(F612=0,"",VLOOKUP(F612,[1]Sheet1!$A:$B,2,0))</f>
        <v/>
      </c>
      <c r="R612" s="53" t="str">
        <f>IF(G612=0,"",VLOOKUP(G612,[1]Sheet1!$A:$B,2,0))</f>
        <v/>
      </c>
      <c r="S612" s="53" t="str">
        <f>IF(H612=0,"",VLOOKUP(H612,[1]Sheet1!$A:$B,2,0))</f>
        <v/>
      </c>
      <c r="T612" s="53" t="str">
        <f>IF(I612=0,"",VLOOKUP(I612,[1]Sheet1!$A:$B,2,0))</f>
        <v/>
      </c>
    </row>
    <row r="613" spans="1:20">
      <c r="A613" s="43">
        <v>4011111</v>
      </c>
      <c r="B613" s="41" t="s">
        <v>1802</v>
      </c>
      <c r="C613" s="41">
        <v>0</v>
      </c>
      <c r="D613" s="41">
        <v>1</v>
      </c>
      <c r="E613" s="41">
        <v>40122</v>
      </c>
      <c r="F613" s="41">
        <v>0</v>
      </c>
      <c r="G613" s="41">
        <v>0</v>
      </c>
      <c r="H613" s="41">
        <v>0</v>
      </c>
      <c r="I613" s="41">
        <v>0</v>
      </c>
      <c r="J613" s="41">
        <v>2</v>
      </c>
      <c r="K613" s="41">
        <v>160</v>
      </c>
      <c r="L613" s="41">
        <v>0</v>
      </c>
      <c r="M613" s="41">
        <v>0</v>
      </c>
      <c r="N613" s="41" t="s">
        <v>1443</v>
      </c>
      <c r="P613" s="53" t="str">
        <f>IF(E613=0,"",VLOOKUP(E613,[1]Sheet1!$A:$B,2,0))</f>
        <v>快拳侠</v>
      </c>
      <c r="Q613" s="53" t="str">
        <f>IF(F613=0,"",VLOOKUP(F613,[1]Sheet1!$A:$B,2,0))</f>
        <v/>
      </c>
      <c r="R613" s="53" t="str">
        <f>IF(G613=0,"",VLOOKUP(G613,[1]Sheet1!$A:$B,2,0))</f>
        <v/>
      </c>
      <c r="S613" s="53" t="str">
        <f>IF(H613=0,"",VLOOKUP(H613,[1]Sheet1!$A:$B,2,0))</f>
        <v/>
      </c>
      <c r="T613" s="53" t="str">
        <f>IF(I613=0,"",VLOOKUP(I613,[1]Sheet1!$A:$B,2,0))</f>
        <v/>
      </c>
    </row>
    <row r="614" spans="1:20">
      <c r="A614" s="43">
        <v>4011112</v>
      </c>
      <c r="B614" s="41" t="s">
        <v>1802</v>
      </c>
      <c r="C614" s="41">
        <v>0</v>
      </c>
      <c r="D614" s="41">
        <v>1</v>
      </c>
      <c r="E614" s="41">
        <v>40111</v>
      </c>
      <c r="F614" s="41">
        <v>0</v>
      </c>
      <c r="G614" s="41">
        <v>0</v>
      </c>
      <c r="H614" s="41">
        <v>0</v>
      </c>
      <c r="I614" s="41">
        <v>0</v>
      </c>
      <c r="J614" s="41">
        <v>2</v>
      </c>
      <c r="K614" s="41">
        <v>160</v>
      </c>
      <c r="L614" s="41">
        <v>0</v>
      </c>
      <c r="M614" s="41">
        <v>0</v>
      </c>
      <c r="N614" s="41" t="s">
        <v>1490</v>
      </c>
      <c r="P614" s="53" t="str">
        <f>IF(E614=0,"",VLOOKUP(E614,[1]Sheet1!$A:$B,2,0))</f>
        <v>海比空格</v>
      </c>
      <c r="Q614" s="53" t="str">
        <f>IF(F614=0,"",VLOOKUP(F614,[1]Sheet1!$A:$B,2,0))</f>
        <v/>
      </c>
      <c r="R614" s="53" t="str">
        <f>IF(G614=0,"",VLOOKUP(G614,[1]Sheet1!$A:$B,2,0))</f>
        <v/>
      </c>
      <c r="S614" s="53" t="str">
        <f>IF(H614=0,"",VLOOKUP(H614,[1]Sheet1!$A:$B,2,0))</f>
        <v/>
      </c>
      <c r="T614" s="53" t="str">
        <f>IF(I614=0,"",VLOOKUP(I614,[1]Sheet1!$A:$B,2,0))</f>
        <v/>
      </c>
    </row>
    <row r="615" spans="1:20">
      <c r="A615" s="43">
        <v>4012211</v>
      </c>
      <c r="B615" s="41" t="s">
        <v>1803</v>
      </c>
      <c r="C615" s="41">
        <v>0</v>
      </c>
      <c r="D615" s="41">
        <v>1</v>
      </c>
      <c r="E615" s="41">
        <v>10298</v>
      </c>
      <c r="F615" s="41">
        <v>0</v>
      </c>
      <c r="G615" s="41">
        <v>0</v>
      </c>
      <c r="H615" s="41">
        <v>0</v>
      </c>
      <c r="I615" s="41">
        <v>0</v>
      </c>
      <c r="J615" s="41">
        <v>1</v>
      </c>
      <c r="K615" s="41">
        <v>150</v>
      </c>
      <c r="L615" s="41">
        <v>0</v>
      </c>
      <c r="M615" s="41">
        <v>0</v>
      </c>
      <c r="N615" s="41" t="s">
        <v>1491</v>
      </c>
      <c r="P615" s="53" t="str">
        <f>IF(E615=0,"",VLOOKUP(E615,[1]Sheet1!$A:$B,2,0))</f>
        <v>章鱼怪</v>
      </c>
      <c r="Q615" s="53" t="str">
        <f>IF(F615=0,"",VLOOKUP(F615,[1]Sheet1!$A:$B,2,0))</f>
        <v/>
      </c>
      <c r="R615" s="53" t="str">
        <f>IF(G615=0,"",VLOOKUP(G615,[1]Sheet1!$A:$B,2,0))</f>
        <v/>
      </c>
      <c r="S615" s="53" t="str">
        <f>IF(H615=0,"",VLOOKUP(H615,[1]Sheet1!$A:$B,2,0))</f>
        <v/>
      </c>
      <c r="T615" s="53" t="str">
        <f>IF(I615=0,"",VLOOKUP(I615,[1]Sheet1!$A:$B,2,0))</f>
        <v/>
      </c>
    </row>
    <row r="616" spans="1:20">
      <c r="A616" s="43">
        <v>4012212</v>
      </c>
      <c r="B616" s="41" t="s">
        <v>1803</v>
      </c>
      <c r="C616" s="41">
        <v>0</v>
      </c>
      <c r="D616" s="41">
        <v>1</v>
      </c>
      <c r="E616" s="41">
        <v>40122</v>
      </c>
      <c r="F616" s="41">
        <v>0</v>
      </c>
      <c r="G616" s="41">
        <v>0</v>
      </c>
      <c r="H616" s="41">
        <v>0</v>
      </c>
      <c r="I616" s="41">
        <v>0</v>
      </c>
      <c r="J616" s="41">
        <v>1</v>
      </c>
      <c r="K616" s="41">
        <v>150</v>
      </c>
      <c r="L616" s="41">
        <v>0</v>
      </c>
      <c r="M616" s="41">
        <v>0</v>
      </c>
      <c r="N616" s="41" t="s">
        <v>1492</v>
      </c>
      <c r="P616" s="53" t="str">
        <f>IF(E616=0,"",VLOOKUP(E616,[1]Sheet1!$A:$B,2,0))</f>
        <v>快拳侠</v>
      </c>
      <c r="Q616" s="53" t="str">
        <f>IF(F616=0,"",VLOOKUP(F616,[1]Sheet1!$A:$B,2,0))</f>
        <v/>
      </c>
      <c r="R616" s="53" t="str">
        <f>IF(G616=0,"",VLOOKUP(G616,[1]Sheet1!$A:$B,2,0))</f>
        <v/>
      </c>
      <c r="S616" s="53" t="str">
        <f>IF(H616=0,"",VLOOKUP(H616,[1]Sheet1!$A:$B,2,0))</f>
        <v/>
      </c>
      <c r="T616" s="53" t="str">
        <f>IF(I616=0,"",VLOOKUP(I616,[1]Sheet1!$A:$B,2,0))</f>
        <v/>
      </c>
    </row>
    <row r="617" spans="1:20">
      <c r="A617" s="43">
        <v>4013311</v>
      </c>
      <c r="B617" s="41" t="s">
        <v>1804</v>
      </c>
      <c r="C617" s="41">
        <v>0</v>
      </c>
      <c r="D617" s="41">
        <v>1</v>
      </c>
      <c r="E617" s="41">
        <v>40166</v>
      </c>
      <c r="F617" s="41">
        <v>0</v>
      </c>
      <c r="G617" s="41">
        <v>0</v>
      </c>
      <c r="H617" s="41">
        <v>0</v>
      </c>
      <c r="I617" s="41">
        <v>0</v>
      </c>
      <c r="J617" s="41">
        <v>2</v>
      </c>
      <c r="K617" s="41">
        <v>180</v>
      </c>
      <c r="L617" s="41">
        <v>0</v>
      </c>
      <c r="M617" s="41">
        <v>0</v>
      </c>
      <c r="N617" s="41" t="s">
        <v>1493</v>
      </c>
      <c r="P617" s="53" t="str">
        <f>IF(E617=0,"",VLOOKUP(E617,[1]Sheet1!$A:$B,2,0))</f>
        <v>蜈蚣长老</v>
      </c>
      <c r="Q617" s="53" t="str">
        <f>IF(F617=0,"",VLOOKUP(F617,[1]Sheet1!$A:$B,2,0))</f>
        <v/>
      </c>
      <c r="R617" s="53" t="str">
        <f>IF(G617=0,"",VLOOKUP(G617,[1]Sheet1!$A:$B,2,0))</f>
        <v/>
      </c>
      <c r="S617" s="53" t="str">
        <f>IF(H617=0,"",VLOOKUP(H617,[1]Sheet1!$A:$B,2,0))</f>
        <v/>
      </c>
      <c r="T617" s="53" t="str">
        <f>IF(I617=0,"",VLOOKUP(I617,[1]Sheet1!$A:$B,2,0))</f>
        <v/>
      </c>
    </row>
    <row r="618" spans="1:20">
      <c r="A618" s="43">
        <v>4013312</v>
      </c>
      <c r="B618" s="41" t="s">
        <v>1804</v>
      </c>
      <c r="C618" s="41">
        <v>0</v>
      </c>
      <c r="D618" s="41">
        <v>1</v>
      </c>
      <c r="E618" s="41">
        <v>40133</v>
      </c>
      <c r="F618" s="41">
        <v>0</v>
      </c>
      <c r="G618" s="41">
        <v>0</v>
      </c>
      <c r="H618" s="41">
        <v>0</v>
      </c>
      <c r="I618" s="41">
        <v>0</v>
      </c>
      <c r="J618" s="41">
        <v>2</v>
      </c>
      <c r="K618" s="41">
        <v>180</v>
      </c>
      <c r="L618" s="41">
        <v>0</v>
      </c>
      <c r="M618" s="41">
        <v>0</v>
      </c>
      <c r="N618" s="41" t="s">
        <v>1494</v>
      </c>
      <c r="P618" s="53" t="str">
        <f>IF(E618=0,"",VLOOKUP(E618,[1]Sheet1!$A:$B,2,0))</f>
        <v>万年蝉成虫</v>
      </c>
      <c r="Q618" s="53" t="str">
        <f>IF(F618=0,"",VLOOKUP(F618,[1]Sheet1!$A:$B,2,0))</f>
        <v/>
      </c>
      <c r="R618" s="53" t="str">
        <f>IF(G618=0,"",VLOOKUP(G618,[1]Sheet1!$A:$B,2,0))</f>
        <v/>
      </c>
      <c r="S618" s="53" t="str">
        <f>IF(H618=0,"",VLOOKUP(H618,[1]Sheet1!$A:$B,2,0))</f>
        <v/>
      </c>
      <c r="T618" s="53" t="str">
        <f>IF(I618=0,"",VLOOKUP(I618,[1]Sheet1!$A:$B,2,0))</f>
        <v/>
      </c>
    </row>
    <row r="619" spans="1:20">
      <c r="A619" s="43">
        <v>4013321</v>
      </c>
      <c r="B619" s="41" t="s">
        <v>1805</v>
      </c>
      <c r="C619" s="41">
        <v>0</v>
      </c>
      <c r="D619" s="41">
        <v>1</v>
      </c>
      <c r="E619" s="41">
        <v>40155</v>
      </c>
      <c r="F619" s="41">
        <v>0</v>
      </c>
      <c r="G619" s="41">
        <v>0</v>
      </c>
      <c r="H619" s="41">
        <v>0</v>
      </c>
      <c r="I619" s="41">
        <v>0</v>
      </c>
      <c r="J619" s="41">
        <v>1</v>
      </c>
      <c r="K619" s="41">
        <v>180</v>
      </c>
      <c r="L619" s="41">
        <v>0</v>
      </c>
      <c r="M619" s="41">
        <v>0</v>
      </c>
      <c r="N619" s="41" t="s">
        <v>1319</v>
      </c>
      <c r="P619" s="53" t="str">
        <f>IF(E619=0,"",VLOOKUP(E619,[1]Sheet1!$A:$B,2,0))</f>
        <v>古力斯尼亚</v>
      </c>
      <c r="Q619" s="53" t="str">
        <f>IF(F619=0,"",VLOOKUP(F619,[1]Sheet1!$A:$B,2,0))</f>
        <v/>
      </c>
      <c r="R619" s="53" t="str">
        <f>IF(G619=0,"",VLOOKUP(G619,[1]Sheet1!$A:$B,2,0))</f>
        <v/>
      </c>
      <c r="S619" s="53" t="str">
        <f>IF(H619=0,"",VLOOKUP(H619,[1]Sheet1!$A:$B,2,0))</f>
        <v/>
      </c>
      <c r="T619" s="53" t="str">
        <f>IF(I619=0,"",VLOOKUP(I619,[1]Sheet1!$A:$B,2,0))</f>
        <v/>
      </c>
    </row>
    <row r="620" spans="1:20">
      <c r="A620" s="43">
        <v>4013322</v>
      </c>
      <c r="B620" s="41" t="s">
        <v>1806</v>
      </c>
      <c r="C620" s="41">
        <v>0</v>
      </c>
      <c r="D620" s="41">
        <v>1</v>
      </c>
      <c r="E620" s="41">
        <v>20045</v>
      </c>
      <c r="F620" s="41">
        <v>0</v>
      </c>
      <c r="G620" s="41">
        <v>0</v>
      </c>
      <c r="H620" s="41">
        <v>0</v>
      </c>
      <c r="I620" s="41">
        <v>0</v>
      </c>
      <c r="J620" s="41">
        <v>1</v>
      </c>
      <c r="K620" s="41">
        <v>180</v>
      </c>
      <c r="L620" s="41">
        <v>0</v>
      </c>
      <c r="M620" s="41">
        <v>0</v>
      </c>
      <c r="N620" s="41" t="s">
        <v>1209</v>
      </c>
      <c r="P620" s="53" t="str">
        <f>IF(E620=0,"",VLOOKUP(E620,[1]Sheet1!$A:$B,2,0))</f>
        <v>背心尊者</v>
      </c>
      <c r="Q620" s="53" t="str">
        <f>IF(F620=0,"",VLOOKUP(F620,[1]Sheet1!$A:$B,2,0))</f>
        <v/>
      </c>
      <c r="R620" s="53" t="str">
        <f>IF(G620=0,"",VLOOKUP(G620,[1]Sheet1!$A:$B,2,0))</f>
        <v/>
      </c>
      <c r="S620" s="53" t="str">
        <f>IF(H620=0,"",VLOOKUP(H620,[1]Sheet1!$A:$B,2,0))</f>
        <v/>
      </c>
      <c r="T620" s="53" t="str">
        <f>IF(I620=0,"",VLOOKUP(I620,[1]Sheet1!$A:$B,2,0))</f>
        <v/>
      </c>
    </row>
    <row r="621" spans="1:20">
      <c r="A621" s="43">
        <v>4013331</v>
      </c>
      <c r="B621" s="41" t="s">
        <v>1807</v>
      </c>
      <c r="C621" s="41">
        <v>0</v>
      </c>
      <c r="D621" s="41">
        <v>1</v>
      </c>
      <c r="E621" s="41">
        <v>40144</v>
      </c>
      <c r="F621" s="41">
        <v>0</v>
      </c>
      <c r="G621" s="41">
        <v>0</v>
      </c>
      <c r="H621" s="41">
        <v>0</v>
      </c>
      <c r="I621" s="41">
        <v>0</v>
      </c>
      <c r="J621" s="41">
        <v>2</v>
      </c>
      <c r="K621" s="41">
        <v>180</v>
      </c>
      <c r="L621" s="41">
        <v>0</v>
      </c>
      <c r="M621" s="41">
        <v>0</v>
      </c>
      <c r="N621" s="41" t="s">
        <v>1496</v>
      </c>
      <c r="P621" s="53" t="str">
        <f>IF(E621=0,"",VLOOKUP(E621,[1]Sheet1!$A:$B,2,0))</f>
        <v>变异巨人</v>
      </c>
      <c r="Q621" s="53" t="str">
        <f>IF(F621=0,"",VLOOKUP(F621,[1]Sheet1!$A:$B,2,0))</f>
        <v/>
      </c>
      <c r="R621" s="53" t="str">
        <f>IF(G621=0,"",VLOOKUP(G621,[1]Sheet1!$A:$B,2,0))</f>
        <v/>
      </c>
      <c r="S621" s="53" t="str">
        <f>IF(H621=0,"",VLOOKUP(H621,[1]Sheet1!$A:$B,2,0))</f>
        <v/>
      </c>
      <c r="T621" s="53" t="str">
        <f>IF(I621=0,"",VLOOKUP(I621,[1]Sheet1!$A:$B,2,0))</f>
        <v/>
      </c>
    </row>
    <row r="622" spans="1:20">
      <c r="A622" s="43">
        <v>4013332</v>
      </c>
      <c r="B622" s="41" t="s">
        <v>1808</v>
      </c>
      <c r="C622" s="41">
        <v>0</v>
      </c>
      <c r="D622" s="41">
        <v>1</v>
      </c>
      <c r="E622" s="41">
        <v>30012</v>
      </c>
      <c r="F622" s="41">
        <v>0</v>
      </c>
      <c r="G622" s="41">
        <v>0</v>
      </c>
      <c r="H622" s="41">
        <v>0</v>
      </c>
      <c r="I622" s="41">
        <v>0</v>
      </c>
      <c r="J622" s="41">
        <v>2</v>
      </c>
      <c r="K622" s="41">
        <v>180</v>
      </c>
      <c r="L622" s="41">
        <v>0</v>
      </c>
      <c r="M622" s="41">
        <v>0</v>
      </c>
      <c r="N622" s="41" t="s">
        <v>1405</v>
      </c>
      <c r="P622" s="53" t="str">
        <f>IF(E622=0,"",VLOOKUP(E622,[1]Sheet1!$A:$B,2,0))</f>
        <v>蚊女王</v>
      </c>
      <c r="Q622" s="53" t="str">
        <f>IF(F622=0,"",VLOOKUP(F622,[1]Sheet1!$A:$B,2,0))</f>
        <v/>
      </c>
      <c r="R622" s="53" t="str">
        <f>IF(G622=0,"",VLOOKUP(G622,[1]Sheet1!$A:$B,2,0))</f>
        <v/>
      </c>
      <c r="S622" s="53" t="str">
        <f>IF(H622=0,"",VLOOKUP(H622,[1]Sheet1!$A:$B,2,0))</f>
        <v/>
      </c>
      <c r="T622" s="53" t="str">
        <f>IF(I622=0,"",VLOOKUP(I622,[1]Sheet1!$A:$B,2,0))</f>
        <v/>
      </c>
    </row>
    <row r="623" spans="1:20">
      <c r="A623" s="43">
        <v>4014411</v>
      </c>
      <c r="B623" s="41" t="s">
        <v>1809</v>
      </c>
      <c r="C623" s="41">
        <v>0</v>
      </c>
      <c r="D623" s="41">
        <v>1</v>
      </c>
      <c r="E623" s="41">
        <v>40155</v>
      </c>
      <c r="F623" s="41">
        <v>0</v>
      </c>
      <c r="G623" s="41">
        <v>0</v>
      </c>
      <c r="H623" s="41">
        <v>0</v>
      </c>
      <c r="I623" s="41">
        <v>0</v>
      </c>
      <c r="J623" s="41">
        <v>2</v>
      </c>
      <c r="K623" s="41">
        <v>180</v>
      </c>
      <c r="L623" s="41">
        <v>0</v>
      </c>
      <c r="M623" s="41">
        <v>0</v>
      </c>
      <c r="N623" s="41" t="s">
        <v>1495</v>
      </c>
      <c r="P623" s="53" t="str">
        <f>IF(E623=0,"",VLOOKUP(E623,[1]Sheet1!$A:$B,2,0))</f>
        <v>古力斯尼亚</v>
      </c>
      <c r="Q623" s="53" t="str">
        <f>IF(F623=0,"",VLOOKUP(F623,[1]Sheet1!$A:$B,2,0))</f>
        <v/>
      </c>
      <c r="R623" s="53" t="str">
        <f>IF(G623=0,"",VLOOKUP(G623,[1]Sheet1!$A:$B,2,0))</f>
        <v/>
      </c>
      <c r="S623" s="53" t="str">
        <f>IF(H623=0,"",VLOOKUP(H623,[1]Sheet1!$A:$B,2,0))</f>
        <v/>
      </c>
      <c r="T623" s="53" t="str">
        <f>IF(I623=0,"",VLOOKUP(I623,[1]Sheet1!$A:$B,2,0))</f>
        <v/>
      </c>
    </row>
    <row r="624" spans="1:20">
      <c r="A624" s="43">
        <v>4014412</v>
      </c>
      <c r="B624" s="41" t="s">
        <v>1810</v>
      </c>
      <c r="C624" s="41">
        <v>0</v>
      </c>
      <c r="D624" s="41">
        <v>1</v>
      </c>
      <c r="E624" s="41">
        <v>40144</v>
      </c>
      <c r="F624" s="41">
        <v>0</v>
      </c>
      <c r="G624" s="41">
        <v>0</v>
      </c>
      <c r="H624" s="41">
        <v>0</v>
      </c>
      <c r="I624" s="41">
        <v>0</v>
      </c>
      <c r="J624" s="41">
        <v>2</v>
      </c>
      <c r="K624" s="41">
        <v>180</v>
      </c>
      <c r="L624" s="41">
        <v>0</v>
      </c>
      <c r="M624" s="41">
        <v>0</v>
      </c>
      <c r="N624" s="41" t="s">
        <v>1496</v>
      </c>
      <c r="P624" s="53" t="str">
        <f>IF(E624=0,"",VLOOKUP(E624,[1]Sheet1!$A:$B,2,0))</f>
        <v>变异巨人</v>
      </c>
      <c r="Q624" s="53" t="str">
        <f>IF(F624=0,"",VLOOKUP(F624,[1]Sheet1!$A:$B,2,0))</f>
        <v/>
      </c>
      <c r="R624" s="53" t="str">
        <f>IF(G624=0,"",VLOOKUP(G624,[1]Sheet1!$A:$B,2,0))</f>
        <v/>
      </c>
      <c r="S624" s="53" t="str">
        <f>IF(H624=0,"",VLOOKUP(H624,[1]Sheet1!$A:$B,2,0))</f>
        <v/>
      </c>
      <c r="T624" s="53" t="str">
        <f>IF(I624=0,"",VLOOKUP(I624,[1]Sheet1!$A:$B,2,0))</f>
        <v/>
      </c>
    </row>
    <row r="625" spans="1:20">
      <c r="A625" s="43">
        <v>4015511</v>
      </c>
      <c r="B625" s="41" t="s">
        <v>1811</v>
      </c>
      <c r="C625" s="41">
        <v>0</v>
      </c>
      <c r="D625" s="41">
        <v>1</v>
      </c>
      <c r="E625" s="41">
        <v>40122</v>
      </c>
      <c r="F625" s="41">
        <v>0</v>
      </c>
      <c r="G625" s="41">
        <v>0</v>
      </c>
      <c r="H625" s="41">
        <v>0</v>
      </c>
      <c r="I625" s="41">
        <v>0</v>
      </c>
      <c r="J625" s="41">
        <v>1</v>
      </c>
      <c r="K625" s="41">
        <v>170</v>
      </c>
      <c r="L625" s="41">
        <v>0</v>
      </c>
      <c r="M625" s="41">
        <v>0</v>
      </c>
      <c r="N625" s="41" t="s">
        <v>1497</v>
      </c>
      <c r="P625" s="53" t="str">
        <f>IF(E625=0,"",VLOOKUP(E625,[1]Sheet1!$A:$B,2,0))</f>
        <v>快拳侠</v>
      </c>
      <c r="Q625" s="53" t="str">
        <f>IF(F625=0,"",VLOOKUP(F625,[1]Sheet1!$A:$B,2,0))</f>
        <v/>
      </c>
      <c r="R625" s="53" t="str">
        <f>IF(G625=0,"",VLOOKUP(G625,[1]Sheet1!$A:$B,2,0))</f>
        <v/>
      </c>
      <c r="S625" s="53" t="str">
        <f>IF(H625=0,"",VLOOKUP(H625,[1]Sheet1!$A:$B,2,0))</f>
        <v/>
      </c>
      <c r="T625" s="53" t="str">
        <f>IF(I625=0,"",VLOOKUP(I625,[1]Sheet1!$A:$B,2,0))</f>
        <v/>
      </c>
    </row>
    <row r="626" spans="1:20">
      <c r="A626" s="43">
        <v>4015512</v>
      </c>
      <c r="B626" s="41" t="s">
        <v>1811</v>
      </c>
      <c r="C626" s="41">
        <v>0</v>
      </c>
      <c r="D626" s="41">
        <v>1</v>
      </c>
      <c r="E626" s="41">
        <v>40155</v>
      </c>
      <c r="F626" s="41">
        <v>0</v>
      </c>
      <c r="G626" s="41">
        <v>0</v>
      </c>
      <c r="H626" s="41">
        <v>0</v>
      </c>
      <c r="I626" s="41">
        <v>0</v>
      </c>
      <c r="J626" s="41">
        <v>1</v>
      </c>
      <c r="K626" s="41">
        <v>170</v>
      </c>
      <c r="L626" s="41">
        <v>0</v>
      </c>
      <c r="M626" s="41">
        <v>0</v>
      </c>
      <c r="N626" s="41" t="s">
        <v>1498</v>
      </c>
      <c r="P626" s="53" t="str">
        <f>IF(E626=0,"",VLOOKUP(E626,[1]Sheet1!$A:$B,2,0))</f>
        <v>古力斯尼亚</v>
      </c>
      <c r="Q626" s="53" t="str">
        <f>IF(F626=0,"",VLOOKUP(F626,[1]Sheet1!$A:$B,2,0))</f>
        <v/>
      </c>
      <c r="R626" s="53" t="str">
        <f>IF(G626=0,"",VLOOKUP(G626,[1]Sheet1!$A:$B,2,0))</f>
        <v/>
      </c>
      <c r="S626" s="53" t="str">
        <f>IF(H626=0,"",VLOOKUP(H626,[1]Sheet1!$A:$B,2,0))</f>
        <v/>
      </c>
      <c r="T626" s="53" t="str">
        <f>IF(I626=0,"",VLOOKUP(I626,[1]Sheet1!$A:$B,2,0))</f>
        <v/>
      </c>
    </row>
    <row r="627" spans="1:20">
      <c r="A627" s="43">
        <v>4017711</v>
      </c>
      <c r="B627" s="41" t="s">
        <v>1812</v>
      </c>
      <c r="C627" s="41">
        <v>0</v>
      </c>
      <c r="D627" s="41">
        <v>1</v>
      </c>
      <c r="E627" s="41">
        <v>30067</v>
      </c>
      <c r="F627" s="41">
        <v>0</v>
      </c>
      <c r="G627" s="41">
        <v>0</v>
      </c>
      <c r="H627" s="41">
        <v>0</v>
      </c>
      <c r="I627" s="41">
        <v>0</v>
      </c>
      <c r="J627" s="41">
        <v>1</v>
      </c>
      <c r="K627" s="41">
        <v>180</v>
      </c>
      <c r="L627" s="41">
        <v>0</v>
      </c>
      <c r="M627" s="41">
        <v>0</v>
      </c>
      <c r="N627" s="41" t="s">
        <v>1204</v>
      </c>
      <c r="P627" s="53" t="str">
        <f>IF(E627=0,"",VLOOKUP(E627,[1]Sheet1!$A:$B,2,0))</f>
        <v>原子武士</v>
      </c>
      <c r="Q627" s="53" t="str">
        <f>IF(F627=0,"",VLOOKUP(F627,[1]Sheet1!$A:$B,2,0))</f>
        <v/>
      </c>
      <c r="R627" s="53" t="str">
        <f>IF(G627=0,"",VLOOKUP(G627,[1]Sheet1!$A:$B,2,0))</f>
        <v/>
      </c>
      <c r="S627" s="53" t="str">
        <f>IF(H627=0,"",VLOOKUP(H627,[1]Sheet1!$A:$B,2,0))</f>
        <v/>
      </c>
      <c r="T627" s="53" t="str">
        <f>IF(I627=0,"",VLOOKUP(I627,[1]Sheet1!$A:$B,2,0))</f>
        <v/>
      </c>
    </row>
    <row r="628" spans="1:20">
      <c r="A628" s="43">
        <v>4017712</v>
      </c>
      <c r="B628" s="41" t="s">
        <v>1812</v>
      </c>
      <c r="C628" s="41">
        <v>0</v>
      </c>
      <c r="D628" s="41">
        <v>1</v>
      </c>
      <c r="E628" s="41">
        <v>30144</v>
      </c>
      <c r="F628" s="41">
        <v>0</v>
      </c>
      <c r="G628" s="41">
        <v>0</v>
      </c>
      <c r="H628" s="41">
        <v>0</v>
      </c>
      <c r="I628" s="41">
        <v>0</v>
      </c>
      <c r="J628" s="41">
        <v>1</v>
      </c>
      <c r="K628" s="41">
        <v>180</v>
      </c>
      <c r="L628" s="41">
        <v>0</v>
      </c>
      <c r="M628" s="41">
        <v>0</v>
      </c>
      <c r="N628" s="41" t="s">
        <v>1889</v>
      </c>
      <c r="P628" s="53" t="str">
        <f>IF(E628=0,"",VLOOKUP(E628,[1]Sheet1!$A:$B,2,0))</f>
        <v>童帝</v>
      </c>
      <c r="Q628" s="53" t="str">
        <f>IF(F628=0,"",VLOOKUP(F628,[1]Sheet1!$A:$B,2,0))</f>
        <v/>
      </c>
      <c r="R628" s="53" t="str">
        <f>IF(G628=0,"",VLOOKUP(G628,[1]Sheet1!$A:$B,2,0))</f>
        <v/>
      </c>
      <c r="S628" s="53" t="str">
        <f>IF(H628=0,"",VLOOKUP(H628,[1]Sheet1!$A:$B,2,0))</f>
        <v/>
      </c>
      <c r="T628" s="53" t="str">
        <f>IF(I628=0,"",VLOOKUP(I628,[1]Sheet1!$A:$B,2,0))</f>
        <v/>
      </c>
    </row>
    <row r="629" spans="1:20">
      <c r="A629" s="43">
        <v>4018811</v>
      </c>
      <c r="B629" s="41" t="s">
        <v>1813</v>
      </c>
      <c r="C629" s="41">
        <v>0</v>
      </c>
      <c r="D629" s="41">
        <v>1</v>
      </c>
      <c r="E629" s="41">
        <v>40056</v>
      </c>
      <c r="F629" s="41">
        <v>0</v>
      </c>
      <c r="G629" s="41">
        <v>0</v>
      </c>
      <c r="H629" s="41">
        <v>0</v>
      </c>
      <c r="I629" s="41">
        <v>0</v>
      </c>
      <c r="J629" s="41">
        <v>2</v>
      </c>
      <c r="K629" s="41">
        <v>180</v>
      </c>
      <c r="L629" s="41">
        <v>0</v>
      </c>
      <c r="M629" s="41">
        <v>0</v>
      </c>
      <c r="N629" s="41" t="s">
        <v>1890</v>
      </c>
      <c r="P629" s="53" t="str">
        <f>IF(E629=0,"",VLOOKUP(E629,[1]Sheet1!$A:$B,2,0))</f>
        <v>机神G4</v>
      </c>
      <c r="Q629" s="53" t="str">
        <f>IF(F629=0,"",VLOOKUP(F629,[1]Sheet1!$A:$B,2,0))</f>
        <v/>
      </c>
      <c r="R629" s="53" t="str">
        <f>IF(G629=0,"",VLOOKUP(G629,[1]Sheet1!$A:$B,2,0))</f>
        <v/>
      </c>
      <c r="S629" s="53" t="str">
        <f>IF(H629=0,"",VLOOKUP(H629,[1]Sheet1!$A:$B,2,0))</f>
        <v/>
      </c>
      <c r="T629" s="53" t="str">
        <f>IF(I629=0,"",VLOOKUP(I629,[1]Sheet1!$A:$B,2,0))</f>
        <v/>
      </c>
    </row>
    <row r="630" spans="1:20">
      <c r="A630" s="43">
        <v>4018812</v>
      </c>
      <c r="B630" s="41" t="s">
        <v>1813</v>
      </c>
      <c r="C630" s="41">
        <v>0</v>
      </c>
      <c r="D630" s="41">
        <v>1</v>
      </c>
      <c r="E630" s="41">
        <v>40188</v>
      </c>
      <c r="F630" s="41">
        <v>0</v>
      </c>
      <c r="G630" s="41">
        <v>0</v>
      </c>
      <c r="H630" s="41">
        <v>0</v>
      </c>
      <c r="I630" s="41">
        <v>0</v>
      </c>
      <c r="J630" s="41">
        <v>2</v>
      </c>
      <c r="K630" s="41">
        <v>180</v>
      </c>
      <c r="L630" s="41">
        <v>0</v>
      </c>
      <c r="M630" s="41">
        <v>0</v>
      </c>
      <c r="N630" s="41" t="s">
        <v>1471</v>
      </c>
      <c r="P630" s="53" t="str">
        <f>IF(E630=0,"",VLOOKUP(E630,[1]Sheet1!$A:$B,2,0))</f>
        <v>驱动骑士</v>
      </c>
      <c r="Q630" s="53" t="str">
        <f>IF(F630=0,"",VLOOKUP(F630,[1]Sheet1!$A:$B,2,0))</f>
        <v/>
      </c>
      <c r="R630" s="53" t="str">
        <f>IF(G630=0,"",VLOOKUP(G630,[1]Sheet1!$A:$B,2,0))</f>
        <v/>
      </c>
      <c r="S630" s="53" t="str">
        <f>IF(H630=0,"",VLOOKUP(H630,[1]Sheet1!$A:$B,2,0))</f>
        <v/>
      </c>
      <c r="T630" s="53" t="str">
        <f>IF(I630=0,"",VLOOKUP(I630,[1]Sheet1!$A:$B,2,0))</f>
        <v/>
      </c>
    </row>
    <row r="631" spans="1:20">
      <c r="A631" s="43">
        <v>4018821</v>
      </c>
      <c r="B631" s="41" t="s">
        <v>1814</v>
      </c>
      <c r="C631" s="41">
        <v>0</v>
      </c>
      <c r="D631" s="41">
        <v>1</v>
      </c>
      <c r="E631" s="41">
        <v>10111</v>
      </c>
      <c r="F631" s="41">
        <v>0</v>
      </c>
      <c r="G631" s="41">
        <v>0</v>
      </c>
      <c r="H631" s="41">
        <v>0</v>
      </c>
      <c r="I631" s="41">
        <v>0</v>
      </c>
      <c r="J631" s="41">
        <v>1</v>
      </c>
      <c r="K631" s="41">
        <v>180</v>
      </c>
      <c r="L631" s="41">
        <v>0</v>
      </c>
      <c r="M631" s="41">
        <v>0</v>
      </c>
      <c r="N631" s="41" t="s">
        <v>1891</v>
      </c>
      <c r="P631" s="53" t="str">
        <f>IF(E631=0,"",VLOOKUP(E631,[1]Sheet1!$A:$B,2,0))</f>
        <v>格鲁甘修鲁</v>
      </c>
      <c r="Q631" s="53" t="str">
        <f>IF(F631=0,"",VLOOKUP(F631,[1]Sheet1!$A:$B,2,0))</f>
        <v/>
      </c>
      <c r="R631" s="53" t="str">
        <f>IF(G631=0,"",VLOOKUP(G631,[1]Sheet1!$A:$B,2,0))</f>
        <v/>
      </c>
      <c r="S631" s="53" t="str">
        <f>IF(H631=0,"",VLOOKUP(H631,[1]Sheet1!$A:$B,2,0))</f>
        <v/>
      </c>
      <c r="T631" s="53" t="str">
        <f>IF(I631=0,"",VLOOKUP(I631,[1]Sheet1!$A:$B,2,0))</f>
        <v/>
      </c>
    </row>
    <row r="632" spans="1:20">
      <c r="A632" s="43">
        <v>4018822</v>
      </c>
      <c r="B632" s="41" t="s">
        <v>1814</v>
      </c>
      <c r="C632" s="41">
        <v>0</v>
      </c>
      <c r="D632" s="41">
        <v>1</v>
      </c>
      <c r="E632" s="41">
        <v>20067</v>
      </c>
      <c r="F632" s="41">
        <v>0</v>
      </c>
      <c r="G632" s="41">
        <v>0</v>
      </c>
      <c r="H632" s="41">
        <v>0</v>
      </c>
      <c r="I632" s="41">
        <v>0</v>
      </c>
      <c r="J632" s="41">
        <v>1</v>
      </c>
      <c r="K632" s="41">
        <v>180</v>
      </c>
      <c r="L632" s="41">
        <v>0</v>
      </c>
      <c r="M632" s="41">
        <v>0</v>
      </c>
      <c r="N632" s="41" t="s">
        <v>1314</v>
      </c>
      <c r="P632" s="53" t="str">
        <f>IF(E632=0,"",VLOOKUP(E632,[1]Sheet1!$A:$B,2,0))</f>
        <v>KING</v>
      </c>
      <c r="Q632" s="53" t="str">
        <f>IF(F632=0,"",VLOOKUP(F632,[1]Sheet1!$A:$B,2,0))</f>
        <v/>
      </c>
      <c r="R632" s="53" t="str">
        <f>IF(G632=0,"",VLOOKUP(G632,[1]Sheet1!$A:$B,2,0))</f>
        <v/>
      </c>
      <c r="S632" s="53" t="str">
        <f>IF(H632=0,"",VLOOKUP(H632,[1]Sheet1!$A:$B,2,0))</f>
        <v/>
      </c>
      <c r="T632" s="53" t="str">
        <f>IF(I632=0,"",VLOOKUP(I632,[1]Sheet1!$A:$B,2,0))</f>
        <v/>
      </c>
    </row>
    <row r="633" spans="1:20">
      <c r="A633" s="43">
        <v>4019911</v>
      </c>
      <c r="B633" s="41" t="s">
        <v>1815</v>
      </c>
      <c r="C633" s="41">
        <v>0</v>
      </c>
      <c r="D633" s="41">
        <v>1</v>
      </c>
      <c r="E633" s="41">
        <v>40144</v>
      </c>
      <c r="F633" s="41">
        <v>0</v>
      </c>
      <c r="G633" s="41">
        <v>0</v>
      </c>
      <c r="H633" s="41">
        <v>0</v>
      </c>
      <c r="I633" s="41">
        <v>0</v>
      </c>
      <c r="J633" s="41">
        <v>2</v>
      </c>
      <c r="K633" s="41">
        <v>150</v>
      </c>
      <c r="L633" s="41">
        <v>0</v>
      </c>
      <c r="M633" s="41">
        <v>0</v>
      </c>
      <c r="N633" s="41" t="s">
        <v>1501</v>
      </c>
      <c r="P633" s="53" t="str">
        <f>IF(E633=0,"",VLOOKUP(E633,[1]Sheet1!$A:$B,2,0))</f>
        <v>变异巨人</v>
      </c>
      <c r="Q633" s="53" t="str">
        <f>IF(F633=0,"",VLOOKUP(F633,[1]Sheet1!$A:$B,2,0))</f>
        <v/>
      </c>
      <c r="R633" s="53" t="str">
        <f>IF(G633=0,"",VLOOKUP(G633,[1]Sheet1!$A:$B,2,0))</f>
        <v/>
      </c>
      <c r="S633" s="53" t="str">
        <f>IF(H633=0,"",VLOOKUP(H633,[1]Sheet1!$A:$B,2,0))</f>
        <v/>
      </c>
      <c r="T633" s="53" t="str">
        <f>IF(I633=0,"",VLOOKUP(I633,[1]Sheet1!$A:$B,2,0))</f>
        <v/>
      </c>
    </row>
    <row r="634" spans="1:20">
      <c r="A634" s="43">
        <v>4019921</v>
      </c>
      <c r="B634" s="41" t="s">
        <v>1816</v>
      </c>
      <c r="C634" s="41">
        <v>0</v>
      </c>
      <c r="D634" s="41">
        <v>1</v>
      </c>
      <c r="E634" s="41">
        <v>20408</v>
      </c>
      <c r="F634" s="41">
        <v>0</v>
      </c>
      <c r="G634" s="41">
        <v>0</v>
      </c>
      <c r="H634" s="41">
        <v>0</v>
      </c>
      <c r="I634" s="41">
        <v>0</v>
      </c>
      <c r="J634" s="41">
        <v>2</v>
      </c>
      <c r="K634" s="41">
        <v>120</v>
      </c>
      <c r="L634" s="41">
        <v>0</v>
      </c>
      <c r="M634" s="41">
        <v>0</v>
      </c>
      <c r="N634" s="41" t="s">
        <v>1502</v>
      </c>
      <c r="P634" s="53" t="str">
        <f>IF(E634=0,"",VLOOKUP(E634,[1]Sheet1!$A:$B,2,0))</f>
        <v>霸王花</v>
      </c>
      <c r="Q634" s="53" t="str">
        <f>IF(F634=0,"",VLOOKUP(F634,[1]Sheet1!$A:$B,2,0))</f>
        <v/>
      </c>
      <c r="R634" s="53" t="str">
        <f>IF(G634=0,"",VLOOKUP(G634,[1]Sheet1!$A:$B,2,0))</f>
        <v/>
      </c>
      <c r="S634" s="53" t="str">
        <f>IF(H634=0,"",VLOOKUP(H634,[1]Sheet1!$A:$B,2,0))</f>
        <v/>
      </c>
      <c r="T634" s="53" t="str">
        <f>IF(I634=0,"",VLOOKUP(I634,[1]Sheet1!$A:$B,2,0))</f>
        <v/>
      </c>
    </row>
    <row r="635" spans="1:20">
      <c r="A635" s="43">
        <v>4019922</v>
      </c>
      <c r="B635" s="41" t="s">
        <v>1816</v>
      </c>
      <c r="C635" s="41">
        <v>0</v>
      </c>
      <c r="D635" s="41">
        <v>1</v>
      </c>
      <c r="E635" s="41">
        <v>10386</v>
      </c>
      <c r="F635" s="41">
        <v>0</v>
      </c>
      <c r="G635" s="41">
        <v>0</v>
      </c>
      <c r="H635" s="41">
        <v>0</v>
      </c>
      <c r="I635" s="41">
        <v>0</v>
      </c>
      <c r="J635" s="41">
        <v>2</v>
      </c>
      <c r="K635" s="41">
        <v>120</v>
      </c>
      <c r="L635" s="41">
        <v>0</v>
      </c>
      <c r="M635" s="41">
        <v>0</v>
      </c>
      <c r="N635" s="41" t="s">
        <v>1283</v>
      </c>
      <c r="P635" s="53" t="str">
        <f>IF(E635=0,"",VLOOKUP(E635,[1]Sheet1!$A:$B,2,0))</f>
        <v>哈尔托里诺</v>
      </c>
      <c r="Q635" s="53" t="str">
        <f>IF(F635=0,"",VLOOKUP(F635,[1]Sheet1!$A:$B,2,0))</f>
        <v/>
      </c>
      <c r="R635" s="53" t="str">
        <f>IF(G635=0,"",VLOOKUP(G635,[1]Sheet1!$A:$B,2,0))</f>
        <v/>
      </c>
      <c r="S635" s="53" t="str">
        <f>IF(H635=0,"",VLOOKUP(H635,[1]Sheet1!$A:$B,2,0))</f>
        <v/>
      </c>
      <c r="T635" s="53" t="str">
        <f>IF(I635=0,"",VLOOKUP(I635,[1]Sheet1!$A:$B,2,0))</f>
        <v/>
      </c>
    </row>
    <row r="636" spans="1:20">
      <c r="A636" s="43">
        <v>4021011</v>
      </c>
      <c r="B636" s="41" t="s">
        <v>1817</v>
      </c>
      <c r="C636" s="41">
        <v>0</v>
      </c>
      <c r="D636" s="41">
        <v>1</v>
      </c>
      <c r="E636" s="41">
        <v>40276</v>
      </c>
      <c r="F636" s="41">
        <v>0</v>
      </c>
      <c r="G636" s="41">
        <v>0</v>
      </c>
      <c r="H636" s="41">
        <v>0</v>
      </c>
      <c r="I636" s="41">
        <v>0</v>
      </c>
      <c r="J636" s="41">
        <v>2</v>
      </c>
      <c r="K636" s="41">
        <v>120</v>
      </c>
      <c r="L636" s="41">
        <v>0</v>
      </c>
      <c r="M636" s="41">
        <v>0</v>
      </c>
      <c r="N636" s="41" t="s">
        <v>1503</v>
      </c>
      <c r="P636" s="53" t="str">
        <f>IF(E636=0,"",VLOOKUP(E636,[1]Sheet1!$A:$B,2,0))</f>
        <v>三眼外星人</v>
      </c>
      <c r="Q636" s="53" t="str">
        <f>IF(F636=0,"",VLOOKUP(F636,[1]Sheet1!$A:$B,2,0))</f>
        <v/>
      </c>
      <c r="R636" s="53" t="str">
        <f>IF(G636=0,"",VLOOKUP(G636,[1]Sheet1!$A:$B,2,0))</f>
        <v/>
      </c>
      <c r="S636" s="53" t="str">
        <f>IF(H636=0,"",VLOOKUP(H636,[1]Sheet1!$A:$B,2,0))</f>
        <v/>
      </c>
      <c r="T636" s="53" t="str">
        <f>IF(I636=0,"",VLOOKUP(I636,[1]Sheet1!$A:$B,2,0))</f>
        <v/>
      </c>
    </row>
    <row r="637" spans="1:20">
      <c r="A637" s="43">
        <v>4021012</v>
      </c>
      <c r="B637" s="41" t="s">
        <v>1817</v>
      </c>
      <c r="C637" s="41">
        <v>0</v>
      </c>
      <c r="D637" s="41">
        <v>1</v>
      </c>
      <c r="E637" s="41">
        <v>40210</v>
      </c>
      <c r="F637" s="41">
        <v>0</v>
      </c>
      <c r="G637" s="41">
        <v>0</v>
      </c>
      <c r="H637" s="41">
        <v>0</v>
      </c>
      <c r="I637" s="41">
        <v>0</v>
      </c>
      <c r="J637" s="41">
        <v>2</v>
      </c>
      <c r="K637" s="41">
        <v>120</v>
      </c>
      <c r="L637" s="41">
        <v>0</v>
      </c>
      <c r="M637" s="41">
        <v>0</v>
      </c>
      <c r="N637" s="41" t="s">
        <v>1504</v>
      </c>
      <c r="P637" s="53" t="str">
        <f>IF(E637=0,"",VLOOKUP(E637,[1]Sheet1!$A:$B,2,0))</f>
        <v>白色雪怪</v>
      </c>
      <c r="Q637" s="53" t="str">
        <f>IF(F637=0,"",VLOOKUP(F637,[1]Sheet1!$A:$B,2,0))</f>
        <v/>
      </c>
      <c r="R637" s="53" t="str">
        <f>IF(G637=0,"",VLOOKUP(G637,[1]Sheet1!$A:$B,2,0))</f>
        <v/>
      </c>
      <c r="S637" s="53" t="str">
        <f>IF(H637=0,"",VLOOKUP(H637,[1]Sheet1!$A:$B,2,0))</f>
        <v/>
      </c>
      <c r="T637" s="53" t="str">
        <f>IF(I637=0,"",VLOOKUP(I637,[1]Sheet1!$A:$B,2,0))</f>
        <v/>
      </c>
    </row>
    <row r="638" spans="1:20">
      <c r="A638" s="43">
        <v>4021021</v>
      </c>
      <c r="B638" s="41" t="s">
        <v>1818</v>
      </c>
      <c r="C638" s="41">
        <v>0</v>
      </c>
      <c r="D638" s="41">
        <v>1</v>
      </c>
      <c r="E638" s="41">
        <v>10364</v>
      </c>
      <c r="F638" s="41">
        <v>0</v>
      </c>
      <c r="G638" s="41">
        <v>0</v>
      </c>
      <c r="H638" s="41">
        <v>0</v>
      </c>
      <c r="I638" s="41">
        <v>0</v>
      </c>
      <c r="J638" s="41">
        <v>3</v>
      </c>
      <c r="K638" s="41">
        <v>120</v>
      </c>
      <c r="L638" s="41">
        <v>0</v>
      </c>
      <c r="M638" s="41">
        <v>0</v>
      </c>
      <c r="N638" s="41" t="s">
        <v>1940</v>
      </c>
      <c r="P638" s="53" t="str">
        <f>IF(E638=0,"",VLOOKUP(E638,[1]Sheet1!$A:$B,2,0))</f>
        <v>触手系怪人</v>
      </c>
      <c r="Q638" s="53" t="str">
        <f>IF(F638=0,"",VLOOKUP(F638,[1]Sheet1!$A:$B,2,0))</f>
        <v/>
      </c>
      <c r="R638" s="53" t="str">
        <f>IF(G638=0,"",VLOOKUP(G638,[1]Sheet1!$A:$B,2,0))</f>
        <v/>
      </c>
      <c r="S638" s="53" t="str">
        <f>IF(H638=0,"",VLOOKUP(H638,[1]Sheet1!$A:$B,2,0))</f>
        <v/>
      </c>
      <c r="T638" s="53" t="str">
        <f>IF(I638=0,"",VLOOKUP(I638,[1]Sheet1!$A:$B,2,0))</f>
        <v/>
      </c>
    </row>
    <row r="639" spans="1:20">
      <c r="A639" s="43">
        <v>4021022</v>
      </c>
      <c r="B639" s="41" t="s">
        <v>1818</v>
      </c>
      <c r="C639" s="41">
        <v>0</v>
      </c>
      <c r="D639" s="41">
        <v>1</v>
      </c>
      <c r="E639" s="41">
        <v>40210</v>
      </c>
      <c r="F639" s="41">
        <v>0</v>
      </c>
      <c r="G639" s="41">
        <v>0</v>
      </c>
      <c r="H639" s="41">
        <v>0</v>
      </c>
      <c r="I639" s="41">
        <v>0</v>
      </c>
      <c r="J639" s="41">
        <v>3</v>
      </c>
      <c r="K639" s="41">
        <v>120</v>
      </c>
      <c r="L639" s="41">
        <v>0</v>
      </c>
      <c r="M639" s="41">
        <v>0</v>
      </c>
      <c r="N639" s="41" t="s">
        <v>1505</v>
      </c>
      <c r="P639" s="53" t="str">
        <f>IF(E639=0,"",VLOOKUP(E639,[1]Sheet1!$A:$B,2,0))</f>
        <v>白色雪怪</v>
      </c>
      <c r="Q639" s="53" t="str">
        <f>IF(F639=0,"",VLOOKUP(F639,[1]Sheet1!$A:$B,2,0))</f>
        <v/>
      </c>
      <c r="R639" s="53" t="str">
        <f>IF(G639=0,"",VLOOKUP(G639,[1]Sheet1!$A:$B,2,0))</f>
        <v/>
      </c>
      <c r="S639" s="53" t="str">
        <f>IF(H639=0,"",VLOOKUP(H639,[1]Sheet1!$A:$B,2,0))</f>
        <v/>
      </c>
      <c r="T639" s="53" t="str">
        <f>IF(I639=0,"",VLOOKUP(I639,[1]Sheet1!$A:$B,2,0))</f>
        <v/>
      </c>
    </row>
    <row r="640" spans="1:20">
      <c r="A640" s="43">
        <v>4021031</v>
      </c>
      <c r="B640" s="41" t="s">
        <v>1819</v>
      </c>
      <c r="C640" s="41">
        <v>0</v>
      </c>
      <c r="D640" s="41">
        <v>1</v>
      </c>
      <c r="E640" s="41">
        <v>40133</v>
      </c>
      <c r="F640" s="41">
        <v>0</v>
      </c>
      <c r="G640" s="41">
        <v>0</v>
      </c>
      <c r="H640" s="41">
        <v>0</v>
      </c>
      <c r="I640" s="41">
        <v>0</v>
      </c>
      <c r="J640" s="41">
        <v>1</v>
      </c>
      <c r="K640" s="41">
        <v>150</v>
      </c>
      <c r="L640" s="41">
        <v>0</v>
      </c>
      <c r="M640" s="41">
        <v>0</v>
      </c>
      <c r="N640" s="41" t="s">
        <v>1506</v>
      </c>
      <c r="P640" s="53" t="str">
        <f>IF(E640=0,"",VLOOKUP(E640,[1]Sheet1!$A:$B,2,0))</f>
        <v>万年蝉成虫</v>
      </c>
      <c r="Q640" s="53" t="str">
        <f>IF(F640=0,"",VLOOKUP(F640,[1]Sheet1!$A:$B,2,0))</f>
        <v/>
      </c>
      <c r="R640" s="53" t="str">
        <f>IF(G640=0,"",VLOOKUP(G640,[1]Sheet1!$A:$B,2,0))</f>
        <v/>
      </c>
      <c r="S640" s="53" t="str">
        <f>IF(H640=0,"",VLOOKUP(H640,[1]Sheet1!$A:$B,2,0))</f>
        <v/>
      </c>
      <c r="T640" s="53" t="str">
        <f>IF(I640=0,"",VLOOKUP(I640,[1]Sheet1!$A:$B,2,0))</f>
        <v/>
      </c>
    </row>
    <row r="641" spans="1:20">
      <c r="A641" s="43">
        <v>4022111</v>
      </c>
      <c r="B641" s="41" t="s">
        <v>1820</v>
      </c>
      <c r="C641" s="41">
        <v>0</v>
      </c>
      <c r="D641" s="41">
        <v>1</v>
      </c>
      <c r="E641" s="41">
        <v>10573</v>
      </c>
      <c r="F641" s="41">
        <v>0</v>
      </c>
      <c r="G641" s="41">
        <v>0</v>
      </c>
      <c r="H641" s="41">
        <v>0</v>
      </c>
      <c r="I641" s="41">
        <v>0</v>
      </c>
      <c r="J641" s="41">
        <v>2</v>
      </c>
      <c r="K641" s="41">
        <v>120</v>
      </c>
      <c r="L641" s="41">
        <v>0</v>
      </c>
      <c r="M641" s="41">
        <v>0</v>
      </c>
      <c r="N641" s="41" t="s">
        <v>1361</v>
      </c>
      <c r="P641" s="53" t="str">
        <f>IF(E641=0,"",VLOOKUP(E641,[1]Sheet1!$A:$B,2,0))</f>
        <v>快拳黑人</v>
      </c>
      <c r="Q641" s="53" t="str">
        <f>IF(F641=0,"",VLOOKUP(F641,[1]Sheet1!$A:$B,2,0))</f>
        <v/>
      </c>
      <c r="R641" s="53" t="str">
        <f>IF(G641=0,"",VLOOKUP(G641,[1]Sheet1!$A:$B,2,0))</f>
        <v/>
      </c>
      <c r="S641" s="53" t="str">
        <f>IF(H641=0,"",VLOOKUP(H641,[1]Sheet1!$A:$B,2,0))</f>
        <v/>
      </c>
      <c r="T641" s="53" t="str">
        <f>IF(I641=0,"",VLOOKUP(I641,[1]Sheet1!$A:$B,2,0))</f>
        <v/>
      </c>
    </row>
    <row r="642" spans="1:20">
      <c r="A642" s="43">
        <v>4022112</v>
      </c>
      <c r="B642" s="41" t="s">
        <v>1820</v>
      </c>
      <c r="C642" s="41">
        <v>0</v>
      </c>
      <c r="D642" s="41">
        <v>1</v>
      </c>
      <c r="E642" s="41">
        <v>40221</v>
      </c>
      <c r="F642" s="41">
        <v>0</v>
      </c>
      <c r="G642" s="41">
        <v>0</v>
      </c>
      <c r="H642" s="41">
        <v>0</v>
      </c>
      <c r="I642" s="41">
        <v>0</v>
      </c>
      <c r="J642" s="41">
        <v>2</v>
      </c>
      <c r="K642" s="41">
        <v>120</v>
      </c>
      <c r="L642" s="41">
        <v>0</v>
      </c>
      <c r="M642" s="41">
        <v>0</v>
      </c>
      <c r="N642" s="41" t="s">
        <v>1507</v>
      </c>
      <c r="P642" s="53" t="str">
        <f>IF(E642=0,"",VLOOKUP(E642,[1]Sheet1!$A:$B,2,0))</f>
        <v>光头拳怪</v>
      </c>
      <c r="Q642" s="53" t="str">
        <f>IF(F642=0,"",VLOOKUP(F642,[1]Sheet1!$A:$B,2,0))</f>
        <v/>
      </c>
      <c r="R642" s="53" t="str">
        <f>IF(G642=0,"",VLOOKUP(G642,[1]Sheet1!$A:$B,2,0))</f>
        <v/>
      </c>
      <c r="S642" s="53" t="str">
        <f>IF(H642=0,"",VLOOKUP(H642,[1]Sheet1!$A:$B,2,0))</f>
        <v/>
      </c>
      <c r="T642" s="53" t="str">
        <f>IF(I642=0,"",VLOOKUP(I642,[1]Sheet1!$A:$B,2,0))</f>
        <v/>
      </c>
    </row>
    <row r="643" spans="1:20">
      <c r="A643" s="43">
        <v>4022121</v>
      </c>
      <c r="B643" s="41" t="s">
        <v>1821</v>
      </c>
      <c r="C643" s="41">
        <v>0</v>
      </c>
      <c r="D643" s="41">
        <v>1</v>
      </c>
      <c r="E643" s="41">
        <v>40430</v>
      </c>
      <c r="F643" s="41">
        <v>0</v>
      </c>
      <c r="G643" s="41">
        <v>0</v>
      </c>
      <c r="H643" s="41">
        <v>0</v>
      </c>
      <c r="I643" s="41">
        <v>0</v>
      </c>
      <c r="J643" s="41">
        <v>1</v>
      </c>
      <c r="K643" s="41">
        <v>120</v>
      </c>
      <c r="L643" s="41">
        <v>0</v>
      </c>
      <c r="M643" s="41">
        <v>0</v>
      </c>
      <c r="N643" s="41" t="s">
        <v>1278</v>
      </c>
      <c r="P643" s="53" t="str">
        <f>IF(E643=0,"",VLOOKUP(E643,[1]Sheet1!$A:$B,2,0))</f>
        <v>小美女</v>
      </c>
      <c r="Q643" s="53" t="str">
        <f>IF(F643=0,"",VLOOKUP(F643,[1]Sheet1!$A:$B,2,0))</f>
        <v/>
      </c>
      <c r="R643" s="53" t="str">
        <f>IF(G643=0,"",VLOOKUP(G643,[1]Sheet1!$A:$B,2,0))</f>
        <v/>
      </c>
      <c r="S643" s="53" t="str">
        <f>IF(H643=0,"",VLOOKUP(H643,[1]Sheet1!$A:$B,2,0))</f>
        <v/>
      </c>
      <c r="T643" s="53" t="str">
        <f>IF(I643=0,"",VLOOKUP(I643,[1]Sheet1!$A:$B,2,0))</f>
        <v/>
      </c>
    </row>
    <row r="644" spans="1:20">
      <c r="A644" s="43">
        <v>4022122</v>
      </c>
      <c r="B644" s="41" t="s">
        <v>1821</v>
      </c>
      <c r="C644" s="41">
        <v>0</v>
      </c>
      <c r="D644" s="41">
        <v>1</v>
      </c>
      <c r="E644" s="41">
        <v>40221</v>
      </c>
      <c r="F644" s="41">
        <v>0</v>
      </c>
      <c r="G644" s="41">
        <v>0</v>
      </c>
      <c r="H644" s="41">
        <v>0</v>
      </c>
      <c r="I644" s="41">
        <v>0</v>
      </c>
      <c r="J644" s="41">
        <v>1</v>
      </c>
      <c r="K644" s="41">
        <v>120</v>
      </c>
      <c r="L644" s="41">
        <v>0</v>
      </c>
      <c r="M644" s="41">
        <v>0</v>
      </c>
      <c r="N644" s="41" t="s">
        <v>1270</v>
      </c>
      <c r="P644" s="53" t="str">
        <f>IF(E644=0,"",VLOOKUP(E644,[1]Sheet1!$A:$B,2,0))</f>
        <v>光头拳怪</v>
      </c>
      <c r="Q644" s="53" t="str">
        <f>IF(F644=0,"",VLOOKUP(F644,[1]Sheet1!$A:$B,2,0))</f>
        <v/>
      </c>
      <c r="R644" s="53" t="str">
        <f>IF(G644=0,"",VLOOKUP(G644,[1]Sheet1!$A:$B,2,0))</f>
        <v/>
      </c>
      <c r="S644" s="53" t="str">
        <f>IF(H644=0,"",VLOOKUP(H644,[1]Sheet1!$A:$B,2,0))</f>
        <v/>
      </c>
      <c r="T644" s="53" t="str">
        <f>IF(I644=0,"",VLOOKUP(I644,[1]Sheet1!$A:$B,2,0))</f>
        <v/>
      </c>
    </row>
    <row r="645" spans="1:20">
      <c r="A645" s="43">
        <v>4023211</v>
      </c>
      <c r="B645" s="41" t="s">
        <v>1822</v>
      </c>
      <c r="C645" s="41">
        <v>0</v>
      </c>
      <c r="D645" s="41">
        <v>1</v>
      </c>
      <c r="E645" s="41">
        <v>10089</v>
      </c>
      <c r="F645" s="41">
        <v>0</v>
      </c>
      <c r="G645" s="41">
        <v>0</v>
      </c>
      <c r="H645" s="41">
        <v>0</v>
      </c>
      <c r="I645" s="41">
        <v>0</v>
      </c>
      <c r="J645" s="41">
        <v>1</v>
      </c>
      <c r="K645" s="41">
        <v>150</v>
      </c>
      <c r="L645" s="41">
        <v>0</v>
      </c>
      <c r="M645" s="41">
        <v>0</v>
      </c>
      <c r="N645" s="41" t="s">
        <v>1508</v>
      </c>
      <c r="P645" s="53" t="str">
        <f>IF(E645=0,"",VLOOKUP(E645,[1]Sheet1!$A:$B,2,0))</f>
        <v>格洛里巴斯</v>
      </c>
      <c r="Q645" s="53" t="str">
        <f>IF(F645=0,"",VLOOKUP(F645,[1]Sheet1!$A:$B,2,0))</f>
        <v/>
      </c>
      <c r="R645" s="53" t="str">
        <f>IF(G645=0,"",VLOOKUP(G645,[1]Sheet1!$A:$B,2,0))</f>
        <v/>
      </c>
      <c r="S645" s="53" t="str">
        <f>IF(H645=0,"",VLOOKUP(H645,[1]Sheet1!$A:$B,2,0))</f>
        <v/>
      </c>
      <c r="T645" s="53" t="str">
        <f>IF(I645=0,"",VLOOKUP(I645,[1]Sheet1!$A:$B,2,0))</f>
        <v/>
      </c>
    </row>
    <row r="646" spans="1:20">
      <c r="A646" s="43">
        <v>4023221</v>
      </c>
      <c r="B646" s="41" t="s">
        <v>1823</v>
      </c>
      <c r="C646" s="41">
        <v>0</v>
      </c>
      <c r="D646" s="41">
        <v>1</v>
      </c>
      <c r="E646" s="41">
        <v>20023</v>
      </c>
      <c r="F646" s="41">
        <v>0</v>
      </c>
      <c r="G646" s="41">
        <v>0</v>
      </c>
      <c r="H646" s="41">
        <v>0</v>
      </c>
      <c r="I646" s="41">
        <v>0</v>
      </c>
      <c r="J646" s="41">
        <v>2</v>
      </c>
      <c r="K646" s="41">
        <v>150</v>
      </c>
      <c r="L646" s="41">
        <v>0</v>
      </c>
      <c r="M646" s="41">
        <v>0</v>
      </c>
      <c r="N646" s="41" t="s">
        <v>1370</v>
      </c>
      <c r="P646" s="53" t="str">
        <f>IF(E646=0,"",VLOOKUP(E646,[1]Sheet1!$A:$B,2,0))</f>
        <v>甜心假面</v>
      </c>
      <c r="Q646" s="53" t="str">
        <f>IF(F646=0,"",VLOOKUP(F646,[1]Sheet1!$A:$B,2,0))</f>
        <v/>
      </c>
      <c r="R646" s="53" t="str">
        <f>IF(G646=0,"",VLOOKUP(G646,[1]Sheet1!$A:$B,2,0))</f>
        <v/>
      </c>
      <c r="S646" s="53" t="str">
        <f>IF(H646=0,"",VLOOKUP(H646,[1]Sheet1!$A:$B,2,0))</f>
        <v/>
      </c>
      <c r="T646" s="53" t="str">
        <f>IF(I646=0,"",VLOOKUP(I646,[1]Sheet1!$A:$B,2,0))</f>
        <v/>
      </c>
    </row>
    <row r="647" spans="1:20">
      <c r="A647" s="43">
        <v>4024311</v>
      </c>
      <c r="B647" s="41" t="s">
        <v>1824</v>
      </c>
      <c r="C647" s="41">
        <v>0</v>
      </c>
      <c r="D647" s="41">
        <v>1</v>
      </c>
      <c r="E647" s="41">
        <v>40364</v>
      </c>
      <c r="F647" s="41">
        <v>0</v>
      </c>
      <c r="G647" s="41">
        <v>0</v>
      </c>
      <c r="H647" s="41">
        <v>0</v>
      </c>
      <c r="I647" s="41">
        <v>0</v>
      </c>
      <c r="J647" s="41">
        <v>2</v>
      </c>
      <c r="K647" s="41">
        <v>120</v>
      </c>
      <c r="L647" s="41">
        <v>0</v>
      </c>
      <c r="M647" s="41">
        <v>0</v>
      </c>
      <c r="N647" s="41" t="s">
        <v>1509</v>
      </c>
      <c r="P647" s="53" t="str">
        <f>IF(E647=0,"",VLOOKUP(E647,[1]Sheet1!$A:$B,2,0))</f>
        <v>原始野人</v>
      </c>
      <c r="Q647" s="53" t="str">
        <f>IF(F647=0,"",VLOOKUP(F647,[1]Sheet1!$A:$B,2,0))</f>
        <v/>
      </c>
      <c r="R647" s="53" t="str">
        <f>IF(G647=0,"",VLOOKUP(G647,[1]Sheet1!$A:$B,2,0))</f>
        <v/>
      </c>
      <c r="S647" s="53" t="str">
        <f>IF(H647=0,"",VLOOKUP(H647,[1]Sheet1!$A:$B,2,0))</f>
        <v/>
      </c>
      <c r="T647" s="53" t="str">
        <f>IF(I647=0,"",VLOOKUP(I647,[1]Sheet1!$A:$B,2,0))</f>
        <v/>
      </c>
    </row>
    <row r="648" spans="1:20">
      <c r="A648" s="43">
        <v>4024312</v>
      </c>
      <c r="B648" s="41" t="s">
        <v>1824</v>
      </c>
      <c r="C648" s="41">
        <v>0</v>
      </c>
      <c r="D648" s="41">
        <v>1</v>
      </c>
      <c r="E648" s="41">
        <v>10573</v>
      </c>
      <c r="F648" s="41">
        <v>0</v>
      </c>
      <c r="G648" s="41">
        <v>0</v>
      </c>
      <c r="H648" s="41">
        <v>0</v>
      </c>
      <c r="I648" s="41">
        <v>0</v>
      </c>
      <c r="J648" s="41">
        <v>2</v>
      </c>
      <c r="K648" s="41">
        <v>120</v>
      </c>
      <c r="L648" s="41">
        <v>0</v>
      </c>
      <c r="M648" s="41">
        <v>0</v>
      </c>
      <c r="N648" s="41" t="s">
        <v>1361</v>
      </c>
      <c r="P648" s="53" t="str">
        <f>IF(E648=0,"",VLOOKUP(E648,[1]Sheet1!$A:$B,2,0))</f>
        <v>快拳黑人</v>
      </c>
      <c r="Q648" s="53" t="str">
        <f>IF(F648=0,"",VLOOKUP(F648,[1]Sheet1!$A:$B,2,0))</f>
        <v/>
      </c>
      <c r="R648" s="53" t="str">
        <f>IF(G648=0,"",VLOOKUP(G648,[1]Sheet1!$A:$B,2,0))</f>
        <v/>
      </c>
      <c r="S648" s="53" t="str">
        <f>IF(H648=0,"",VLOOKUP(H648,[1]Sheet1!$A:$B,2,0))</f>
        <v/>
      </c>
      <c r="T648" s="53" t="str">
        <f>IF(I648=0,"",VLOOKUP(I648,[1]Sheet1!$A:$B,2,0))</f>
        <v/>
      </c>
    </row>
    <row r="649" spans="1:20">
      <c r="A649" s="43">
        <v>4024321</v>
      </c>
      <c r="B649" s="41" t="s">
        <v>1825</v>
      </c>
      <c r="C649" s="41">
        <v>0</v>
      </c>
      <c r="D649" s="41">
        <v>1</v>
      </c>
      <c r="E649" s="41">
        <v>40320</v>
      </c>
      <c r="F649" s="41">
        <v>0</v>
      </c>
      <c r="G649" s="41">
        <v>0</v>
      </c>
      <c r="H649" s="41">
        <v>0</v>
      </c>
      <c r="I649" s="41">
        <v>0</v>
      </c>
      <c r="J649" s="41">
        <v>1</v>
      </c>
      <c r="K649" s="41">
        <v>120</v>
      </c>
      <c r="L649" s="41">
        <v>0</v>
      </c>
      <c r="M649" s="41">
        <v>0</v>
      </c>
      <c r="N649" s="41" t="s">
        <v>1941</v>
      </c>
      <c r="P649" s="53" t="str">
        <f>IF(E649=0,"",VLOOKUP(E649,[1]Sheet1!$A:$B,2,0))</f>
        <v>习武小弟</v>
      </c>
      <c r="Q649" s="53" t="str">
        <f>IF(F649=0,"",VLOOKUP(F649,[1]Sheet1!$A:$B,2,0))</f>
        <v/>
      </c>
      <c r="R649" s="53" t="str">
        <f>IF(G649=0,"",VLOOKUP(G649,[1]Sheet1!$A:$B,2,0))</f>
        <v/>
      </c>
      <c r="S649" s="53" t="str">
        <f>IF(H649=0,"",VLOOKUP(H649,[1]Sheet1!$A:$B,2,0))</f>
        <v/>
      </c>
      <c r="T649" s="53" t="str">
        <f>IF(I649=0,"",VLOOKUP(I649,[1]Sheet1!$A:$B,2,0))</f>
        <v/>
      </c>
    </row>
    <row r="650" spans="1:20">
      <c r="A650" s="43">
        <v>4024322</v>
      </c>
      <c r="B650" s="41" t="s">
        <v>1825</v>
      </c>
      <c r="C650" s="41">
        <v>0</v>
      </c>
      <c r="D650" s="41">
        <v>1</v>
      </c>
      <c r="E650" s="41">
        <v>10573</v>
      </c>
      <c r="F650" s="41">
        <v>0</v>
      </c>
      <c r="G650" s="41">
        <v>0</v>
      </c>
      <c r="H650" s="41">
        <v>0</v>
      </c>
      <c r="I650" s="41">
        <v>0</v>
      </c>
      <c r="J650" s="41">
        <v>1</v>
      </c>
      <c r="K650" s="41">
        <v>120</v>
      </c>
      <c r="L650" s="41">
        <v>0</v>
      </c>
      <c r="M650" s="41">
        <v>0</v>
      </c>
      <c r="N650" s="41" t="s">
        <v>1390</v>
      </c>
      <c r="P650" s="53" t="str">
        <f>IF(E650=0,"",VLOOKUP(E650,[1]Sheet1!$A:$B,2,0))</f>
        <v>快拳黑人</v>
      </c>
      <c r="Q650" s="53" t="str">
        <f>IF(F650=0,"",VLOOKUP(F650,[1]Sheet1!$A:$B,2,0))</f>
        <v/>
      </c>
      <c r="R650" s="53" t="str">
        <f>IF(G650=0,"",VLOOKUP(G650,[1]Sheet1!$A:$B,2,0))</f>
        <v/>
      </c>
      <c r="S650" s="53" t="str">
        <f>IF(H650=0,"",VLOOKUP(H650,[1]Sheet1!$A:$B,2,0))</f>
        <v/>
      </c>
      <c r="T650" s="53" t="str">
        <f>IF(I650=0,"",VLOOKUP(I650,[1]Sheet1!$A:$B,2,0))</f>
        <v/>
      </c>
    </row>
    <row r="651" spans="1:20">
      <c r="A651" s="43">
        <v>4025411</v>
      </c>
      <c r="B651" s="41" t="s">
        <v>1826</v>
      </c>
      <c r="C651" s="41">
        <v>0</v>
      </c>
      <c r="D651" s="41">
        <v>1</v>
      </c>
      <c r="E651" s="41">
        <v>40001</v>
      </c>
      <c r="F651" s="41">
        <v>0</v>
      </c>
      <c r="G651" s="41">
        <v>0</v>
      </c>
      <c r="H651" s="41">
        <v>0</v>
      </c>
      <c r="I651" s="41">
        <v>0</v>
      </c>
      <c r="J651" s="41">
        <v>2</v>
      </c>
      <c r="K651" s="41">
        <v>160</v>
      </c>
      <c r="L651" s="41">
        <v>0</v>
      </c>
      <c r="M651" s="41">
        <v>0</v>
      </c>
      <c r="N651" s="41" t="s">
        <v>1510</v>
      </c>
      <c r="P651" s="53" t="str">
        <f>IF(E651=0,"",VLOOKUP(E651,[1]Sheet1!$A:$B,2,0))</f>
        <v>波罗斯</v>
      </c>
      <c r="Q651" s="53" t="str">
        <f>IF(F651=0,"",VLOOKUP(F651,[1]Sheet1!$A:$B,2,0))</f>
        <v/>
      </c>
      <c r="R651" s="53" t="str">
        <f>IF(G651=0,"",VLOOKUP(G651,[1]Sheet1!$A:$B,2,0))</f>
        <v/>
      </c>
      <c r="S651" s="53" t="str">
        <f>IF(H651=0,"",VLOOKUP(H651,[1]Sheet1!$A:$B,2,0))</f>
        <v/>
      </c>
      <c r="T651" s="53" t="str">
        <f>IF(I651=0,"",VLOOKUP(I651,[1]Sheet1!$A:$B,2,0))</f>
        <v/>
      </c>
    </row>
    <row r="652" spans="1:20">
      <c r="A652" s="43">
        <v>4025421</v>
      </c>
      <c r="B652" s="41" t="s">
        <v>1827</v>
      </c>
      <c r="C652" s="41">
        <v>0</v>
      </c>
      <c r="D652" s="41">
        <v>1</v>
      </c>
      <c r="E652" s="41">
        <v>40474</v>
      </c>
      <c r="F652" s="41">
        <v>0</v>
      </c>
      <c r="G652" s="41">
        <v>0</v>
      </c>
      <c r="H652" s="41">
        <v>0</v>
      </c>
      <c r="I652" s="41">
        <v>0</v>
      </c>
      <c r="J652" s="41">
        <v>1</v>
      </c>
      <c r="K652" s="41">
        <v>100</v>
      </c>
      <c r="L652" s="41">
        <v>0</v>
      </c>
      <c r="M652" s="41">
        <v>0</v>
      </c>
      <c r="N652" s="41" t="s">
        <v>1511</v>
      </c>
      <c r="P652" s="53" t="str">
        <f>IF(E652=0,"",VLOOKUP(E652,[1]Sheet1!$A:$B,2,0))</f>
        <v>原始人</v>
      </c>
      <c r="Q652" s="53" t="str">
        <f>IF(F652=0,"",VLOOKUP(F652,[1]Sheet1!$A:$B,2,0))</f>
        <v/>
      </c>
      <c r="R652" s="53" t="str">
        <f>IF(G652=0,"",VLOOKUP(G652,[1]Sheet1!$A:$B,2,0))</f>
        <v/>
      </c>
      <c r="S652" s="53" t="str">
        <f>IF(H652=0,"",VLOOKUP(H652,[1]Sheet1!$A:$B,2,0))</f>
        <v/>
      </c>
      <c r="T652" s="53" t="str">
        <f>IF(I652=0,"",VLOOKUP(I652,[1]Sheet1!$A:$B,2,0))</f>
        <v/>
      </c>
    </row>
    <row r="653" spans="1:20">
      <c r="A653" s="43">
        <v>4025422</v>
      </c>
      <c r="B653" s="41" t="s">
        <v>1827</v>
      </c>
      <c r="C653" s="41">
        <v>0</v>
      </c>
      <c r="D653" s="41">
        <v>1</v>
      </c>
      <c r="E653" s="41">
        <v>10364</v>
      </c>
      <c r="F653" s="41">
        <v>0</v>
      </c>
      <c r="G653" s="41">
        <v>0</v>
      </c>
      <c r="H653" s="41">
        <v>0</v>
      </c>
      <c r="I653" s="41">
        <v>0</v>
      </c>
      <c r="J653" s="41">
        <v>1</v>
      </c>
      <c r="K653" s="41">
        <v>100</v>
      </c>
      <c r="L653" s="41">
        <v>0</v>
      </c>
      <c r="M653" s="41">
        <v>0</v>
      </c>
      <c r="N653" s="41" t="s">
        <v>1942</v>
      </c>
      <c r="P653" s="53" t="str">
        <f>IF(E653=0,"",VLOOKUP(E653,[1]Sheet1!$A:$B,2,0))</f>
        <v>触手系怪人</v>
      </c>
      <c r="Q653" s="53" t="str">
        <f>IF(F653=0,"",VLOOKUP(F653,[1]Sheet1!$A:$B,2,0))</f>
        <v/>
      </c>
      <c r="R653" s="53" t="str">
        <f>IF(G653=0,"",VLOOKUP(G653,[1]Sheet1!$A:$B,2,0))</f>
        <v/>
      </c>
      <c r="S653" s="53" t="str">
        <f>IF(H653=0,"",VLOOKUP(H653,[1]Sheet1!$A:$B,2,0))</f>
        <v/>
      </c>
      <c r="T653" s="53" t="str">
        <f>IF(I653=0,"",VLOOKUP(I653,[1]Sheet1!$A:$B,2,0))</f>
        <v/>
      </c>
    </row>
    <row r="654" spans="1:20">
      <c r="A654" s="43">
        <v>4026511</v>
      </c>
      <c r="B654" s="41" t="s">
        <v>1828</v>
      </c>
      <c r="C654" s="41">
        <v>0</v>
      </c>
      <c r="D654" s="41">
        <v>1</v>
      </c>
      <c r="E654" s="41">
        <v>40188</v>
      </c>
      <c r="F654" s="41">
        <v>0</v>
      </c>
      <c r="G654" s="41">
        <v>0</v>
      </c>
      <c r="H654" s="41">
        <v>0</v>
      </c>
      <c r="I654" s="41">
        <v>0</v>
      </c>
      <c r="J654" s="41">
        <v>1</v>
      </c>
      <c r="K654" s="41">
        <v>150</v>
      </c>
      <c r="L654" s="41">
        <v>0</v>
      </c>
      <c r="M654" s="41">
        <v>0</v>
      </c>
      <c r="N654" s="41" t="s">
        <v>1512</v>
      </c>
      <c r="P654" s="53" t="str">
        <f>IF(E654=0,"",VLOOKUP(E654,[1]Sheet1!$A:$B,2,0))</f>
        <v>驱动骑士</v>
      </c>
      <c r="Q654" s="53" t="str">
        <f>IF(F654=0,"",VLOOKUP(F654,[1]Sheet1!$A:$B,2,0))</f>
        <v/>
      </c>
      <c r="R654" s="53" t="str">
        <f>IF(G654=0,"",VLOOKUP(G654,[1]Sheet1!$A:$B,2,0))</f>
        <v/>
      </c>
      <c r="S654" s="53" t="str">
        <f>IF(H654=0,"",VLOOKUP(H654,[1]Sheet1!$A:$B,2,0))</f>
        <v/>
      </c>
      <c r="T654" s="53" t="str">
        <f>IF(I654=0,"",VLOOKUP(I654,[1]Sheet1!$A:$B,2,0))</f>
        <v/>
      </c>
    </row>
    <row r="655" spans="1:20">
      <c r="A655" s="43">
        <v>4026521</v>
      </c>
      <c r="B655" s="41" t="s">
        <v>1829</v>
      </c>
      <c r="C655" s="41">
        <v>0</v>
      </c>
      <c r="D655" s="41">
        <v>1</v>
      </c>
      <c r="E655" s="41">
        <v>40276</v>
      </c>
      <c r="F655" s="41">
        <v>0</v>
      </c>
      <c r="G655" s="41">
        <v>0</v>
      </c>
      <c r="H655" s="41">
        <v>0</v>
      </c>
      <c r="I655" s="41">
        <v>0</v>
      </c>
      <c r="J655" s="41">
        <v>1</v>
      </c>
      <c r="K655" s="41">
        <v>120</v>
      </c>
      <c r="L655" s="41">
        <v>0</v>
      </c>
      <c r="M655" s="41">
        <v>0</v>
      </c>
      <c r="N655" s="41" t="s">
        <v>1513</v>
      </c>
      <c r="P655" s="53" t="str">
        <f>IF(E655=0,"",VLOOKUP(E655,[1]Sheet1!$A:$B,2,0))</f>
        <v>三眼外星人</v>
      </c>
      <c r="Q655" s="53" t="str">
        <f>IF(F655=0,"",VLOOKUP(F655,[1]Sheet1!$A:$B,2,0))</f>
        <v/>
      </c>
      <c r="R655" s="53" t="str">
        <f>IF(G655=0,"",VLOOKUP(G655,[1]Sheet1!$A:$B,2,0))</f>
        <v/>
      </c>
      <c r="S655" s="53" t="str">
        <f>IF(H655=0,"",VLOOKUP(H655,[1]Sheet1!$A:$B,2,0))</f>
        <v/>
      </c>
      <c r="T655" s="53" t="str">
        <f>IF(I655=0,"",VLOOKUP(I655,[1]Sheet1!$A:$B,2,0))</f>
        <v/>
      </c>
    </row>
    <row r="656" spans="1:20">
      <c r="A656" s="43">
        <v>4026522</v>
      </c>
      <c r="B656" s="41" t="s">
        <v>1829</v>
      </c>
      <c r="C656" s="41">
        <v>0</v>
      </c>
      <c r="D656" s="41">
        <v>1</v>
      </c>
      <c r="E656" s="41">
        <v>40265</v>
      </c>
      <c r="F656" s="41">
        <v>0</v>
      </c>
      <c r="G656" s="41">
        <v>0</v>
      </c>
      <c r="H656" s="41">
        <v>0</v>
      </c>
      <c r="I656" s="41">
        <v>0</v>
      </c>
      <c r="J656" s="41">
        <v>1</v>
      </c>
      <c r="K656" s="41">
        <v>120</v>
      </c>
      <c r="L656" s="41">
        <v>0</v>
      </c>
      <c r="M656" s="41">
        <v>0</v>
      </c>
      <c r="N656" s="41" t="s">
        <v>1514</v>
      </c>
      <c r="P656" s="53" t="str">
        <f>IF(E656=0,"",VLOOKUP(E656,[1]Sheet1!$A:$B,2,0))</f>
        <v>肌肉怪</v>
      </c>
      <c r="Q656" s="53" t="str">
        <f>IF(F656=0,"",VLOOKUP(F656,[1]Sheet1!$A:$B,2,0))</f>
        <v/>
      </c>
      <c r="R656" s="53" t="str">
        <f>IF(G656=0,"",VLOOKUP(G656,[1]Sheet1!$A:$B,2,0))</f>
        <v/>
      </c>
      <c r="S656" s="53" t="str">
        <f>IF(H656=0,"",VLOOKUP(H656,[1]Sheet1!$A:$B,2,0))</f>
        <v/>
      </c>
      <c r="T656" s="53" t="str">
        <f>IF(I656=0,"",VLOOKUP(I656,[1]Sheet1!$A:$B,2,0))</f>
        <v/>
      </c>
    </row>
    <row r="657" spans="1:20">
      <c r="A657" s="43">
        <v>4026531</v>
      </c>
      <c r="B657" s="41" t="s">
        <v>1830</v>
      </c>
      <c r="C657" s="41">
        <v>0</v>
      </c>
      <c r="D657" s="41">
        <v>1</v>
      </c>
      <c r="E657" s="41">
        <v>20067</v>
      </c>
      <c r="F657" s="41">
        <v>0</v>
      </c>
      <c r="G657" s="41">
        <v>0</v>
      </c>
      <c r="H657" s="41">
        <v>0</v>
      </c>
      <c r="I657" s="41">
        <v>0</v>
      </c>
      <c r="J657" s="41">
        <v>2</v>
      </c>
      <c r="K657" s="41">
        <v>150</v>
      </c>
      <c r="L657" s="41">
        <v>0</v>
      </c>
      <c r="M657" s="41">
        <v>0</v>
      </c>
      <c r="N657" s="41" t="s">
        <v>1515</v>
      </c>
      <c r="P657" s="53" t="str">
        <f>IF(E657=0,"",VLOOKUP(E657,[1]Sheet1!$A:$B,2,0))</f>
        <v>KING</v>
      </c>
      <c r="Q657" s="53" t="str">
        <f>IF(F657=0,"",VLOOKUP(F657,[1]Sheet1!$A:$B,2,0))</f>
        <v/>
      </c>
      <c r="R657" s="53" t="str">
        <f>IF(G657=0,"",VLOOKUP(G657,[1]Sheet1!$A:$B,2,0))</f>
        <v/>
      </c>
      <c r="S657" s="53" t="str">
        <f>IF(H657=0,"",VLOOKUP(H657,[1]Sheet1!$A:$B,2,0))</f>
        <v/>
      </c>
      <c r="T657" s="53" t="str">
        <f>IF(I657=0,"",VLOOKUP(I657,[1]Sheet1!$A:$B,2,0))</f>
        <v/>
      </c>
    </row>
    <row r="658" spans="1:20">
      <c r="A658" s="43">
        <v>4027611</v>
      </c>
      <c r="B658" s="41" t="s">
        <v>1831</v>
      </c>
      <c r="C658" s="41">
        <v>0</v>
      </c>
      <c r="D658" s="41">
        <v>1</v>
      </c>
      <c r="E658" s="41">
        <v>40320</v>
      </c>
      <c r="F658" s="41">
        <v>0</v>
      </c>
      <c r="G658" s="41">
        <v>0</v>
      </c>
      <c r="H658" s="41">
        <v>0</v>
      </c>
      <c r="I658" s="41">
        <v>0</v>
      </c>
      <c r="J658" s="41">
        <v>2</v>
      </c>
      <c r="K658" s="41">
        <v>120</v>
      </c>
      <c r="L658" s="41">
        <v>0</v>
      </c>
      <c r="M658" s="41">
        <v>0</v>
      </c>
      <c r="N658" s="41" t="s">
        <v>1943</v>
      </c>
      <c r="P658" s="53" t="str">
        <f>IF(E658=0,"",VLOOKUP(E658,[1]Sheet1!$A:$B,2,0))</f>
        <v>习武小弟</v>
      </c>
      <c r="Q658" s="53" t="str">
        <f>IF(F658=0,"",VLOOKUP(F658,[1]Sheet1!$A:$B,2,0))</f>
        <v/>
      </c>
      <c r="R658" s="53" t="str">
        <f>IF(G658=0,"",VLOOKUP(G658,[1]Sheet1!$A:$B,2,0))</f>
        <v/>
      </c>
      <c r="S658" s="53" t="str">
        <f>IF(H658=0,"",VLOOKUP(H658,[1]Sheet1!$A:$B,2,0))</f>
        <v/>
      </c>
      <c r="T658" s="53" t="str">
        <f>IF(I658=0,"",VLOOKUP(I658,[1]Sheet1!$A:$B,2,0))</f>
        <v/>
      </c>
    </row>
    <row r="659" spans="1:20">
      <c r="A659" s="43">
        <v>4027612</v>
      </c>
      <c r="B659" s="41" t="s">
        <v>1831</v>
      </c>
      <c r="C659" s="41">
        <v>0</v>
      </c>
      <c r="D659" s="41">
        <v>1</v>
      </c>
      <c r="E659" s="41">
        <v>40276</v>
      </c>
      <c r="F659" s="41">
        <v>0</v>
      </c>
      <c r="G659" s="41">
        <v>0</v>
      </c>
      <c r="H659" s="41">
        <v>0</v>
      </c>
      <c r="I659" s="41">
        <v>0</v>
      </c>
      <c r="J659" s="41">
        <v>2</v>
      </c>
      <c r="K659" s="41">
        <v>120</v>
      </c>
      <c r="L659" s="41">
        <v>0</v>
      </c>
      <c r="M659" s="41">
        <v>0</v>
      </c>
      <c r="N659" s="41" t="s">
        <v>1503</v>
      </c>
      <c r="P659" s="53" t="str">
        <f>IF(E659=0,"",VLOOKUP(E659,[1]Sheet1!$A:$B,2,0))</f>
        <v>三眼外星人</v>
      </c>
      <c r="Q659" s="53" t="str">
        <f>IF(F659=0,"",VLOOKUP(F659,[1]Sheet1!$A:$B,2,0))</f>
        <v/>
      </c>
      <c r="R659" s="53" t="str">
        <f>IF(G659=0,"",VLOOKUP(G659,[1]Sheet1!$A:$B,2,0))</f>
        <v/>
      </c>
      <c r="S659" s="53" t="str">
        <f>IF(H659=0,"",VLOOKUP(H659,[1]Sheet1!$A:$B,2,0))</f>
        <v/>
      </c>
      <c r="T659" s="53" t="str">
        <f>IF(I659=0,"",VLOOKUP(I659,[1]Sheet1!$A:$B,2,0))</f>
        <v/>
      </c>
    </row>
    <row r="660" spans="1:20">
      <c r="A660" s="43">
        <v>4028711</v>
      </c>
      <c r="B660" s="41" t="s">
        <v>1832</v>
      </c>
      <c r="C660" s="41">
        <v>0</v>
      </c>
      <c r="D660" s="41">
        <v>1</v>
      </c>
      <c r="E660" s="41">
        <v>30001</v>
      </c>
      <c r="F660" s="41">
        <v>0</v>
      </c>
      <c r="G660" s="41">
        <v>0</v>
      </c>
      <c r="H660" s="41">
        <v>0</v>
      </c>
      <c r="I660" s="41">
        <v>0</v>
      </c>
      <c r="J660" s="41">
        <v>2</v>
      </c>
      <c r="K660" s="41">
        <v>160</v>
      </c>
      <c r="L660" s="41">
        <v>0</v>
      </c>
      <c r="M660" s="41">
        <v>0</v>
      </c>
      <c r="N660" s="41" t="s">
        <v>1459</v>
      </c>
      <c r="P660" s="53" t="str">
        <f>IF(E660=0,"",VLOOKUP(E660,[1]Sheet1!$A:$B,2,0))</f>
        <v>深海之王</v>
      </c>
      <c r="Q660" s="53" t="str">
        <f>IF(F660=0,"",VLOOKUP(F660,[1]Sheet1!$A:$B,2,0))</f>
        <v/>
      </c>
      <c r="R660" s="53" t="str">
        <f>IF(G660=0,"",VLOOKUP(G660,[1]Sheet1!$A:$B,2,0))</f>
        <v/>
      </c>
      <c r="S660" s="53" t="str">
        <f>IF(H660=0,"",VLOOKUP(H660,[1]Sheet1!$A:$B,2,0))</f>
        <v/>
      </c>
      <c r="T660" s="53" t="str">
        <f>IF(I660=0,"",VLOOKUP(I660,[1]Sheet1!$A:$B,2,0))</f>
        <v/>
      </c>
    </row>
    <row r="661" spans="1:20">
      <c r="A661" s="43">
        <v>4028721</v>
      </c>
      <c r="B661" s="41" t="s">
        <v>1833</v>
      </c>
      <c r="C661" s="41">
        <v>0</v>
      </c>
      <c r="D661" s="41">
        <v>1</v>
      </c>
      <c r="E661" s="41">
        <v>40320</v>
      </c>
      <c r="F661" s="41">
        <v>0</v>
      </c>
      <c r="G661" s="41">
        <v>0</v>
      </c>
      <c r="H661" s="41">
        <v>0</v>
      </c>
      <c r="I661" s="41">
        <v>0</v>
      </c>
      <c r="J661" s="41">
        <v>1</v>
      </c>
      <c r="K661" s="41">
        <v>120</v>
      </c>
      <c r="L661" s="41">
        <v>0</v>
      </c>
      <c r="M661" s="41">
        <v>0</v>
      </c>
      <c r="N661" s="41" t="s">
        <v>1941</v>
      </c>
      <c r="P661" s="53" t="str">
        <f>IF(E661=0,"",VLOOKUP(E661,[1]Sheet1!$A:$B,2,0))</f>
        <v>习武小弟</v>
      </c>
      <c r="Q661" s="53" t="str">
        <f>IF(F661=0,"",VLOOKUP(F661,[1]Sheet1!$A:$B,2,0))</f>
        <v/>
      </c>
      <c r="R661" s="53" t="str">
        <f>IF(G661=0,"",VLOOKUP(G661,[1]Sheet1!$A:$B,2,0))</f>
        <v/>
      </c>
      <c r="S661" s="53" t="str">
        <f>IF(H661=0,"",VLOOKUP(H661,[1]Sheet1!$A:$B,2,0))</f>
        <v/>
      </c>
      <c r="T661" s="53" t="str">
        <f>IF(I661=0,"",VLOOKUP(I661,[1]Sheet1!$A:$B,2,0))</f>
        <v/>
      </c>
    </row>
    <row r="662" spans="1:20">
      <c r="A662" s="43">
        <v>4028722</v>
      </c>
      <c r="B662" s="41" t="s">
        <v>1833</v>
      </c>
      <c r="C662" s="41">
        <v>0</v>
      </c>
      <c r="D662" s="41">
        <v>1</v>
      </c>
      <c r="E662" s="41">
        <v>40287</v>
      </c>
      <c r="F662" s="41">
        <v>0</v>
      </c>
      <c r="G662" s="41">
        <v>0</v>
      </c>
      <c r="H662" s="41">
        <v>0</v>
      </c>
      <c r="I662" s="41">
        <v>0</v>
      </c>
      <c r="J662" s="41">
        <v>1</v>
      </c>
      <c r="K662" s="41">
        <v>120</v>
      </c>
      <c r="L662" s="41">
        <v>0</v>
      </c>
      <c r="M662" s="41">
        <v>0</v>
      </c>
      <c r="N662" s="41" t="s">
        <v>1516</v>
      </c>
      <c r="P662" s="53" t="str">
        <f>IF(E662=0,"",VLOOKUP(E662,[1]Sheet1!$A:$B,2,0))</f>
        <v>小女孩</v>
      </c>
      <c r="Q662" s="53" t="str">
        <f>IF(F662=0,"",VLOOKUP(F662,[1]Sheet1!$A:$B,2,0))</f>
        <v/>
      </c>
      <c r="R662" s="53" t="str">
        <f>IF(G662=0,"",VLOOKUP(G662,[1]Sheet1!$A:$B,2,0))</f>
        <v/>
      </c>
      <c r="S662" s="53" t="str">
        <f>IF(H662=0,"",VLOOKUP(H662,[1]Sheet1!$A:$B,2,0))</f>
        <v/>
      </c>
      <c r="T662" s="53" t="str">
        <f>IF(I662=0,"",VLOOKUP(I662,[1]Sheet1!$A:$B,2,0))</f>
        <v/>
      </c>
    </row>
    <row r="663" spans="1:20">
      <c r="A663" s="43">
        <v>4028731</v>
      </c>
      <c r="B663" s="41" t="s">
        <v>1834</v>
      </c>
      <c r="C663" s="41">
        <v>0</v>
      </c>
      <c r="D663" s="41">
        <v>1</v>
      </c>
      <c r="E663" s="41">
        <v>40012</v>
      </c>
      <c r="F663" s="41">
        <v>0</v>
      </c>
      <c r="G663" s="41">
        <v>0</v>
      </c>
      <c r="H663" s="41">
        <v>0</v>
      </c>
      <c r="I663" s="41">
        <v>0</v>
      </c>
      <c r="J663" s="41">
        <v>1</v>
      </c>
      <c r="K663" s="41">
        <v>150</v>
      </c>
      <c r="L663" s="41">
        <v>0</v>
      </c>
      <c r="M663" s="41">
        <v>0</v>
      </c>
      <c r="N663" s="41" t="s">
        <v>1456</v>
      </c>
      <c r="P663" s="53" t="str">
        <f>IF(E663=0,"",VLOOKUP(E663,[1]Sheet1!$A:$B,2,0))</f>
        <v>毒刺</v>
      </c>
      <c r="Q663" s="53" t="str">
        <f>IF(F663=0,"",VLOOKUP(F663,[1]Sheet1!$A:$B,2,0))</f>
        <v/>
      </c>
      <c r="R663" s="53" t="str">
        <f>IF(G663=0,"",VLOOKUP(G663,[1]Sheet1!$A:$B,2,0))</f>
        <v/>
      </c>
      <c r="S663" s="53" t="str">
        <f>IF(H663=0,"",VLOOKUP(H663,[1]Sheet1!$A:$B,2,0))</f>
        <v/>
      </c>
      <c r="T663" s="53" t="str">
        <f>IF(I663=0,"",VLOOKUP(I663,[1]Sheet1!$A:$B,2,0))</f>
        <v/>
      </c>
    </row>
    <row r="664" spans="1:20">
      <c r="A664" s="43">
        <v>4030911</v>
      </c>
      <c r="B664" s="41" t="s">
        <v>1835</v>
      </c>
      <c r="C664" s="41">
        <v>0</v>
      </c>
      <c r="D664" s="41">
        <v>1</v>
      </c>
      <c r="E664" s="41">
        <v>40023</v>
      </c>
      <c r="F664" s="41">
        <v>0</v>
      </c>
      <c r="G664" s="41">
        <v>0</v>
      </c>
      <c r="H664" s="41">
        <v>0</v>
      </c>
      <c r="I664" s="41">
        <v>0</v>
      </c>
      <c r="J664" s="41">
        <v>1</v>
      </c>
      <c r="K664" s="41">
        <v>150</v>
      </c>
      <c r="L664" s="41">
        <v>0</v>
      </c>
      <c r="M664" s="41">
        <v>0</v>
      </c>
      <c r="N664" s="41" t="s">
        <v>1518</v>
      </c>
      <c r="P664" s="53" t="str">
        <f>IF(E664=0,"",VLOOKUP(E664,[1]Sheet1!$A:$B,2,0))</f>
        <v>梅而紫迦德</v>
      </c>
      <c r="Q664" s="53" t="str">
        <f>IF(F664=0,"",VLOOKUP(F664,[1]Sheet1!$A:$B,2,0))</f>
        <v/>
      </c>
      <c r="R664" s="53" t="str">
        <f>IF(G664=0,"",VLOOKUP(G664,[1]Sheet1!$A:$B,2,0))</f>
        <v/>
      </c>
      <c r="S664" s="53" t="str">
        <f>IF(H664=0,"",VLOOKUP(H664,[1]Sheet1!$A:$B,2,0))</f>
        <v/>
      </c>
      <c r="T664" s="53" t="str">
        <f>IF(I664=0,"",VLOOKUP(I664,[1]Sheet1!$A:$B,2,0))</f>
        <v/>
      </c>
    </row>
    <row r="665" spans="1:20">
      <c r="A665" s="43">
        <v>4030921</v>
      </c>
      <c r="B665" s="41" t="s">
        <v>1836</v>
      </c>
      <c r="C665" s="41">
        <v>0</v>
      </c>
      <c r="D665" s="41">
        <v>1</v>
      </c>
      <c r="E665" s="41">
        <v>10364</v>
      </c>
      <c r="F665" s="41">
        <v>0</v>
      </c>
      <c r="G665" s="41">
        <v>0</v>
      </c>
      <c r="H665" s="41">
        <v>0</v>
      </c>
      <c r="I665" s="41">
        <v>0</v>
      </c>
      <c r="J665" s="41">
        <v>3</v>
      </c>
      <c r="K665" s="41">
        <v>100</v>
      </c>
      <c r="L665" s="41">
        <v>0</v>
      </c>
      <c r="M665" s="41">
        <v>0</v>
      </c>
      <c r="N665" s="41" t="s">
        <v>1944</v>
      </c>
      <c r="P665" s="53" t="str">
        <f>IF(E665=0,"",VLOOKUP(E665,[1]Sheet1!$A:$B,2,0))</f>
        <v>触手系怪人</v>
      </c>
      <c r="Q665" s="53" t="str">
        <f>IF(F665=0,"",VLOOKUP(F665,[1]Sheet1!$A:$B,2,0))</f>
        <v/>
      </c>
      <c r="R665" s="53" t="str">
        <f>IF(G665=0,"",VLOOKUP(G665,[1]Sheet1!$A:$B,2,0))</f>
        <v/>
      </c>
      <c r="S665" s="53" t="str">
        <f>IF(H665=0,"",VLOOKUP(H665,[1]Sheet1!$A:$B,2,0))</f>
        <v/>
      </c>
      <c r="T665" s="53" t="str">
        <f>IF(I665=0,"",VLOOKUP(I665,[1]Sheet1!$A:$B,2,0))</f>
        <v/>
      </c>
    </row>
    <row r="666" spans="1:20">
      <c r="A666" s="43">
        <v>4030922</v>
      </c>
      <c r="B666" s="41" t="s">
        <v>1836</v>
      </c>
      <c r="C666" s="41">
        <v>0</v>
      </c>
      <c r="D666" s="41">
        <v>1</v>
      </c>
      <c r="E666" s="41">
        <v>20408</v>
      </c>
      <c r="F666" s="41">
        <v>0</v>
      </c>
      <c r="G666" s="41">
        <v>0</v>
      </c>
      <c r="H666" s="41">
        <v>0</v>
      </c>
      <c r="I666" s="41">
        <v>0</v>
      </c>
      <c r="J666" s="41">
        <v>3</v>
      </c>
      <c r="K666" s="41">
        <v>100</v>
      </c>
      <c r="L666" s="41">
        <v>0</v>
      </c>
      <c r="M666" s="41">
        <v>0</v>
      </c>
      <c r="N666" s="41" t="s">
        <v>1519</v>
      </c>
      <c r="P666" s="53" t="str">
        <f>IF(E666=0,"",VLOOKUP(E666,[1]Sheet1!$A:$B,2,0))</f>
        <v>霸王花</v>
      </c>
      <c r="Q666" s="53" t="str">
        <f>IF(F666=0,"",VLOOKUP(F666,[1]Sheet1!$A:$B,2,0))</f>
        <v/>
      </c>
      <c r="R666" s="53" t="str">
        <f>IF(G666=0,"",VLOOKUP(G666,[1]Sheet1!$A:$B,2,0))</f>
        <v/>
      </c>
      <c r="S666" s="53" t="str">
        <f>IF(H666=0,"",VLOOKUP(H666,[1]Sheet1!$A:$B,2,0))</f>
        <v/>
      </c>
      <c r="T666" s="53" t="str">
        <f>IF(I666=0,"",VLOOKUP(I666,[1]Sheet1!$A:$B,2,0))</f>
        <v/>
      </c>
    </row>
    <row r="667" spans="1:20">
      <c r="A667" s="43">
        <v>4032011</v>
      </c>
      <c r="B667" s="41" t="s">
        <v>1837</v>
      </c>
      <c r="C667" s="41">
        <v>0</v>
      </c>
      <c r="D667" s="41">
        <v>1</v>
      </c>
      <c r="E667" s="41">
        <v>40320</v>
      </c>
      <c r="F667" s="41">
        <v>40221</v>
      </c>
      <c r="G667" s="41">
        <v>0</v>
      </c>
      <c r="H667" s="41">
        <v>0</v>
      </c>
      <c r="I667" s="41">
        <v>0</v>
      </c>
      <c r="J667" s="41">
        <v>1</v>
      </c>
      <c r="K667" s="41">
        <v>140</v>
      </c>
      <c r="L667" s="41">
        <v>0</v>
      </c>
      <c r="M667" s="41">
        <v>0</v>
      </c>
      <c r="N667" s="41" t="s">
        <v>1945</v>
      </c>
      <c r="P667" s="53" t="str">
        <f>IF(E667=0,"",VLOOKUP(E667,[1]Sheet1!$A:$B,2,0))</f>
        <v>习武小弟</v>
      </c>
      <c r="Q667" s="53" t="str">
        <f>IF(F667=0,"",VLOOKUP(F667,[1]Sheet1!$A:$B,2,0))</f>
        <v>光头拳怪</v>
      </c>
      <c r="R667" s="53" t="str">
        <f>IF(G667=0,"",VLOOKUP(G667,[1]Sheet1!$A:$B,2,0))</f>
        <v/>
      </c>
      <c r="S667" s="53" t="str">
        <f>IF(H667=0,"",VLOOKUP(H667,[1]Sheet1!$A:$B,2,0))</f>
        <v/>
      </c>
      <c r="T667" s="53" t="str">
        <f>IF(I667=0,"",VLOOKUP(I667,[1]Sheet1!$A:$B,2,0))</f>
        <v/>
      </c>
    </row>
    <row r="668" spans="1:20">
      <c r="A668" s="43">
        <v>4032012</v>
      </c>
      <c r="B668" s="41" t="s">
        <v>1837</v>
      </c>
      <c r="C668" s="41">
        <v>0</v>
      </c>
      <c r="D668" s="41">
        <v>1</v>
      </c>
      <c r="E668" s="41">
        <v>40320</v>
      </c>
      <c r="F668" s="41">
        <v>40221</v>
      </c>
      <c r="G668" s="41">
        <v>0</v>
      </c>
      <c r="H668" s="41">
        <v>0</v>
      </c>
      <c r="I668" s="41">
        <v>0</v>
      </c>
      <c r="J668" s="41">
        <v>1</v>
      </c>
      <c r="K668" s="41">
        <v>140</v>
      </c>
      <c r="L668" s="41">
        <v>0</v>
      </c>
      <c r="M668" s="41">
        <v>0</v>
      </c>
      <c r="N668" s="41" t="s">
        <v>1945</v>
      </c>
      <c r="P668" s="53" t="str">
        <f>IF(E668=0,"",VLOOKUP(E668,[1]Sheet1!$A:$B,2,0))</f>
        <v>习武小弟</v>
      </c>
      <c r="Q668" s="53" t="str">
        <f>IF(F668=0,"",VLOOKUP(F668,[1]Sheet1!$A:$B,2,0))</f>
        <v>光头拳怪</v>
      </c>
      <c r="R668" s="53" t="str">
        <f>IF(G668=0,"",VLOOKUP(G668,[1]Sheet1!$A:$B,2,0))</f>
        <v/>
      </c>
      <c r="S668" s="53" t="str">
        <f>IF(H668=0,"",VLOOKUP(H668,[1]Sheet1!$A:$B,2,0))</f>
        <v/>
      </c>
      <c r="T668" s="53" t="str">
        <f>IF(I668=0,"",VLOOKUP(I668,[1]Sheet1!$A:$B,2,0))</f>
        <v/>
      </c>
    </row>
    <row r="669" spans="1:20">
      <c r="A669" s="43">
        <v>4032013</v>
      </c>
      <c r="B669" s="41" t="s">
        <v>1837</v>
      </c>
      <c r="C669" s="41">
        <v>0</v>
      </c>
      <c r="D669" s="41">
        <v>1</v>
      </c>
      <c r="E669" s="41">
        <v>40320</v>
      </c>
      <c r="F669" s="41">
        <v>40320</v>
      </c>
      <c r="G669" s="41">
        <v>0</v>
      </c>
      <c r="H669" s="41">
        <v>0</v>
      </c>
      <c r="I669" s="41">
        <v>0</v>
      </c>
      <c r="J669" s="41">
        <v>1</v>
      </c>
      <c r="K669" s="41">
        <v>140</v>
      </c>
      <c r="L669" s="41">
        <v>0</v>
      </c>
      <c r="M669" s="41">
        <v>0</v>
      </c>
      <c r="N669" s="41" t="s">
        <v>1946</v>
      </c>
      <c r="P669" s="53" t="str">
        <f>IF(E669=0,"",VLOOKUP(E669,[1]Sheet1!$A:$B,2,0))</f>
        <v>习武小弟</v>
      </c>
      <c r="Q669" s="53" t="str">
        <f>IF(F669=0,"",VLOOKUP(F669,[1]Sheet1!$A:$B,2,0))</f>
        <v>习武小弟</v>
      </c>
      <c r="R669" s="53" t="str">
        <f>IF(G669=0,"",VLOOKUP(G669,[1]Sheet1!$A:$B,2,0))</f>
        <v/>
      </c>
      <c r="S669" s="53" t="str">
        <f>IF(H669=0,"",VLOOKUP(H669,[1]Sheet1!$A:$B,2,0))</f>
        <v/>
      </c>
      <c r="T669" s="53" t="str">
        <f>IF(I669=0,"",VLOOKUP(I669,[1]Sheet1!$A:$B,2,0))</f>
        <v/>
      </c>
    </row>
    <row r="670" spans="1:20">
      <c r="A670" s="43">
        <v>4032021</v>
      </c>
      <c r="B670" s="41" t="s">
        <v>1838</v>
      </c>
      <c r="C670" s="41">
        <v>0</v>
      </c>
      <c r="D670" s="41">
        <v>1</v>
      </c>
      <c r="E670" s="41">
        <v>40364</v>
      </c>
      <c r="F670" s="41">
        <v>40320</v>
      </c>
      <c r="G670" s="41">
        <v>0</v>
      </c>
      <c r="H670" s="41">
        <v>0</v>
      </c>
      <c r="I670" s="41">
        <v>0</v>
      </c>
      <c r="J670" s="41">
        <v>1</v>
      </c>
      <c r="K670" s="41">
        <v>140</v>
      </c>
      <c r="L670" s="41">
        <v>0</v>
      </c>
      <c r="M670" s="41">
        <v>0</v>
      </c>
      <c r="N670" s="41" t="s">
        <v>1947</v>
      </c>
      <c r="P670" s="53" t="str">
        <f>IF(E670=0,"",VLOOKUP(E670,[1]Sheet1!$A:$B,2,0))</f>
        <v>原始野人</v>
      </c>
      <c r="Q670" s="53" t="str">
        <f>IF(F670=0,"",VLOOKUP(F670,[1]Sheet1!$A:$B,2,0))</f>
        <v>习武小弟</v>
      </c>
      <c r="R670" s="53" t="str">
        <f>IF(G670=0,"",VLOOKUP(G670,[1]Sheet1!$A:$B,2,0))</f>
        <v/>
      </c>
      <c r="S670" s="53" t="str">
        <f>IF(H670=0,"",VLOOKUP(H670,[1]Sheet1!$A:$B,2,0))</f>
        <v/>
      </c>
      <c r="T670" s="53" t="str">
        <f>IF(I670=0,"",VLOOKUP(I670,[1]Sheet1!$A:$B,2,0))</f>
        <v/>
      </c>
    </row>
    <row r="671" spans="1:20">
      <c r="A671" s="43">
        <v>4032022</v>
      </c>
      <c r="B671" s="41" t="s">
        <v>1838</v>
      </c>
      <c r="C671" s="41">
        <v>0</v>
      </c>
      <c r="D671" s="41">
        <v>1</v>
      </c>
      <c r="E671" s="41">
        <v>40320</v>
      </c>
      <c r="F671" s="41">
        <v>40320</v>
      </c>
      <c r="G671" s="41">
        <v>0</v>
      </c>
      <c r="H671" s="41">
        <v>0</v>
      </c>
      <c r="I671" s="41">
        <v>0</v>
      </c>
      <c r="J671" s="41">
        <v>1</v>
      </c>
      <c r="K671" s="41">
        <v>140</v>
      </c>
      <c r="L671" s="41">
        <v>0</v>
      </c>
      <c r="M671" s="41">
        <v>0</v>
      </c>
      <c r="N671" s="41" t="s">
        <v>1946</v>
      </c>
      <c r="P671" s="53" t="str">
        <f>IF(E671=0,"",VLOOKUP(E671,[1]Sheet1!$A:$B,2,0))</f>
        <v>习武小弟</v>
      </c>
      <c r="Q671" s="53" t="str">
        <f>IF(F671=0,"",VLOOKUP(F671,[1]Sheet1!$A:$B,2,0))</f>
        <v>习武小弟</v>
      </c>
      <c r="R671" s="53" t="str">
        <f>IF(G671=0,"",VLOOKUP(G671,[1]Sheet1!$A:$B,2,0))</f>
        <v/>
      </c>
      <c r="S671" s="53" t="str">
        <f>IF(H671=0,"",VLOOKUP(H671,[1]Sheet1!$A:$B,2,0))</f>
        <v/>
      </c>
      <c r="T671" s="53" t="str">
        <f>IF(I671=0,"",VLOOKUP(I671,[1]Sheet1!$A:$B,2,0))</f>
        <v/>
      </c>
    </row>
    <row r="672" spans="1:20">
      <c r="A672" s="43">
        <v>4032023</v>
      </c>
      <c r="B672" s="41" t="s">
        <v>1838</v>
      </c>
      <c r="C672" s="41">
        <v>0</v>
      </c>
      <c r="D672" s="41">
        <v>1</v>
      </c>
      <c r="E672" s="41">
        <v>40320</v>
      </c>
      <c r="F672" s="41">
        <v>40364</v>
      </c>
      <c r="G672" s="41">
        <v>0</v>
      </c>
      <c r="H672" s="41">
        <v>0</v>
      </c>
      <c r="I672" s="41">
        <v>0</v>
      </c>
      <c r="J672" s="41">
        <v>1</v>
      </c>
      <c r="K672" s="41">
        <v>140</v>
      </c>
      <c r="L672" s="41">
        <v>0</v>
      </c>
      <c r="M672" s="41">
        <v>0</v>
      </c>
      <c r="N672" s="41" t="s">
        <v>1948</v>
      </c>
      <c r="P672" s="53" t="str">
        <f>IF(E672=0,"",VLOOKUP(E672,[1]Sheet1!$A:$B,2,0))</f>
        <v>习武小弟</v>
      </c>
      <c r="Q672" s="53" t="str">
        <f>IF(F672=0,"",VLOOKUP(F672,[1]Sheet1!$A:$B,2,0))</f>
        <v>原始野人</v>
      </c>
      <c r="R672" s="53" t="str">
        <f>IF(G672=0,"",VLOOKUP(G672,[1]Sheet1!$A:$B,2,0))</f>
        <v/>
      </c>
      <c r="S672" s="53" t="str">
        <f>IF(H672=0,"",VLOOKUP(H672,[1]Sheet1!$A:$B,2,0))</f>
        <v/>
      </c>
      <c r="T672" s="53" t="str">
        <f>IF(I672=0,"",VLOOKUP(I672,[1]Sheet1!$A:$B,2,0))</f>
        <v/>
      </c>
    </row>
    <row r="673" spans="1:20">
      <c r="A673" s="43">
        <v>4033111</v>
      </c>
      <c r="B673" s="41" t="s">
        <v>1839</v>
      </c>
      <c r="C673" s="41">
        <v>0</v>
      </c>
      <c r="D673" s="41">
        <v>1</v>
      </c>
      <c r="E673" s="41">
        <v>10408</v>
      </c>
      <c r="F673" s="41">
        <v>0</v>
      </c>
      <c r="G673" s="41">
        <v>0</v>
      </c>
      <c r="H673" s="41">
        <v>0</v>
      </c>
      <c r="I673" s="41">
        <v>0</v>
      </c>
      <c r="J673" s="41">
        <v>1</v>
      </c>
      <c r="K673" s="41">
        <v>100</v>
      </c>
      <c r="L673" s="41">
        <v>0</v>
      </c>
      <c r="M673" s="41">
        <v>0</v>
      </c>
      <c r="N673" s="41" t="s">
        <v>1949</v>
      </c>
      <c r="P673" s="53" t="str">
        <f>IF(E673=0,"",VLOOKUP(E673,[1]Sheet1!$A:$B,2,0))</f>
        <v>强力拳击手</v>
      </c>
      <c r="Q673" s="53" t="str">
        <f>IF(F673=0,"",VLOOKUP(F673,[1]Sheet1!$A:$B,2,0))</f>
        <v/>
      </c>
      <c r="R673" s="53" t="str">
        <f>IF(G673=0,"",VLOOKUP(G673,[1]Sheet1!$A:$B,2,0))</f>
        <v/>
      </c>
      <c r="S673" s="53" t="str">
        <f>IF(H673=0,"",VLOOKUP(H673,[1]Sheet1!$A:$B,2,0))</f>
        <v/>
      </c>
      <c r="T673" s="53" t="str">
        <f>IF(I673=0,"",VLOOKUP(I673,[1]Sheet1!$A:$B,2,0))</f>
        <v/>
      </c>
    </row>
    <row r="674" spans="1:20">
      <c r="A674" s="43">
        <v>4033112</v>
      </c>
      <c r="B674" s="41" t="s">
        <v>1839</v>
      </c>
      <c r="C674" s="41">
        <v>0</v>
      </c>
      <c r="D674" s="41">
        <v>1</v>
      </c>
      <c r="E674" s="41">
        <v>10364</v>
      </c>
      <c r="F674" s="41">
        <v>0</v>
      </c>
      <c r="G674" s="41">
        <v>0</v>
      </c>
      <c r="H674" s="41">
        <v>0</v>
      </c>
      <c r="I674" s="41">
        <v>0</v>
      </c>
      <c r="J674" s="41">
        <v>1</v>
      </c>
      <c r="K674" s="41">
        <v>100</v>
      </c>
      <c r="L674" s="41">
        <v>0</v>
      </c>
      <c r="M674" s="41">
        <v>0</v>
      </c>
      <c r="N674" s="41" t="s">
        <v>1942</v>
      </c>
      <c r="P674" s="53" t="str">
        <f>IF(E674=0,"",VLOOKUP(E674,[1]Sheet1!$A:$B,2,0))</f>
        <v>触手系怪人</v>
      </c>
      <c r="Q674" s="53" t="str">
        <f>IF(F674=0,"",VLOOKUP(F674,[1]Sheet1!$A:$B,2,0))</f>
        <v/>
      </c>
      <c r="R674" s="53" t="str">
        <f>IF(G674=0,"",VLOOKUP(G674,[1]Sheet1!$A:$B,2,0))</f>
        <v/>
      </c>
      <c r="S674" s="53" t="str">
        <f>IF(H674=0,"",VLOOKUP(H674,[1]Sheet1!$A:$B,2,0))</f>
        <v/>
      </c>
      <c r="T674" s="53" t="str">
        <f>IF(I674=0,"",VLOOKUP(I674,[1]Sheet1!$A:$B,2,0))</f>
        <v/>
      </c>
    </row>
    <row r="675" spans="1:20">
      <c r="A675" s="43">
        <v>4033121</v>
      </c>
      <c r="B675" s="41" t="s">
        <v>1840</v>
      </c>
      <c r="C675" s="41">
        <v>0</v>
      </c>
      <c r="D675" s="41">
        <v>1</v>
      </c>
      <c r="E675" s="41">
        <v>20419</v>
      </c>
      <c r="F675" s="41">
        <v>0</v>
      </c>
      <c r="G675" s="41">
        <v>0</v>
      </c>
      <c r="H675" s="41">
        <v>0</v>
      </c>
      <c r="I675" s="41">
        <v>0</v>
      </c>
      <c r="J675" s="41">
        <v>2</v>
      </c>
      <c r="K675" s="41">
        <v>110</v>
      </c>
      <c r="L675" s="41">
        <v>0</v>
      </c>
      <c r="M675" s="41">
        <v>0</v>
      </c>
      <c r="N675" s="41" t="s">
        <v>1950</v>
      </c>
      <c r="P675" s="53" t="str">
        <f>IF(E675=0,"",VLOOKUP(E675,[1]Sheet1!$A:$B,2,0))</f>
        <v>蜘蛛变态人</v>
      </c>
      <c r="Q675" s="53" t="str">
        <f>IF(F675=0,"",VLOOKUP(F675,[1]Sheet1!$A:$B,2,0))</f>
        <v/>
      </c>
      <c r="R675" s="53" t="str">
        <f>IF(G675=0,"",VLOOKUP(G675,[1]Sheet1!$A:$B,2,0))</f>
        <v/>
      </c>
      <c r="S675" s="53" t="str">
        <f>IF(H675=0,"",VLOOKUP(H675,[1]Sheet1!$A:$B,2,0))</f>
        <v/>
      </c>
      <c r="T675" s="53" t="str">
        <f>IF(I675=0,"",VLOOKUP(I675,[1]Sheet1!$A:$B,2,0))</f>
        <v/>
      </c>
    </row>
    <row r="676" spans="1:20">
      <c r="A676" s="43">
        <v>4033122</v>
      </c>
      <c r="B676" s="41" t="s">
        <v>1840</v>
      </c>
      <c r="C676" s="41">
        <v>0</v>
      </c>
      <c r="D676" s="41">
        <v>1</v>
      </c>
      <c r="E676" s="41">
        <v>10364</v>
      </c>
      <c r="F676" s="41">
        <v>0</v>
      </c>
      <c r="G676" s="41">
        <v>0</v>
      </c>
      <c r="H676" s="41">
        <v>0</v>
      </c>
      <c r="I676" s="41">
        <v>0</v>
      </c>
      <c r="J676" s="41">
        <v>2</v>
      </c>
      <c r="K676" s="41">
        <v>110</v>
      </c>
      <c r="L676" s="41">
        <v>0</v>
      </c>
      <c r="M676" s="41">
        <v>0</v>
      </c>
      <c r="N676" s="41" t="s">
        <v>1951</v>
      </c>
      <c r="P676" s="53" t="str">
        <f>IF(E676=0,"",VLOOKUP(E676,[1]Sheet1!$A:$B,2,0))</f>
        <v>触手系怪人</v>
      </c>
      <c r="Q676" s="53" t="str">
        <f>IF(F676=0,"",VLOOKUP(F676,[1]Sheet1!$A:$B,2,0))</f>
        <v/>
      </c>
      <c r="R676" s="53" t="str">
        <f>IF(G676=0,"",VLOOKUP(G676,[1]Sheet1!$A:$B,2,0))</f>
        <v/>
      </c>
      <c r="S676" s="53" t="str">
        <f>IF(H676=0,"",VLOOKUP(H676,[1]Sheet1!$A:$B,2,0))</f>
        <v/>
      </c>
      <c r="T676" s="53" t="str">
        <f>IF(I676=0,"",VLOOKUP(I676,[1]Sheet1!$A:$B,2,0))</f>
        <v/>
      </c>
    </row>
    <row r="677" spans="1:20">
      <c r="A677" s="43">
        <v>4034211</v>
      </c>
      <c r="B677" s="41" t="s">
        <v>1841</v>
      </c>
      <c r="C677" s="41">
        <v>0</v>
      </c>
      <c r="D677" s="41">
        <v>1</v>
      </c>
      <c r="E677" s="41">
        <v>30034</v>
      </c>
      <c r="F677" s="41">
        <v>0</v>
      </c>
      <c r="G677" s="41">
        <v>0</v>
      </c>
      <c r="H677" s="41">
        <v>0</v>
      </c>
      <c r="I677" s="41">
        <v>0</v>
      </c>
      <c r="J677" s="41">
        <v>1</v>
      </c>
      <c r="K677" s="41">
        <v>150</v>
      </c>
      <c r="L677" s="41">
        <v>0</v>
      </c>
      <c r="M677" s="41">
        <v>0</v>
      </c>
      <c r="N677" s="41" t="s">
        <v>1520</v>
      </c>
      <c r="P677" s="53" t="str">
        <f>IF(E677=0,"",VLOOKUP(E677,[1]Sheet1!$A:$B,2,0))</f>
        <v>外星女王</v>
      </c>
      <c r="Q677" s="53" t="str">
        <f>IF(F677=0,"",VLOOKUP(F677,[1]Sheet1!$A:$B,2,0))</f>
        <v/>
      </c>
      <c r="R677" s="53" t="str">
        <f>IF(G677=0,"",VLOOKUP(G677,[1]Sheet1!$A:$B,2,0))</f>
        <v/>
      </c>
      <c r="S677" s="53" t="str">
        <f>IF(H677=0,"",VLOOKUP(H677,[1]Sheet1!$A:$B,2,0))</f>
        <v/>
      </c>
      <c r="T677" s="53" t="str">
        <f>IF(I677=0,"",VLOOKUP(I677,[1]Sheet1!$A:$B,2,0))</f>
        <v/>
      </c>
    </row>
    <row r="678" spans="1:20">
      <c r="A678" s="43">
        <v>4036411</v>
      </c>
      <c r="B678" s="41" t="s">
        <v>1842</v>
      </c>
      <c r="C678" s="41">
        <v>0</v>
      </c>
      <c r="D678" s="41">
        <v>1</v>
      </c>
      <c r="E678" s="41">
        <v>40221</v>
      </c>
      <c r="F678" s="41">
        <v>0</v>
      </c>
      <c r="G678" s="41">
        <v>0</v>
      </c>
      <c r="H678" s="41">
        <v>0</v>
      </c>
      <c r="I678" s="41">
        <v>0</v>
      </c>
      <c r="J678" s="41">
        <v>2</v>
      </c>
      <c r="K678" s="41">
        <v>120</v>
      </c>
      <c r="L678" s="41">
        <v>0</v>
      </c>
      <c r="M678" s="41">
        <v>0</v>
      </c>
      <c r="N678" s="41" t="s">
        <v>1507</v>
      </c>
      <c r="P678" s="53" t="str">
        <f>IF(E678=0,"",VLOOKUP(E678,[1]Sheet1!$A:$B,2,0))</f>
        <v>光头拳怪</v>
      </c>
      <c r="Q678" s="53" t="str">
        <f>IF(F678=0,"",VLOOKUP(F678,[1]Sheet1!$A:$B,2,0))</f>
        <v/>
      </c>
      <c r="R678" s="53" t="str">
        <f>IF(G678=0,"",VLOOKUP(G678,[1]Sheet1!$A:$B,2,0))</f>
        <v/>
      </c>
      <c r="S678" s="53" t="str">
        <f>IF(H678=0,"",VLOOKUP(H678,[1]Sheet1!$A:$B,2,0))</f>
        <v/>
      </c>
      <c r="T678" s="53" t="str">
        <f>IF(I678=0,"",VLOOKUP(I678,[1]Sheet1!$A:$B,2,0))</f>
        <v/>
      </c>
    </row>
    <row r="679" spans="1:20">
      <c r="A679" s="43">
        <v>4036412</v>
      </c>
      <c r="B679" s="41" t="s">
        <v>1842</v>
      </c>
      <c r="C679" s="41">
        <v>0</v>
      </c>
      <c r="D679" s="41">
        <v>1</v>
      </c>
      <c r="E679" s="41">
        <v>40364</v>
      </c>
      <c r="F679" s="41">
        <v>0</v>
      </c>
      <c r="G679" s="41">
        <v>0</v>
      </c>
      <c r="H679" s="41">
        <v>0</v>
      </c>
      <c r="I679" s="41">
        <v>0</v>
      </c>
      <c r="J679" s="41">
        <v>2</v>
      </c>
      <c r="K679" s="41">
        <v>120</v>
      </c>
      <c r="L679" s="41">
        <v>0</v>
      </c>
      <c r="M679" s="41">
        <v>0</v>
      </c>
      <c r="N679" s="41" t="s">
        <v>1509</v>
      </c>
      <c r="P679" s="53" t="str">
        <f>IF(E679=0,"",VLOOKUP(E679,[1]Sheet1!$A:$B,2,0))</f>
        <v>原始野人</v>
      </c>
      <c r="Q679" s="53" t="str">
        <f>IF(F679=0,"",VLOOKUP(F679,[1]Sheet1!$A:$B,2,0))</f>
        <v/>
      </c>
      <c r="R679" s="53" t="str">
        <f>IF(G679=0,"",VLOOKUP(G679,[1]Sheet1!$A:$B,2,0))</f>
        <v/>
      </c>
      <c r="S679" s="53" t="str">
        <f>IF(H679=0,"",VLOOKUP(H679,[1]Sheet1!$A:$B,2,0))</f>
        <v/>
      </c>
      <c r="T679" s="53" t="str">
        <f>IF(I679=0,"",VLOOKUP(I679,[1]Sheet1!$A:$B,2,0))</f>
        <v/>
      </c>
    </row>
    <row r="680" spans="1:20">
      <c r="A680" s="43">
        <v>4038611</v>
      </c>
      <c r="B680" s="41" t="s">
        <v>1843</v>
      </c>
      <c r="C680" s="41">
        <v>0</v>
      </c>
      <c r="D680" s="41">
        <v>1</v>
      </c>
      <c r="E680" s="41">
        <v>40320</v>
      </c>
      <c r="F680" s="41">
        <v>0</v>
      </c>
      <c r="G680" s="41">
        <v>0</v>
      </c>
      <c r="H680" s="41">
        <v>0</v>
      </c>
      <c r="I680" s="41">
        <v>0</v>
      </c>
      <c r="J680" s="41">
        <v>2</v>
      </c>
      <c r="K680" s="41">
        <v>120</v>
      </c>
      <c r="L680" s="41">
        <v>0</v>
      </c>
      <c r="M680" s="41">
        <v>0</v>
      </c>
      <c r="N680" s="41" t="s">
        <v>1943</v>
      </c>
      <c r="P680" s="53" t="str">
        <f>IF(E680=0,"",VLOOKUP(E680,[1]Sheet1!$A:$B,2,0))</f>
        <v>习武小弟</v>
      </c>
      <c r="Q680" s="53" t="str">
        <f>IF(F680=0,"",VLOOKUP(F680,[1]Sheet1!$A:$B,2,0))</f>
        <v/>
      </c>
      <c r="R680" s="53" t="str">
        <f>IF(G680=0,"",VLOOKUP(G680,[1]Sheet1!$A:$B,2,0))</f>
        <v/>
      </c>
      <c r="S680" s="53" t="str">
        <f>IF(H680=0,"",VLOOKUP(H680,[1]Sheet1!$A:$B,2,0))</f>
        <v/>
      </c>
      <c r="T680" s="53" t="str">
        <f>IF(I680=0,"",VLOOKUP(I680,[1]Sheet1!$A:$B,2,0))</f>
        <v/>
      </c>
    </row>
    <row r="681" spans="1:20">
      <c r="A681" s="43">
        <v>4038612</v>
      </c>
      <c r="B681" s="41" t="s">
        <v>1843</v>
      </c>
      <c r="C681" s="41">
        <v>0</v>
      </c>
      <c r="D681" s="41">
        <v>1</v>
      </c>
      <c r="E681" s="41">
        <v>40320</v>
      </c>
      <c r="F681" s="41">
        <v>0</v>
      </c>
      <c r="G681" s="41">
        <v>0</v>
      </c>
      <c r="H681" s="41">
        <v>0</v>
      </c>
      <c r="I681" s="41">
        <v>0</v>
      </c>
      <c r="J681" s="41">
        <v>2</v>
      </c>
      <c r="K681" s="41">
        <v>120</v>
      </c>
      <c r="L681" s="41">
        <v>0</v>
      </c>
      <c r="M681" s="41">
        <v>0</v>
      </c>
      <c r="N681" s="41" t="s">
        <v>1943</v>
      </c>
      <c r="P681" s="53" t="str">
        <f>IF(E681=0,"",VLOOKUP(E681,[1]Sheet1!$A:$B,2,0))</f>
        <v>习武小弟</v>
      </c>
      <c r="Q681" s="53" t="str">
        <f>IF(F681=0,"",VLOOKUP(F681,[1]Sheet1!$A:$B,2,0))</f>
        <v/>
      </c>
      <c r="R681" s="53" t="str">
        <f>IF(G681=0,"",VLOOKUP(G681,[1]Sheet1!$A:$B,2,0))</f>
        <v/>
      </c>
      <c r="S681" s="53" t="str">
        <f>IF(H681=0,"",VLOOKUP(H681,[1]Sheet1!$A:$B,2,0))</f>
        <v/>
      </c>
      <c r="T681" s="53" t="str">
        <f>IF(I681=0,"",VLOOKUP(I681,[1]Sheet1!$A:$B,2,0))</f>
        <v/>
      </c>
    </row>
    <row r="682" spans="1:20">
      <c r="A682" s="43">
        <v>4038621</v>
      </c>
      <c r="B682" s="41" t="s">
        <v>1844</v>
      </c>
      <c r="C682" s="41">
        <v>0</v>
      </c>
      <c r="D682" s="41">
        <v>1</v>
      </c>
      <c r="E682" s="41">
        <v>40397</v>
      </c>
      <c r="F682" s="41">
        <v>0</v>
      </c>
      <c r="G682" s="41">
        <v>0</v>
      </c>
      <c r="H682" s="41">
        <v>0</v>
      </c>
      <c r="I682" s="41">
        <v>0</v>
      </c>
      <c r="J682" s="41">
        <v>2</v>
      </c>
      <c r="K682" s="41">
        <v>120</v>
      </c>
      <c r="L682" s="41">
        <v>0</v>
      </c>
      <c r="M682" s="41">
        <v>0</v>
      </c>
      <c r="N682" s="41" t="s">
        <v>1521</v>
      </c>
      <c r="P682" s="53" t="str">
        <f>IF(E682=0,"",VLOOKUP(E682,[1]Sheet1!$A:$B,2,0))</f>
        <v>岩石怪</v>
      </c>
      <c r="Q682" s="53" t="str">
        <f>IF(F682=0,"",VLOOKUP(F682,[1]Sheet1!$A:$B,2,0))</f>
        <v/>
      </c>
      <c r="R682" s="53" t="str">
        <f>IF(G682=0,"",VLOOKUP(G682,[1]Sheet1!$A:$B,2,0))</f>
        <v/>
      </c>
      <c r="S682" s="53" t="str">
        <f>IF(H682=0,"",VLOOKUP(H682,[1]Sheet1!$A:$B,2,0))</f>
        <v/>
      </c>
      <c r="T682" s="53" t="str">
        <f>IF(I682=0,"",VLOOKUP(I682,[1]Sheet1!$A:$B,2,0))</f>
        <v/>
      </c>
    </row>
    <row r="683" spans="1:20">
      <c r="A683" s="43">
        <v>4038622</v>
      </c>
      <c r="B683" s="41" t="s">
        <v>1844</v>
      </c>
      <c r="C683" s="41">
        <v>0</v>
      </c>
      <c r="D683" s="41">
        <v>1</v>
      </c>
      <c r="E683" s="41">
        <v>40320</v>
      </c>
      <c r="F683" s="41">
        <v>0</v>
      </c>
      <c r="G683" s="41">
        <v>0</v>
      </c>
      <c r="H683" s="41">
        <v>0</v>
      </c>
      <c r="I683" s="41">
        <v>0</v>
      </c>
      <c r="J683" s="41">
        <v>2</v>
      </c>
      <c r="K683" s="41">
        <v>120</v>
      </c>
      <c r="L683" s="41">
        <v>0</v>
      </c>
      <c r="M683" s="41">
        <v>0</v>
      </c>
      <c r="N683" s="41" t="s">
        <v>1943</v>
      </c>
      <c r="P683" s="53" t="str">
        <f>IF(E683=0,"",VLOOKUP(E683,[1]Sheet1!$A:$B,2,0))</f>
        <v>习武小弟</v>
      </c>
      <c r="Q683" s="53" t="str">
        <f>IF(F683=0,"",VLOOKUP(F683,[1]Sheet1!$A:$B,2,0))</f>
        <v/>
      </c>
      <c r="R683" s="53" t="str">
        <f>IF(G683=0,"",VLOOKUP(G683,[1]Sheet1!$A:$B,2,0))</f>
        <v/>
      </c>
      <c r="S683" s="53" t="str">
        <f>IF(H683=0,"",VLOOKUP(H683,[1]Sheet1!$A:$B,2,0))</f>
        <v/>
      </c>
      <c r="T683" s="53" t="str">
        <f>IF(I683=0,"",VLOOKUP(I683,[1]Sheet1!$A:$B,2,0))</f>
        <v/>
      </c>
    </row>
    <row r="684" spans="1:20">
      <c r="A684" s="43">
        <v>4039711</v>
      </c>
      <c r="B684" s="41" t="s">
        <v>1845</v>
      </c>
      <c r="C684" s="41">
        <v>0</v>
      </c>
      <c r="D684" s="41">
        <v>1</v>
      </c>
      <c r="E684" s="41">
        <v>40122</v>
      </c>
      <c r="F684" s="41">
        <v>0</v>
      </c>
      <c r="G684" s="41">
        <v>0</v>
      </c>
      <c r="H684" s="41">
        <v>0</v>
      </c>
      <c r="I684" s="41">
        <v>0</v>
      </c>
      <c r="J684" s="41">
        <v>1</v>
      </c>
      <c r="K684" s="41">
        <v>150</v>
      </c>
      <c r="L684" s="41">
        <v>0</v>
      </c>
      <c r="M684" s="41">
        <v>0</v>
      </c>
      <c r="N684" s="41" t="s">
        <v>1492</v>
      </c>
      <c r="P684" s="53" t="str">
        <f>IF(E684=0,"",VLOOKUP(E684,[1]Sheet1!$A:$B,2,0))</f>
        <v>快拳侠</v>
      </c>
      <c r="Q684" s="53" t="str">
        <f>IF(F684=0,"",VLOOKUP(F684,[1]Sheet1!$A:$B,2,0))</f>
        <v/>
      </c>
      <c r="R684" s="53" t="str">
        <f>IF(G684=0,"",VLOOKUP(G684,[1]Sheet1!$A:$B,2,0))</f>
        <v/>
      </c>
      <c r="S684" s="53" t="str">
        <f>IF(H684=0,"",VLOOKUP(H684,[1]Sheet1!$A:$B,2,0))</f>
        <v/>
      </c>
      <c r="T684" s="53" t="str">
        <f>IF(I684=0,"",VLOOKUP(I684,[1]Sheet1!$A:$B,2,0))</f>
        <v/>
      </c>
    </row>
    <row r="685" spans="1:20">
      <c r="A685" s="43">
        <v>4039721</v>
      </c>
      <c r="B685" s="41" t="s">
        <v>1846</v>
      </c>
      <c r="C685" s="41">
        <v>0</v>
      </c>
      <c r="D685" s="41">
        <v>1</v>
      </c>
      <c r="E685" s="41">
        <v>40155</v>
      </c>
      <c r="F685" s="41">
        <v>0</v>
      </c>
      <c r="G685" s="41">
        <v>0</v>
      </c>
      <c r="H685" s="41">
        <v>0</v>
      </c>
      <c r="I685" s="41">
        <v>0</v>
      </c>
      <c r="J685" s="41">
        <v>2</v>
      </c>
      <c r="K685" s="41">
        <v>150</v>
      </c>
      <c r="L685" s="41">
        <v>0</v>
      </c>
      <c r="M685" s="41">
        <v>0</v>
      </c>
      <c r="N685" s="41" t="s">
        <v>1522</v>
      </c>
      <c r="P685" s="53" t="str">
        <f>IF(E685=0,"",VLOOKUP(E685,[1]Sheet1!$A:$B,2,0))</f>
        <v>古力斯尼亚</v>
      </c>
      <c r="Q685" s="53" t="str">
        <f>IF(F685=0,"",VLOOKUP(F685,[1]Sheet1!$A:$B,2,0))</f>
        <v/>
      </c>
      <c r="R685" s="53" t="str">
        <f>IF(G685=0,"",VLOOKUP(G685,[1]Sheet1!$A:$B,2,0))</f>
        <v/>
      </c>
      <c r="S685" s="53" t="str">
        <f>IF(H685=0,"",VLOOKUP(H685,[1]Sheet1!$A:$B,2,0))</f>
        <v/>
      </c>
      <c r="T685" s="53" t="str">
        <f>IF(I685=0,"",VLOOKUP(I685,[1]Sheet1!$A:$B,2,0))</f>
        <v/>
      </c>
    </row>
    <row r="686" spans="1:20">
      <c r="A686" s="43">
        <v>4040811</v>
      </c>
      <c r="B686" s="41" t="s">
        <v>1847</v>
      </c>
      <c r="C686" s="41">
        <v>0</v>
      </c>
      <c r="D686" s="41">
        <v>1</v>
      </c>
      <c r="E686" s="41">
        <v>20067</v>
      </c>
      <c r="F686" s="41">
        <v>0</v>
      </c>
      <c r="G686" s="41">
        <v>0</v>
      </c>
      <c r="H686" s="41">
        <v>0</v>
      </c>
      <c r="I686" s="41">
        <v>0</v>
      </c>
      <c r="J686" s="41">
        <v>1</v>
      </c>
      <c r="K686" s="41">
        <v>150</v>
      </c>
      <c r="L686" s="41">
        <v>0</v>
      </c>
      <c r="M686" s="41">
        <v>0</v>
      </c>
      <c r="N686" s="41" t="s">
        <v>1383</v>
      </c>
      <c r="P686" s="53" t="str">
        <f>IF(E686=0,"",VLOOKUP(E686,[1]Sheet1!$A:$B,2,0))</f>
        <v>KING</v>
      </c>
      <c r="Q686" s="53" t="str">
        <f>IF(F686=0,"",VLOOKUP(F686,[1]Sheet1!$A:$B,2,0))</f>
        <v/>
      </c>
      <c r="R686" s="53" t="str">
        <f>IF(G686=0,"",VLOOKUP(G686,[1]Sheet1!$A:$B,2,0))</f>
        <v/>
      </c>
      <c r="S686" s="53" t="str">
        <f>IF(H686=0,"",VLOOKUP(H686,[1]Sheet1!$A:$B,2,0))</f>
        <v/>
      </c>
      <c r="T686" s="53" t="str">
        <f>IF(I686=0,"",VLOOKUP(I686,[1]Sheet1!$A:$B,2,0))</f>
        <v/>
      </c>
    </row>
    <row r="687" spans="1:20">
      <c r="A687" s="43">
        <v>4041911</v>
      </c>
      <c r="B687" s="41" t="s">
        <v>1848</v>
      </c>
      <c r="C687" s="41">
        <v>0</v>
      </c>
      <c r="D687" s="41">
        <v>1</v>
      </c>
      <c r="E687" s="41">
        <v>30012</v>
      </c>
      <c r="F687" s="41">
        <v>0</v>
      </c>
      <c r="G687" s="41">
        <v>0</v>
      </c>
      <c r="H687" s="41">
        <v>0</v>
      </c>
      <c r="I687" s="41">
        <v>0</v>
      </c>
      <c r="J687" s="41">
        <v>2</v>
      </c>
      <c r="K687" s="41">
        <v>150</v>
      </c>
      <c r="L687" s="41">
        <v>0</v>
      </c>
      <c r="M687" s="41">
        <v>0</v>
      </c>
      <c r="N687" s="41" t="s">
        <v>1449</v>
      </c>
      <c r="P687" s="53" t="str">
        <f>IF(E687=0,"",VLOOKUP(E687,[1]Sheet1!$A:$B,2,0))</f>
        <v>蚊女王</v>
      </c>
      <c r="Q687" s="53" t="str">
        <f>IF(F687=0,"",VLOOKUP(F687,[1]Sheet1!$A:$B,2,0))</f>
        <v/>
      </c>
      <c r="R687" s="53" t="str">
        <f>IF(G687=0,"",VLOOKUP(G687,[1]Sheet1!$A:$B,2,0))</f>
        <v/>
      </c>
      <c r="S687" s="53" t="str">
        <f>IF(H687=0,"",VLOOKUP(H687,[1]Sheet1!$A:$B,2,0))</f>
        <v/>
      </c>
      <c r="T687" s="53" t="str">
        <f>IF(I687=0,"",VLOOKUP(I687,[1]Sheet1!$A:$B,2,0))</f>
        <v/>
      </c>
    </row>
    <row r="688" spans="1:20">
      <c r="A688" s="43">
        <v>4044111</v>
      </c>
      <c r="B688" s="41" t="s">
        <v>1849</v>
      </c>
      <c r="C688" s="41">
        <v>0</v>
      </c>
      <c r="D688" s="41">
        <v>1</v>
      </c>
      <c r="E688" s="41">
        <v>10364</v>
      </c>
      <c r="F688" s="41">
        <v>0</v>
      </c>
      <c r="G688" s="41">
        <v>0</v>
      </c>
      <c r="H688" s="41">
        <v>0</v>
      </c>
      <c r="I688" s="41">
        <v>0</v>
      </c>
      <c r="J688" s="41">
        <v>2</v>
      </c>
      <c r="K688" s="41">
        <v>120</v>
      </c>
      <c r="L688" s="41">
        <v>0</v>
      </c>
      <c r="M688" s="41">
        <v>0</v>
      </c>
      <c r="N688" s="41" t="s">
        <v>1907</v>
      </c>
      <c r="P688" s="53" t="str">
        <f>IF(E688=0,"",VLOOKUP(E688,[1]Sheet1!$A:$B,2,0))</f>
        <v>触手系怪人</v>
      </c>
      <c r="Q688" s="53" t="str">
        <f>IF(F688=0,"",VLOOKUP(F688,[1]Sheet1!$A:$B,2,0))</f>
        <v/>
      </c>
      <c r="R688" s="53" t="str">
        <f>IF(G688=0,"",VLOOKUP(G688,[1]Sheet1!$A:$B,2,0))</f>
        <v/>
      </c>
      <c r="S688" s="53" t="str">
        <f>IF(H688=0,"",VLOOKUP(H688,[1]Sheet1!$A:$B,2,0))</f>
        <v/>
      </c>
      <c r="T688" s="53" t="str">
        <f>IF(I688=0,"",VLOOKUP(I688,[1]Sheet1!$A:$B,2,0))</f>
        <v/>
      </c>
    </row>
    <row r="689" spans="1:20">
      <c r="A689" s="43">
        <v>4044112</v>
      </c>
      <c r="B689" s="41" t="s">
        <v>1849</v>
      </c>
      <c r="C689" s="41">
        <v>0</v>
      </c>
      <c r="D689" s="41">
        <v>1</v>
      </c>
      <c r="E689" s="41">
        <v>40320</v>
      </c>
      <c r="F689" s="41">
        <v>0</v>
      </c>
      <c r="G689" s="41">
        <v>0</v>
      </c>
      <c r="H689" s="41">
        <v>0</v>
      </c>
      <c r="I689" s="41">
        <v>0</v>
      </c>
      <c r="J689" s="41">
        <v>2</v>
      </c>
      <c r="K689" s="41">
        <v>120</v>
      </c>
      <c r="L689" s="41">
        <v>0</v>
      </c>
      <c r="M689" s="41">
        <v>0</v>
      </c>
      <c r="N689" s="41" t="s">
        <v>1943</v>
      </c>
      <c r="P689" s="53" t="str">
        <f>IF(E689=0,"",VLOOKUP(E689,[1]Sheet1!$A:$B,2,0))</f>
        <v>习武小弟</v>
      </c>
      <c r="Q689" s="53" t="str">
        <f>IF(F689=0,"",VLOOKUP(F689,[1]Sheet1!$A:$B,2,0))</f>
        <v/>
      </c>
      <c r="R689" s="53" t="str">
        <f>IF(G689=0,"",VLOOKUP(G689,[1]Sheet1!$A:$B,2,0))</f>
        <v/>
      </c>
      <c r="S689" s="53" t="str">
        <f>IF(H689=0,"",VLOOKUP(H689,[1]Sheet1!$A:$B,2,0))</f>
        <v/>
      </c>
      <c r="T689" s="53" t="str">
        <f>IF(I689=0,"",VLOOKUP(I689,[1]Sheet1!$A:$B,2,0))</f>
        <v/>
      </c>
    </row>
    <row r="690" spans="1:20">
      <c r="A690" s="43">
        <v>4045211</v>
      </c>
      <c r="B690" s="41" t="s">
        <v>1850</v>
      </c>
      <c r="C690" s="41">
        <v>0</v>
      </c>
      <c r="D690" s="41">
        <v>1</v>
      </c>
      <c r="E690" s="41">
        <v>10364</v>
      </c>
      <c r="F690" s="41">
        <v>0</v>
      </c>
      <c r="G690" s="41">
        <v>0</v>
      </c>
      <c r="H690" s="41">
        <v>0</v>
      </c>
      <c r="I690" s="41">
        <v>0</v>
      </c>
      <c r="J690" s="41">
        <v>1</v>
      </c>
      <c r="K690" s="41">
        <v>100</v>
      </c>
      <c r="L690" s="41">
        <v>0</v>
      </c>
      <c r="M690" s="41">
        <v>0</v>
      </c>
      <c r="N690" s="41" t="s">
        <v>1942</v>
      </c>
      <c r="P690" s="53" t="str">
        <f>IF(E690=0,"",VLOOKUP(E690,[1]Sheet1!$A:$B,2,0))</f>
        <v>触手系怪人</v>
      </c>
      <c r="Q690" s="53" t="str">
        <f>IF(F690=0,"",VLOOKUP(F690,[1]Sheet1!$A:$B,2,0))</f>
        <v/>
      </c>
      <c r="R690" s="53" t="str">
        <f>IF(G690=0,"",VLOOKUP(G690,[1]Sheet1!$A:$B,2,0))</f>
        <v/>
      </c>
      <c r="S690" s="53" t="str">
        <f>IF(H690=0,"",VLOOKUP(H690,[1]Sheet1!$A:$B,2,0))</f>
        <v/>
      </c>
      <c r="T690" s="53" t="str">
        <f>IF(I690=0,"",VLOOKUP(I690,[1]Sheet1!$A:$B,2,0))</f>
        <v/>
      </c>
    </row>
    <row r="691" spans="1:20">
      <c r="A691" s="43">
        <v>4045212</v>
      </c>
      <c r="B691" s="41" t="s">
        <v>1850</v>
      </c>
      <c r="C691" s="41">
        <v>0</v>
      </c>
      <c r="D691" s="41">
        <v>1</v>
      </c>
      <c r="E691" s="41">
        <v>40452</v>
      </c>
      <c r="F691" s="41">
        <v>0</v>
      </c>
      <c r="G691" s="41">
        <v>0</v>
      </c>
      <c r="H691" s="41">
        <v>0</v>
      </c>
      <c r="I691" s="41">
        <v>0</v>
      </c>
      <c r="J691" s="41">
        <v>1</v>
      </c>
      <c r="K691" s="41">
        <v>100</v>
      </c>
      <c r="L691" s="41">
        <v>0</v>
      </c>
      <c r="M691" s="41">
        <v>0</v>
      </c>
      <c r="N691" s="41" t="s">
        <v>1523</v>
      </c>
      <c r="P691" s="53" t="str">
        <f>IF(E691=0,"",VLOOKUP(E691,[1]Sheet1!$A:$B,2,0))</f>
        <v>小猪储蓄罐</v>
      </c>
      <c r="Q691" s="53" t="str">
        <f>IF(F691=0,"",VLOOKUP(F691,[1]Sheet1!$A:$B,2,0))</f>
        <v/>
      </c>
      <c r="R691" s="53" t="str">
        <f>IF(G691=0,"",VLOOKUP(G691,[1]Sheet1!$A:$B,2,0))</f>
        <v/>
      </c>
      <c r="S691" s="53" t="str">
        <f>IF(H691=0,"",VLOOKUP(H691,[1]Sheet1!$A:$B,2,0))</f>
        <v/>
      </c>
      <c r="T691" s="53" t="str">
        <f>IF(I691=0,"",VLOOKUP(I691,[1]Sheet1!$A:$B,2,0))</f>
        <v/>
      </c>
    </row>
  </sheetData>
  <autoFilter ref="A5:N5">
    <sortState ref="A6:N691">
      <sortCondition ref="A5"/>
    </sortState>
  </autoFilter>
  <phoneticPr fontId="2" type="noConversion"/>
  <conditionalFormatting sqref="A4:N4">
    <cfRule type="expression" dxfId="17" priority="14">
      <formula>A4="Excluded"</formula>
    </cfRule>
    <cfRule type="expression" dxfId="16" priority="15">
      <formula>A4="Server"</formula>
    </cfRule>
    <cfRule type="expression" dxfId="15" priority="16">
      <formula>A4="Both"</formula>
    </cfRule>
  </conditionalFormatting>
  <conditionalFormatting sqref="A4:N4">
    <cfRule type="expression" dxfId="14" priority="13">
      <formula>A4="Client"</formula>
    </cfRule>
  </conditionalFormatting>
  <dataValidations disablePrompts="1" count="1">
    <dataValidation type="list" allowBlank="1" showInputMessage="1" showErrorMessage="1" sqref="A4:M4">
      <formula1>"Both,Server,Client,Exclude"</formula1>
    </dataValidation>
  </dataValidations>
  <hyperlinks>
    <hyperlink ref="B447" r:id="rId1" tooltip="鼓舞士气（技能）" display="鼓舞士气"/>
    <hyperlink ref="B448" r:id="rId2" tooltip="鼓舞士气（技能）" display="鼓舞士气"/>
  </hyperlinks>
  <pageMargins left="0.7" right="0.7" top="0.75" bottom="0.75" header="0.3" footer="0.3"/>
  <pageSetup paperSize="9" orientation="portrait" horizontalDpi="200" verticalDpi="200"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L716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R54" sqref="R54"/>
    </sheetView>
  </sheetViews>
  <sheetFormatPr defaultColWidth="8.875" defaultRowHeight="13.5"/>
  <cols>
    <col min="1" max="1" width="8.5" style="18" bestFit="1" customWidth="1"/>
    <col min="2" max="2" width="9.625" style="18" customWidth="1"/>
    <col min="3" max="3" width="8.5" style="18" hidden="1" customWidth="1"/>
    <col min="4" max="4" width="11.375" style="18" hidden="1" customWidth="1"/>
    <col min="5" max="9" width="9.5" style="18" customWidth="1"/>
    <col min="10" max="13" width="7" style="18" customWidth="1"/>
    <col min="14" max="14" width="35.375" style="1" customWidth="1"/>
    <col min="15" max="15" width="61.5" style="1" hidden="1" customWidth="1"/>
    <col min="16" max="16" width="7.375" style="9" hidden="1" customWidth="1"/>
    <col min="17" max="17" width="8" style="25" customWidth="1"/>
    <col min="18" max="18" width="20.625" style="17" bestFit="1" customWidth="1"/>
    <col min="19" max="19" width="8.875" style="1"/>
    <col min="20" max="20" width="8.5" style="1" bestFit="1" customWidth="1"/>
    <col min="21" max="21" width="9" style="1" customWidth="1"/>
    <col min="22" max="22" width="2.5" style="1" customWidth="1"/>
    <col min="23" max="23" width="9.5" style="1" customWidth="1"/>
    <col min="24" max="27" width="6.5" style="1" customWidth="1"/>
    <col min="28" max="32" width="6.125" style="1" customWidth="1"/>
    <col min="33" max="33" width="32.875" style="1" customWidth="1"/>
    <col min="34" max="34" width="62.125" style="1" hidden="1" customWidth="1"/>
    <col min="35" max="35" width="7.625" style="9" customWidth="1"/>
    <col min="36" max="36" width="8.875" style="1"/>
    <col min="37" max="38" width="8.875" style="9"/>
    <col min="39" max="16384" width="8.875" style="1"/>
  </cols>
  <sheetData>
    <row r="1" spans="1:37">
      <c r="A1" s="17" t="s">
        <v>694</v>
      </c>
      <c r="T1" s="17" t="s">
        <v>695</v>
      </c>
    </row>
    <row r="3" spans="1:37">
      <c r="A3" s="3" t="str">
        <f>Sheet1!A3</f>
        <v>组合编号</v>
      </c>
      <c r="B3" s="3" t="str">
        <f>Sheet1!B3</f>
        <v>组合名称</v>
      </c>
      <c r="C3" s="3" t="str">
        <f>Sheet1!C3</f>
        <v>谁的组合</v>
      </c>
      <c r="D3" s="3" t="str">
        <f>Sheet1!D3</f>
        <v>关联组合类型</v>
      </c>
      <c r="E3" s="3" t="str">
        <f>Sheet1!E3</f>
        <v>类型值1</v>
      </c>
      <c r="F3" s="3" t="str">
        <f>Sheet1!F3</f>
        <v>类型值2</v>
      </c>
      <c r="G3" s="3" t="str">
        <f>Sheet1!G3</f>
        <v>类型值3</v>
      </c>
      <c r="H3" s="3" t="str">
        <f>Sheet1!H3</f>
        <v>类型值4</v>
      </c>
      <c r="I3" s="3" t="str">
        <f>Sheet1!I3</f>
        <v>类型值5</v>
      </c>
      <c r="J3" s="3" t="str">
        <f>Sheet1!J3</f>
        <v>加成值类型1</v>
      </c>
      <c r="K3" s="3" t="str">
        <f>Sheet1!K3</f>
        <v>类型值1</v>
      </c>
      <c r="L3" s="3" t="str">
        <f>Sheet1!L3</f>
        <v>加成值类型2</v>
      </c>
      <c r="M3" s="3" t="str">
        <f>Sheet1!M3</f>
        <v>类型值2</v>
      </c>
      <c r="N3" s="3" t="str">
        <f>Sheet1!N3</f>
        <v>描述</v>
      </c>
      <c r="Q3" s="27" t="s">
        <v>582</v>
      </c>
      <c r="T3" s="2" t="s">
        <v>0</v>
      </c>
      <c r="U3" s="2" t="s">
        <v>1</v>
      </c>
      <c r="V3" s="2" t="s">
        <v>2</v>
      </c>
      <c r="W3" s="2" t="s">
        <v>3</v>
      </c>
      <c r="X3" s="2" t="s">
        <v>4</v>
      </c>
      <c r="Y3" s="2" t="s">
        <v>5</v>
      </c>
      <c r="Z3" s="2" t="s">
        <v>6</v>
      </c>
      <c r="AA3" s="2" t="s">
        <v>7</v>
      </c>
      <c r="AB3" s="2" t="s">
        <v>8</v>
      </c>
      <c r="AC3" s="2" t="s">
        <v>9</v>
      </c>
      <c r="AD3" s="2" t="s">
        <v>461</v>
      </c>
      <c r="AE3" s="2" t="s">
        <v>10</v>
      </c>
      <c r="AF3" s="2" t="s">
        <v>5</v>
      </c>
      <c r="AG3" s="3" t="s">
        <v>462</v>
      </c>
    </row>
    <row r="4" spans="1:37">
      <c r="A4" s="5" t="str">
        <f>Sheet1!A4</f>
        <v>Both</v>
      </c>
      <c r="B4" s="5" t="str">
        <f>Sheet1!B4</f>
        <v>Client</v>
      </c>
      <c r="C4" s="5" t="str">
        <f>Sheet1!C4</f>
        <v>Excluded</v>
      </c>
      <c r="D4" s="5" t="str">
        <f>Sheet1!D4</f>
        <v>Both</v>
      </c>
      <c r="E4" s="5" t="str">
        <f>Sheet1!E4</f>
        <v>Both</v>
      </c>
      <c r="F4" s="5" t="str">
        <f>Sheet1!F4</f>
        <v>Both</v>
      </c>
      <c r="G4" s="5" t="str">
        <f>Sheet1!G4</f>
        <v>Both</v>
      </c>
      <c r="H4" s="5" t="str">
        <f>Sheet1!H4</f>
        <v>Both</v>
      </c>
      <c r="I4" s="5" t="str">
        <f>Sheet1!I4</f>
        <v>Both</v>
      </c>
      <c r="J4" s="5" t="str">
        <f>Sheet1!J4</f>
        <v>Both</v>
      </c>
      <c r="K4" s="5" t="str">
        <f>Sheet1!K4</f>
        <v>Both</v>
      </c>
      <c r="L4" s="5" t="str">
        <f>Sheet1!L4</f>
        <v>Both</v>
      </c>
      <c r="M4" s="5" t="str">
        <f>Sheet1!M4</f>
        <v>Both</v>
      </c>
      <c r="N4" s="5" t="str">
        <f>Sheet1!N4</f>
        <v>Client</v>
      </c>
      <c r="Q4" s="27"/>
      <c r="T4" s="4" t="s">
        <v>11</v>
      </c>
      <c r="U4" s="4" t="s">
        <v>24</v>
      </c>
      <c r="V4" s="4" t="s">
        <v>12</v>
      </c>
      <c r="W4" s="4" t="s">
        <v>463</v>
      </c>
      <c r="X4" s="4" t="s">
        <v>463</v>
      </c>
      <c r="Y4" s="4" t="s">
        <v>463</v>
      </c>
      <c r="Z4" s="4" t="s">
        <v>463</v>
      </c>
      <c r="AA4" s="4" t="s">
        <v>463</v>
      </c>
      <c r="AB4" s="4" t="s">
        <v>463</v>
      </c>
      <c r="AC4" s="4" t="s">
        <v>463</v>
      </c>
      <c r="AD4" s="4" t="s">
        <v>463</v>
      </c>
      <c r="AE4" s="4" t="s">
        <v>463</v>
      </c>
      <c r="AF4" s="4" t="s">
        <v>463</v>
      </c>
      <c r="AG4" s="5" t="s">
        <v>24</v>
      </c>
    </row>
    <row r="5" spans="1:37">
      <c r="A5" s="7" t="str">
        <f>Sheet1!A5</f>
        <v>id</v>
      </c>
      <c r="B5" s="7" t="str">
        <f>Sheet1!B5</f>
        <v>name</v>
      </c>
      <c r="C5" s="7" t="str">
        <f>Sheet1!C5</f>
        <v>who</v>
      </c>
      <c r="D5" s="7" t="str">
        <f>Sheet1!D5</f>
        <v>info_type</v>
      </c>
      <c r="E5" s="7" t="str">
        <f>Sheet1!E5</f>
        <v>info_value_1</v>
      </c>
      <c r="F5" s="7" t="str">
        <f>Sheet1!F5</f>
        <v>info_value_2</v>
      </c>
      <c r="G5" s="7" t="str">
        <f>Sheet1!G5</f>
        <v>info_value_3</v>
      </c>
      <c r="H5" s="7" t="str">
        <f>Sheet1!H5</f>
        <v>info_value_4</v>
      </c>
      <c r="I5" s="7" t="str">
        <f>Sheet1!I5</f>
        <v>info_value_5</v>
      </c>
      <c r="J5" s="7" t="str">
        <f>Sheet1!J5</f>
        <v>type_1</v>
      </c>
      <c r="K5" s="7" t="str">
        <f>Sheet1!K5</f>
        <v>value_1</v>
      </c>
      <c r="L5" s="7" t="str">
        <f>Sheet1!L5</f>
        <v>type_2</v>
      </c>
      <c r="M5" s="7" t="str">
        <f>Sheet1!M5</f>
        <v>value_2</v>
      </c>
      <c r="N5" s="7" t="str">
        <f>Sheet1!N5</f>
        <v>directions</v>
      </c>
      <c r="Q5" s="27"/>
      <c r="T5" s="6" t="s">
        <v>13</v>
      </c>
      <c r="U5" s="6" t="s">
        <v>14</v>
      </c>
      <c r="V5" s="6" t="s">
        <v>464</v>
      </c>
      <c r="W5" s="6" t="s">
        <v>465</v>
      </c>
      <c r="X5" s="6" t="s">
        <v>15</v>
      </c>
      <c r="Y5" s="6" t="s">
        <v>16</v>
      </c>
      <c r="Z5" s="6" t="s">
        <v>17</v>
      </c>
      <c r="AA5" s="6" t="s">
        <v>18</v>
      </c>
      <c r="AB5" s="6" t="s">
        <v>19</v>
      </c>
      <c r="AC5" s="6" t="s">
        <v>20</v>
      </c>
      <c r="AD5" s="6" t="s">
        <v>21</v>
      </c>
      <c r="AE5" s="6" t="s">
        <v>22</v>
      </c>
      <c r="AF5" s="6" t="s">
        <v>23</v>
      </c>
      <c r="AG5" s="7" t="s">
        <v>466</v>
      </c>
    </row>
    <row r="6" spans="1:37">
      <c r="A6" s="18">
        <f>Sheet1!A6</f>
        <v>1012</v>
      </c>
      <c r="B6" s="18" t="str">
        <f>Sheet1!B6</f>
        <v>力量荣光</v>
      </c>
      <c r="C6" s="18">
        <f>Sheet1!C6</f>
        <v>0</v>
      </c>
      <c r="D6" s="18">
        <f>Sheet1!D6</f>
        <v>3</v>
      </c>
      <c r="E6" s="18">
        <f>Sheet1!E6</f>
        <v>101</v>
      </c>
      <c r="F6" s="18">
        <f>Sheet1!F6</f>
        <v>0</v>
      </c>
      <c r="G6" s="18">
        <f>Sheet1!G6</f>
        <v>0</v>
      </c>
      <c r="H6" s="18">
        <f>Sheet1!H6</f>
        <v>0</v>
      </c>
      <c r="I6" s="18">
        <f>Sheet1!I6</f>
        <v>0</v>
      </c>
      <c r="J6" s="18">
        <f>Sheet1!J6</f>
        <v>2</v>
      </c>
      <c r="K6" s="18">
        <f>Sheet1!K6</f>
        <v>100</v>
      </c>
      <c r="L6" s="18">
        <f>Sheet1!L6</f>
        <v>0</v>
      </c>
      <c r="M6" s="18">
        <f>Sheet1!M6</f>
        <v>0</v>
      </c>
      <c r="N6" s="1" t="str">
        <f>Sheet1!N6</f>
        <v>装备力量徽章，攻击提高10%</v>
      </c>
      <c r="O6" s="1" t="str">
        <f t="shared" ref="O6:O69" si="0">B6&amp;C6&amp;D6&amp;E6&amp;F6&amp;G6&amp;H6&amp;I6&amp;J6&amp;K6&amp;L6&amp;M6&amp;N6</f>
        <v>力量荣光031010000210000装备力量徽章，攻击提高10%</v>
      </c>
      <c r="P6" s="9">
        <f t="shared" ref="P6:P69" si="1">COUNTIF($AH$6:$AH$688,O6)</f>
        <v>0</v>
      </c>
      <c r="Q6" s="27" t="str">
        <f>IFERROR(INDEX(武将映射!$A$2:$A$185,MATCH(检查数据!A6,武将映射!$C$2:$C$185,0),1),
IFERROR(INDEX(武将映射!$A$2:$A$185,MATCH(检查数据!A6,武将映射!$D$2:$D$185,0),1),
IFERROR(INDEX(武将映射!$A$2:$A$185,MATCH(检查数据!A6,武将映射!$E$2:$E$185,0),1),
IFERROR(INDEX(武将映射!$A$2:$A$185,MATCH(检查数据!A6,武将映射!$F$2:$F$185,0),1),
IFERROR(INDEX(武将映射!$A$2:$A$185,MATCH(检查数据!A6,武将映射!$G$2:$G$185,0),1),
IFERROR(INDEX(武将映射!$A$2:$A$185,MATCH(检查数据!A6,武将映射!$H$2:$H$185,0),1),
))))))</f>
        <v>曹纯</v>
      </c>
      <c r="T6" s="1">
        <f>[2]组合填表1!AH8</f>
        <v>1000111</v>
      </c>
      <c r="U6" s="1" t="str">
        <f>[2]组合填表1!AI8</f>
        <v>奇谋远略</v>
      </c>
      <c r="V6" s="1">
        <f>[2]组合填表1!AJ8</f>
        <v>0</v>
      </c>
      <c r="W6" s="1">
        <f>[2]组合填表1!AK8</f>
        <v>1</v>
      </c>
      <c r="X6" s="1">
        <f>[2]组合填表1!AL8</f>
        <v>10067</v>
      </c>
      <c r="Y6" s="1">
        <f>[2]组合填表1!AM8</f>
        <v>0</v>
      </c>
      <c r="Z6" s="1">
        <f>[2]组合填表1!AN8</f>
        <v>0</v>
      </c>
      <c r="AA6" s="1">
        <f>[2]组合填表1!AO8</f>
        <v>0</v>
      </c>
      <c r="AB6" s="1">
        <f>[2]组合填表1!AP8</f>
        <v>0</v>
      </c>
      <c r="AC6" s="1">
        <f>[2]组合填表1!AQ8</f>
        <v>2</v>
      </c>
      <c r="AD6" s="1">
        <f>[2]组合填表1!AR8</f>
        <v>240</v>
      </c>
      <c r="AE6" s="1">
        <f>[2]组合填表1!AS8</f>
        <v>0</v>
      </c>
      <c r="AF6" s="1">
        <f>[2]组合填表1!AT8</f>
        <v>0</v>
      </c>
      <c r="AG6" s="1" t="str">
        <f>[2]组合填表1!AU8</f>
        <v>与郭嘉一起上阵，攻击提高24%</v>
      </c>
      <c r="AH6" s="1" t="str">
        <f t="shared" ref="AH6:AH69" si="2">U6&amp;V6&amp;W6&amp;X6&amp;Y6&amp;Z6&amp;AA6&amp;AB6&amp;AC6&amp;AD6&amp;AE6&amp;AF6&amp;AG6</f>
        <v>奇谋远略01100670000224000与郭嘉一起上阵，攻击提高24%</v>
      </c>
      <c r="AI6" s="9">
        <f t="shared" ref="AI6:AI69" si="3">COUNTIF($O$6:$O$688,AH6)</f>
        <v>0</v>
      </c>
      <c r="AK6" s="9">
        <f t="shared" ref="AK6:AK69" si="4">IF(O6=AH6,1,0)</f>
        <v>0</v>
      </c>
    </row>
    <row r="7" spans="1:37">
      <c r="A7" s="18">
        <f>Sheet1!A7</f>
        <v>1021</v>
      </c>
      <c r="B7" s="18" t="str">
        <f>Sheet1!B7</f>
        <v>速度之星</v>
      </c>
      <c r="C7" s="18">
        <f>Sheet1!C7</f>
        <v>0</v>
      </c>
      <c r="D7" s="18">
        <f>Sheet1!D7</f>
        <v>3</v>
      </c>
      <c r="E7" s="18">
        <f>Sheet1!E7</f>
        <v>102</v>
      </c>
      <c r="F7" s="18">
        <f>Sheet1!F7</f>
        <v>0</v>
      </c>
      <c r="G7" s="18">
        <f>Sheet1!G7</f>
        <v>0</v>
      </c>
      <c r="H7" s="18">
        <f>Sheet1!H7</f>
        <v>0</v>
      </c>
      <c r="I7" s="18">
        <f>Sheet1!I7</f>
        <v>0</v>
      </c>
      <c r="J7" s="18">
        <f>Sheet1!J7</f>
        <v>1</v>
      </c>
      <c r="K7" s="18">
        <f>Sheet1!K7</f>
        <v>100</v>
      </c>
      <c r="L7" s="18">
        <f>Sheet1!L7</f>
        <v>0</v>
      </c>
      <c r="M7" s="18">
        <f>Sheet1!M7</f>
        <v>0</v>
      </c>
      <c r="N7" s="1" t="str">
        <f>Sheet1!N7</f>
        <v>装备速度徽章，生命提高10%</v>
      </c>
      <c r="O7" s="1" t="str">
        <f t="shared" si="0"/>
        <v>速度之星031020000110000装备速度徽章，生命提高10%</v>
      </c>
      <c r="P7" s="9">
        <f t="shared" si="1"/>
        <v>0</v>
      </c>
      <c r="Q7" s="27" t="str">
        <f>IFERROR(INDEX(武将映射!$A$2:$A$185,MATCH(检查数据!A7,武将映射!$C$2:$C$185,0),1),
IFERROR(INDEX(武将映射!$A$2:$A$185,MATCH(检查数据!A7,武将映射!$D$2:$D$185,0),1),
IFERROR(INDEX(武将映射!$A$2:$A$185,MATCH(检查数据!A7,武将映射!$E$2:$E$185,0),1),
IFERROR(INDEX(武将映射!$A$2:$A$185,MATCH(检查数据!A7,武将映射!$F$2:$F$185,0),1),
IFERROR(INDEX(武将映射!$A$2:$A$185,MATCH(检查数据!A7,武将映射!$G$2:$G$185,0),1),
IFERROR(INDEX(武将映射!$A$2:$A$185,MATCH(检查数据!A7,武将映射!$H$2:$H$185,0),1),
))))))</f>
        <v>文聘</v>
      </c>
      <c r="T7" s="1">
        <f>[2]组合填表1!AH9</f>
        <v>1000112</v>
      </c>
      <c r="U7" s="1" t="str">
        <f>[2]组合填表1!AI9</f>
        <v>奇谋远略</v>
      </c>
      <c r="V7" s="1">
        <f>[2]组合填表1!AJ9</f>
        <v>0</v>
      </c>
      <c r="W7" s="1">
        <f>[2]组合填表1!AK9</f>
        <v>1</v>
      </c>
      <c r="X7" s="1">
        <f>[2]组合填表1!AL9</f>
        <v>10001</v>
      </c>
      <c r="Y7" s="1">
        <f>[2]组合填表1!AM9</f>
        <v>0</v>
      </c>
      <c r="Z7" s="1">
        <f>[2]组合填表1!AN9</f>
        <v>0</v>
      </c>
      <c r="AA7" s="1">
        <f>[2]组合填表1!AO9</f>
        <v>0</v>
      </c>
      <c r="AB7" s="1">
        <f>[2]组合填表1!AP9</f>
        <v>0</v>
      </c>
      <c r="AC7" s="1">
        <f>[2]组合填表1!AQ9</f>
        <v>2</v>
      </c>
      <c r="AD7" s="1">
        <f>[2]组合填表1!AR9</f>
        <v>240</v>
      </c>
      <c r="AE7" s="1">
        <f>[2]组合填表1!AS9</f>
        <v>0</v>
      </c>
      <c r="AF7" s="1">
        <f>[2]组合填表1!AT9</f>
        <v>0</v>
      </c>
      <c r="AG7" s="1" t="str">
        <f>[2]组合填表1!AU9</f>
        <v>与曹操一起上阵，攻击提高24%</v>
      </c>
      <c r="AH7" s="1" t="str">
        <f t="shared" si="2"/>
        <v>奇谋远略01100010000224000与曹操一起上阵，攻击提高24%</v>
      </c>
      <c r="AI7" s="9">
        <f t="shared" si="3"/>
        <v>0</v>
      </c>
      <c r="AK7" s="9">
        <f t="shared" si="4"/>
        <v>0</v>
      </c>
    </row>
    <row r="8" spans="1:37">
      <c r="A8" s="18">
        <f>Sheet1!A8</f>
        <v>1032</v>
      </c>
      <c r="B8" s="18" t="str">
        <f>Sheet1!B8</f>
        <v>勇气纵横</v>
      </c>
      <c r="C8" s="18">
        <f>Sheet1!C8</f>
        <v>0</v>
      </c>
      <c r="D8" s="18">
        <f>Sheet1!D8</f>
        <v>3</v>
      </c>
      <c r="E8" s="18">
        <f>Sheet1!E8</f>
        <v>103</v>
      </c>
      <c r="F8" s="18">
        <f>Sheet1!F8</f>
        <v>0</v>
      </c>
      <c r="G8" s="18">
        <f>Sheet1!G8</f>
        <v>0</v>
      </c>
      <c r="H8" s="18">
        <f>Sheet1!H8</f>
        <v>0</v>
      </c>
      <c r="I8" s="18">
        <f>Sheet1!I8</f>
        <v>0</v>
      </c>
      <c r="J8" s="18">
        <f>Sheet1!J8</f>
        <v>2</v>
      </c>
      <c r="K8" s="18">
        <f>Sheet1!K8</f>
        <v>100</v>
      </c>
      <c r="L8" s="18">
        <f>Sheet1!L8</f>
        <v>0</v>
      </c>
      <c r="M8" s="18">
        <f>Sheet1!M8</f>
        <v>0</v>
      </c>
      <c r="N8" s="1" t="str">
        <f>Sheet1!N8</f>
        <v>装备勇气徽章，攻击提高10%</v>
      </c>
      <c r="O8" s="1" t="str">
        <f t="shared" si="0"/>
        <v>勇气纵横031030000210000装备勇气徽章，攻击提高10%</v>
      </c>
      <c r="P8" s="9">
        <f t="shared" si="1"/>
        <v>0</v>
      </c>
      <c r="Q8" s="27" t="str">
        <f>IFERROR(INDEX(武将映射!$A$2:$A$185,MATCH(检查数据!A8,武将映射!$C$2:$C$185,0),1),
IFERROR(INDEX(武将映射!$A$2:$A$185,MATCH(检查数据!A8,武将映射!$D$2:$D$185,0),1),
IFERROR(INDEX(武将映射!$A$2:$A$185,MATCH(检查数据!A8,武将映射!$E$2:$E$185,0),1),
IFERROR(INDEX(武将映射!$A$2:$A$185,MATCH(检查数据!A8,武将映射!$F$2:$F$185,0),1),
IFERROR(INDEX(武将映射!$A$2:$A$185,MATCH(检查数据!A8,武将映射!$G$2:$G$185,0),1),
IFERROR(INDEX(武将映射!$A$2:$A$185,MATCH(检查数据!A8,武将映射!$H$2:$H$185,0),1),
))))))</f>
        <v>满宠</v>
      </c>
      <c r="T8" s="1">
        <f>[2]组合填表1!AH10</f>
        <v>1000121</v>
      </c>
      <c r="U8" s="1" t="str">
        <f>[2]组合填表1!AI10</f>
        <v>曹魏江山</v>
      </c>
      <c r="V8" s="1">
        <f>[2]组合填表1!AJ10</f>
        <v>0</v>
      </c>
      <c r="W8" s="1">
        <f>[2]组合填表1!AK10</f>
        <v>1</v>
      </c>
      <c r="X8" s="1">
        <f>[2]组合填表1!AL10</f>
        <v>10023</v>
      </c>
      <c r="Y8" s="1">
        <f>[2]组合填表1!AM10</f>
        <v>10012</v>
      </c>
      <c r="Z8" s="1">
        <f>[2]组合填表1!AN10</f>
        <v>10111</v>
      </c>
      <c r="AA8" s="1">
        <f>[2]组合填表1!AO10</f>
        <v>0</v>
      </c>
      <c r="AB8" s="1">
        <f>[2]组合填表1!AP10</f>
        <v>0</v>
      </c>
      <c r="AC8" s="1">
        <f>[2]组合填表1!AQ10</f>
        <v>1</v>
      </c>
      <c r="AD8" s="1">
        <f>[2]组合填表1!AR10</f>
        <v>280</v>
      </c>
      <c r="AE8" s="1">
        <f>[2]组合填表1!AS10</f>
        <v>2</v>
      </c>
      <c r="AF8" s="1">
        <f>[2]组合填表1!AT10</f>
        <v>280</v>
      </c>
      <c r="AG8" s="1" t="str">
        <f>[2]组合填表1!AU10</f>
        <v>与夏侯惇、曹仁、司马懿一起上阵，生命提高28%，攻击提高28%</v>
      </c>
      <c r="AH8" s="1" t="str">
        <f t="shared" si="2"/>
        <v>曹魏江山011002310012101110012802280与夏侯惇、曹仁、司马懿一起上阵，生命提高28%，攻击提高28%</v>
      </c>
      <c r="AI8" s="9">
        <f t="shared" si="3"/>
        <v>0</v>
      </c>
      <c r="AK8" s="9">
        <f t="shared" si="4"/>
        <v>0</v>
      </c>
    </row>
    <row r="9" spans="1:37">
      <c r="A9" s="18">
        <f>Sheet1!A9</f>
        <v>1041</v>
      </c>
      <c r="B9" s="18" t="str">
        <f>Sheet1!B9</f>
        <v>全心守护</v>
      </c>
      <c r="C9" s="18">
        <f>Sheet1!C9</f>
        <v>0</v>
      </c>
      <c r="D9" s="18">
        <f>Sheet1!D9</f>
        <v>3</v>
      </c>
      <c r="E9" s="18">
        <f>Sheet1!E9</f>
        <v>104</v>
      </c>
      <c r="F9" s="18">
        <f>Sheet1!F9</f>
        <v>0</v>
      </c>
      <c r="G9" s="18">
        <f>Sheet1!G9</f>
        <v>0</v>
      </c>
      <c r="H9" s="18">
        <f>Sheet1!H9</f>
        <v>0</v>
      </c>
      <c r="I9" s="18">
        <f>Sheet1!I9</f>
        <v>0</v>
      </c>
      <c r="J9" s="18">
        <f>Sheet1!J9</f>
        <v>1</v>
      </c>
      <c r="K9" s="18">
        <f>Sheet1!K9</f>
        <v>100</v>
      </c>
      <c r="L9" s="18">
        <f>Sheet1!L9</f>
        <v>0</v>
      </c>
      <c r="M9" s="18">
        <f>Sheet1!M9</f>
        <v>0</v>
      </c>
      <c r="N9" s="1" t="str">
        <f>Sheet1!N9</f>
        <v>装备守护徽章，生命提高10%</v>
      </c>
      <c r="O9" s="1" t="str">
        <f t="shared" si="0"/>
        <v>全心守护031040000110000装备守护徽章，生命提高10%</v>
      </c>
      <c r="P9" s="9">
        <f t="shared" si="1"/>
        <v>0</v>
      </c>
      <c r="Q9" s="27" t="str">
        <f>IFERROR(INDEX(武将映射!$A$2:$A$185,MATCH(检查数据!A9,武将映射!$C$2:$C$185,0),1),
IFERROR(INDEX(武将映射!$A$2:$A$185,MATCH(检查数据!A9,武将映射!$D$2:$D$185,0),1),
IFERROR(INDEX(武将映射!$A$2:$A$185,MATCH(检查数据!A9,武将映射!$E$2:$E$185,0),1),
IFERROR(INDEX(武将映射!$A$2:$A$185,MATCH(检查数据!A9,武将映射!$F$2:$F$185,0),1),
IFERROR(INDEX(武将映射!$A$2:$A$185,MATCH(检查数据!A9,武将映射!$G$2:$G$185,0),1),
IFERROR(INDEX(武将映射!$A$2:$A$185,MATCH(检查数据!A9,武将映射!$H$2:$H$185,0),1),
))))))</f>
        <v>曹休</v>
      </c>
      <c r="T9" s="1">
        <f>[2]组合填表1!AH11</f>
        <v>1000122</v>
      </c>
      <c r="U9" s="1" t="str">
        <f>[2]组合填表1!AI11</f>
        <v>曹魏江山</v>
      </c>
      <c r="V9" s="1">
        <f>[2]组合填表1!AJ11</f>
        <v>0</v>
      </c>
      <c r="W9" s="1">
        <f>[2]组合填表1!AK11</f>
        <v>1</v>
      </c>
      <c r="X9" s="1">
        <f>[2]组合填表1!AL11</f>
        <v>10001</v>
      </c>
      <c r="Y9" s="1">
        <f>[2]组合填表1!AM11</f>
        <v>10012</v>
      </c>
      <c r="Z9" s="1">
        <f>[2]组合填表1!AN11</f>
        <v>10111</v>
      </c>
      <c r="AA9" s="1">
        <f>[2]组合填表1!AO11</f>
        <v>0</v>
      </c>
      <c r="AB9" s="1">
        <f>[2]组合填表1!AP11</f>
        <v>0</v>
      </c>
      <c r="AC9" s="1">
        <f>[2]组合填表1!AQ11</f>
        <v>1</v>
      </c>
      <c r="AD9" s="1">
        <f>[2]组合填表1!AR11</f>
        <v>280</v>
      </c>
      <c r="AE9" s="1">
        <f>[2]组合填表1!AS11</f>
        <v>2</v>
      </c>
      <c r="AF9" s="1">
        <f>[2]组合填表1!AT11</f>
        <v>280</v>
      </c>
      <c r="AG9" s="1" t="str">
        <f>[2]组合填表1!AU11</f>
        <v>与曹操、曹仁、司马懿一起上阵，生命提高28%，攻击提高28%</v>
      </c>
      <c r="AH9" s="1" t="str">
        <f t="shared" si="2"/>
        <v>曹魏江山011000110012101110012802280与曹操、曹仁、司马懿一起上阵，生命提高28%，攻击提高28%</v>
      </c>
      <c r="AI9" s="9">
        <f t="shared" si="3"/>
        <v>0</v>
      </c>
      <c r="AK9" s="9">
        <f t="shared" si="4"/>
        <v>0</v>
      </c>
    </row>
    <row r="10" spans="1:37">
      <c r="A10" s="18">
        <f>Sheet1!A10</f>
        <v>2012</v>
      </c>
      <c r="B10" s="18" t="str">
        <f>Sheet1!B10</f>
        <v>天降星光</v>
      </c>
      <c r="C10" s="18">
        <f>Sheet1!C10</f>
        <v>0</v>
      </c>
      <c r="D10" s="18">
        <f>Sheet1!D10</f>
        <v>3</v>
      </c>
      <c r="E10" s="18">
        <f>Sheet1!E10</f>
        <v>201</v>
      </c>
      <c r="F10" s="18">
        <f>Sheet1!F10</f>
        <v>0</v>
      </c>
      <c r="G10" s="18">
        <f>Sheet1!G10</f>
        <v>0</v>
      </c>
      <c r="H10" s="18">
        <f>Sheet1!H10</f>
        <v>0</v>
      </c>
      <c r="I10" s="18">
        <f>Sheet1!I10</f>
        <v>0</v>
      </c>
      <c r="J10" s="18">
        <f>Sheet1!J10</f>
        <v>2</v>
      </c>
      <c r="K10" s="18">
        <f>Sheet1!K10</f>
        <v>120</v>
      </c>
      <c r="L10" s="18">
        <f>Sheet1!L10</f>
        <v>0</v>
      </c>
      <c r="M10" s="18">
        <f>Sheet1!M10</f>
        <v>0</v>
      </c>
      <c r="N10" s="1" t="str">
        <f>Sheet1!N10</f>
        <v>装备星光徽章，攻击提高12%</v>
      </c>
      <c r="O10" s="1" t="str">
        <f t="shared" si="0"/>
        <v>天降星光032010000212000装备星光徽章，攻击提高12%</v>
      </c>
      <c r="P10" s="9">
        <f t="shared" si="1"/>
        <v>0</v>
      </c>
      <c r="Q10" s="27" t="str">
        <f>IFERROR(INDEX(武将映射!$A$2:$A$185,MATCH(检查数据!A10,武将映射!$C$2:$C$185,0),1),
IFERROR(INDEX(武将映射!$A$2:$A$185,MATCH(检查数据!A10,武将映射!$D$2:$D$185,0),1),
IFERROR(INDEX(武将映射!$A$2:$A$185,MATCH(检查数据!A10,武将映射!$E$2:$E$185,0),1),
IFERROR(INDEX(武将映射!$A$2:$A$185,MATCH(检查数据!A10,武将映射!$F$2:$F$185,0),1),
IFERROR(INDEX(武将映射!$A$2:$A$185,MATCH(检查数据!A10,武将映射!$G$2:$G$185,0),1),
IFERROR(INDEX(武将映射!$A$2:$A$185,MATCH(检查数据!A10,武将映射!$H$2:$H$185,0),1),
))))))</f>
        <v>徐晃</v>
      </c>
      <c r="T10" s="1">
        <f>[2]组合填表1!AH12</f>
        <v>1000123</v>
      </c>
      <c r="U10" s="1" t="str">
        <f>[2]组合填表1!AI12</f>
        <v>曹魏江山</v>
      </c>
      <c r="V10" s="1">
        <f>[2]组合填表1!AJ12</f>
        <v>0</v>
      </c>
      <c r="W10" s="1">
        <f>[2]组合填表1!AK12</f>
        <v>1</v>
      </c>
      <c r="X10" s="1">
        <f>[2]组合填表1!AL12</f>
        <v>10001</v>
      </c>
      <c r="Y10" s="1">
        <f>[2]组合填表1!AM12</f>
        <v>10023</v>
      </c>
      <c r="Z10" s="1">
        <f>[2]组合填表1!AN12</f>
        <v>10111</v>
      </c>
      <c r="AA10" s="1">
        <f>[2]组合填表1!AO12</f>
        <v>0</v>
      </c>
      <c r="AB10" s="1">
        <f>[2]组合填表1!AP12</f>
        <v>0</v>
      </c>
      <c r="AC10" s="1">
        <f>[2]组合填表1!AQ12</f>
        <v>1</v>
      </c>
      <c r="AD10" s="1">
        <f>[2]组合填表1!AR12</f>
        <v>280</v>
      </c>
      <c r="AE10" s="1">
        <f>[2]组合填表1!AS12</f>
        <v>2</v>
      </c>
      <c r="AF10" s="1">
        <f>[2]组合填表1!AT12</f>
        <v>280</v>
      </c>
      <c r="AG10" s="1" t="str">
        <f>[2]组合填表1!AU12</f>
        <v>与曹操、夏侯惇、司马懿一起上阵，生命提高28%，攻击提高28%</v>
      </c>
      <c r="AH10" s="1" t="str">
        <f t="shared" si="2"/>
        <v>曹魏江山011000110023101110012802280与曹操、夏侯惇、司马懿一起上阵，生命提高28%，攻击提高28%</v>
      </c>
      <c r="AI10" s="9">
        <f t="shared" si="3"/>
        <v>0</v>
      </c>
      <c r="AK10" s="9">
        <f t="shared" si="4"/>
        <v>0</v>
      </c>
    </row>
    <row r="11" spans="1:37">
      <c r="A11" s="18">
        <f>Sheet1!A11</f>
        <v>2021</v>
      </c>
      <c r="B11" s="18" t="str">
        <f>Sheet1!B11</f>
        <v>幻影之风</v>
      </c>
      <c r="C11" s="18">
        <f>Sheet1!C11</f>
        <v>0</v>
      </c>
      <c r="D11" s="18">
        <f>Sheet1!D11</f>
        <v>3</v>
      </c>
      <c r="E11" s="18">
        <f>Sheet1!E11</f>
        <v>202</v>
      </c>
      <c r="F11" s="18">
        <f>Sheet1!F11</f>
        <v>0</v>
      </c>
      <c r="G11" s="18">
        <f>Sheet1!G11</f>
        <v>0</v>
      </c>
      <c r="H11" s="18">
        <f>Sheet1!H11</f>
        <v>0</v>
      </c>
      <c r="I11" s="18">
        <f>Sheet1!I11</f>
        <v>0</v>
      </c>
      <c r="J11" s="18">
        <f>Sheet1!J11</f>
        <v>1</v>
      </c>
      <c r="K11" s="18">
        <f>Sheet1!K11</f>
        <v>120</v>
      </c>
      <c r="L11" s="18">
        <f>Sheet1!L11</f>
        <v>0</v>
      </c>
      <c r="M11" s="18">
        <f>Sheet1!M11</f>
        <v>0</v>
      </c>
      <c r="N11" s="1" t="str">
        <f>Sheet1!N11</f>
        <v>装备幻影徽章，生命提高12%</v>
      </c>
      <c r="O11" s="1" t="str">
        <f t="shared" si="0"/>
        <v>幻影之风032020000112000装备幻影徽章，生命提高12%</v>
      </c>
      <c r="P11" s="9">
        <f t="shared" si="1"/>
        <v>0</v>
      </c>
      <c r="Q11" s="27" t="str">
        <f>IFERROR(INDEX(武将映射!$A$2:$A$185,MATCH(检查数据!A11,武将映射!$C$2:$C$185,0),1),
IFERROR(INDEX(武将映射!$A$2:$A$185,MATCH(检查数据!A11,武将映射!$D$2:$D$185,0),1),
IFERROR(INDEX(武将映射!$A$2:$A$185,MATCH(检查数据!A11,武将映射!$E$2:$E$185,0),1),
IFERROR(INDEX(武将映射!$A$2:$A$185,MATCH(检查数据!A11,武将映射!$F$2:$F$185,0),1),
IFERROR(INDEX(武将映射!$A$2:$A$185,MATCH(检查数据!A11,武将映射!$G$2:$G$185,0),1),
IFERROR(INDEX(武将映射!$A$2:$A$185,MATCH(检查数据!A11,武将映射!$H$2:$H$185,0),1),
))))))</f>
        <v>荀攸</v>
      </c>
      <c r="T11" s="1">
        <f>[2]组合填表1!AH13</f>
        <v>1000131</v>
      </c>
      <c r="U11" s="1" t="str">
        <f>[2]组合填表1!AI13</f>
        <v>第一功臣</v>
      </c>
      <c r="V11" s="1">
        <f>[2]组合填表1!AJ13</f>
        <v>0</v>
      </c>
      <c r="W11" s="1">
        <f>[2]组合填表1!AK13</f>
        <v>1</v>
      </c>
      <c r="X11" s="1">
        <f>[2]组合填表1!AL13</f>
        <v>10045</v>
      </c>
      <c r="Y11" s="1">
        <f>[2]组合填表1!AM13</f>
        <v>0</v>
      </c>
      <c r="Z11" s="1">
        <f>[2]组合填表1!AN13</f>
        <v>0</v>
      </c>
      <c r="AA11" s="1">
        <f>[2]组合填表1!AO13</f>
        <v>0</v>
      </c>
      <c r="AB11" s="1">
        <f>[2]组合填表1!AP13</f>
        <v>0</v>
      </c>
      <c r="AC11" s="1">
        <f>[2]组合填表1!AQ13</f>
        <v>1</v>
      </c>
      <c r="AD11" s="1">
        <f>[2]组合填表1!AR13</f>
        <v>240</v>
      </c>
      <c r="AE11" s="1">
        <f>[2]组合填表1!AS13</f>
        <v>0</v>
      </c>
      <c r="AF11" s="1">
        <f>[2]组合填表1!AT13</f>
        <v>0</v>
      </c>
      <c r="AG11" s="1" t="str">
        <f>[2]组合填表1!AU13</f>
        <v>与张辽一起上阵，生命提高24%</v>
      </c>
      <c r="AH11" s="1" t="str">
        <f t="shared" si="2"/>
        <v>第一功臣01100450000124000与张辽一起上阵，生命提高24%</v>
      </c>
      <c r="AI11" s="9">
        <f t="shared" si="3"/>
        <v>0</v>
      </c>
      <c r="AK11" s="9">
        <f t="shared" si="4"/>
        <v>0</v>
      </c>
    </row>
    <row r="12" spans="1:37">
      <c r="A12" s="18">
        <f>Sheet1!A12</f>
        <v>2032</v>
      </c>
      <c r="B12" s="18" t="str">
        <f>Sheet1!B12</f>
        <v>坚强意志</v>
      </c>
      <c r="C12" s="18">
        <f>Sheet1!C12</f>
        <v>0</v>
      </c>
      <c r="D12" s="18">
        <f>Sheet1!D12</f>
        <v>3</v>
      </c>
      <c r="E12" s="18">
        <f>Sheet1!E12</f>
        <v>203</v>
      </c>
      <c r="F12" s="18">
        <f>Sheet1!F12</f>
        <v>0</v>
      </c>
      <c r="G12" s="18">
        <f>Sheet1!G12</f>
        <v>0</v>
      </c>
      <c r="H12" s="18">
        <f>Sheet1!H12</f>
        <v>0</v>
      </c>
      <c r="I12" s="18">
        <f>Sheet1!I12</f>
        <v>0</v>
      </c>
      <c r="J12" s="18">
        <f>Sheet1!J12</f>
        <v>2</v>
      </c>
      <c r="K12" s="18">
        <f>Sheet1!K12</f>
        <v>120</v>
      </c>
      <c r="L12" s="18">
        <f>Sheet1!L12</f>
        <v>0</v>
      </c>
      <c r="M12" s="18">
        <f>Sheet1!M12</f>
        <v>0</v>
      </c>
      <c r="N12" s="1" t="str">
        <f>Sheet1!N12</f>
        <v>装备意志徽章，攻击提高12%</v>
      </c>
      <c r="O12" s="1" t="str">
        <f t="shared" si="0"/>
        <v>坚强意志032030000212000装备意志徽章，攻击提高12%</v>
      </c>
      <c r="P12" s="9">
        <f t="shared" si="1"/>
        <v>0</v>
      </c>
      <c r="Q12" s="27" t="str">
        <f>IFERROR(INDEX(武将映射!$A$2:$A$185,MATCH(检查数据!A12,武将映射!$C$2:$C$185,0),1),
IFERROR(INDEX(武将映射!$A$2:$A$185,MATCH(检查数据!A12,武将映射!$D$2:$D$185,0),1),
IFERROR(INDEX(武将映射!$A$2:$A$185,MATCH(检查数据!A12,武将映射!$E$2:$E$185,0),1),
IFERROR(INDEX(武将映射!$A$2:$A$185,MATCH(检查数据!A12,武将映射!$F$2:$F$185,0),1),
IFERROR(INDEX(武将映射!$A$2:$A$185,MATCH(检查数据!A12,武将映射!$G$2:$G$185,0),1),
IFERROR(INDEX(武将映射!$A$2:$A$185,MATCH(检查数据!A12,武将映射!$H$2:$H$185,0),1),
))))))</f>
        <v>许褚</v>
      </c>
      <c r="T12" s="1">
        <f>[2]组合填表1!AH14</f>
        <v>1000141</v>
      </c>
      <c r="U12" s="1" t="str">
        <f>[2]组合填表1!AI14</f>
        <v>挟天子</v>
      </c>
      <c r="V12" s="1">
        <f>[2]组合填表1!AJ14</f>
        <v>0</v>
      </c>
      <c r="W12" s="1">
        <f>[2]组合填表1!AK14</f>
        <v>1</v>
      </c>
      <c r="X12" s="1">
        <f>[2]组合填表1!AL14</f>
        <v>10056</v>
      </c>
      <c r="Y12" s="1">
        <f>[2]组合填表1!AM14</f>
        <v>0</v>
      </c>
      <c r="Z12" s="1">
        <f>[2]组合填表1!AN14</f>
        <v>0</v>
      </c>
      <c r="AA12" s="1">
        <f>[2]组合填表1!AO14</f>
        <v>0</v>
      </c>
      <c r="AB12" s="1">
        <f>[2]组合填表1!AP14</f>
        <v>0</v>
      </c>
      <c r="AC12" s="1">
        <f>[2]组合填表1!AQ14</f>
        <v>2</v>
      </c>
      <c r="AD12" s="1">
        <f>[2]组合填表1!AR14</f>
        <v>240</v>
      </c>
      <c r="AE12" s="1">
        <f>[2]组合填表1!AS14</f>
        <v>0</v>
      </c>
      <c r="AF12" s="1">
        <f>[2]组合填表1!AT14</f>
        <v>0</v>
      </c>
      <c r="AG12" s="1" t="str">
        <f>[2]组合填表1!AU14</f>
        <v>与荀彧一起上阵，攻击提高24%</v>
      </c>
      <c r="AH12" s="1" t="str">
        <f t="shared" si="2"/>
        <v>挟天子01100560000224000与荀彧一起上阵，攻击提高24%</v>
      </c>
      <c r="AI12" s="9">
        <f t="shared" si="3"/>
        <v>0</v>
      </c>
      <c r="AK12" s="9">
        <f t="shared" si="4"/>
        <v>0</v>
      </c>
    </row>
    <row r="13" spans="1:37">
      <c r="A13" s="18">
        <f>Sheet1!A13</f>
        <v>2041</v>
      </c>
      <c r="B13" s="18" t="str">
        <f>Sheet1!B13</f>
        <v>预言大师</v>
      </c>
      <c r="C13" s="18">
        <f>Sheet1!C13</f>
        <v>0</v>
      </c>
      <c r="D13" s="18">
        <f>Sheet1!D13</f>
        <v>3</v>
      </c>
      <c r="E13" s="18">
        <f>Sheet1!E13</f>
        <v>204</v>
      </c>
      <c r="F13" s="18">
        <f>Sheet1!F13</f>
        <v>0</v>
      </c>
      <c r="G13" s="18">
        <f>Sheet1!G13</f>
        <v>0</v>
      </c>
      <c r="H13" s="18">
        <f>Sheet1!H13</f>
        <v>0</v>
      </c>
      <c r="I13" s="18">
        <f>Sheet1!I13</f>
        <v>0</v>
      </c>
      <c r="J13" s="18">
        <f>Sheet1!J13</f>
        <v>1</v>
      </c>
      <c r="K13" s="18">
        <f>Sheet1!K13</f>
        <v>120</v>
      </c>
      <c r="L13" s="18">
        <f>Sheet1!L13</f>
        <v>0</v>
      </c>
      <c r="M13" s="18">
        <f>Sheet1!M13</f>
        <v>0</v>
      </c>
      <c r="N13" s="1" t="str">
        <f>Sheet1!N13</f>
        <v>装备预言徽章，生命提高12%</v>
      </c>
      <c r="O13" s="1" t="str">
        <f t="shared" si="0"/>
        <v>预言大师032040000112000装备预言徽章，生命提高12%</v>
      </c>
      <c r="P13" s="9">
        <f t="shared" si="1"/>
        <v>0</v>
      </c>
      <c r="Q13" s="27" t="str">
        <f>IFERROR(INDEX(武将映射!$A$2:$A$185,MATCH(检查数据!A13,武将映射!$C$2:$C$185,0),1),
IFERROR(INDEX(武将映射!$A$2:$A$185,MATCH(检查数据!A13,武将映射!$D$2:$D$185,0),1),
IFERROR(INDEX(武将映射!$A$2:$A$185,MATCH(检查数据!A13,武将映射!$E$2:$E$185,0),1),
IFERROR(INDEX(武将映射!$A$2:$A$185,MATCH(检查数据!A13,武将映射!$F$2:$F$185,0),1),
IFERROR(INDEX(武将映射!$A$2:$A$185,MATCH(检查数据!A13,武将映射!$G$2:$G$185,0),1),
IFERROR(INDEX(武将映射!$A$2:$A$185,MATCH(检查数据!A13,武将映射!$H$2:$H$185,0),1),
))))))</f>
        <v>程昱</v>
      </c>
      <c r="T13" s="1">
        <f>[2]组合填表1!AH15</f>
        <v>1000142</v>
      </c>
      <c r="U13" s="1" t="str">
        <f>[2]组合填表1!AI15</f>
        <v>挟天子</v>
      </c>
      <c r="V13" s="1">
        <f>[2]组合填表1!AJ15</f>
        <v>0</v>
      </c>
      <c r="W13" s="1">
        <f>[2]组合填表1!AK15</f>
        <v>1</v>
      </c>
      <c r="X13" s="1">
        <f>[2]组合填表1!AL15</f>
        <v>10001</v>
      </c>
      <c r="Y13" s="1">
        <f>[2]组合填表1!AM15</f>
        <v>0</v>
      </c>
      <c r="Z13" s="1">
        <f>[2]组合填表1!AN15</f>
        <v>0</v>
      </c>
      <c r="AA13" s="1">
        <f>[2]组合填表1!AO15</f>
        <v>0</v>
      </c>
      <c r="AB13" s="1">
        <f>[2]组合填表1!AP15</f>
        <v>0</v>
      </c>
      <c r="AC13" s="1">
        <f>[2]组合填表1!AQ15</f>
        <v>2</v>
      </c>
      <c r="AD13" s="1">
        <f>[2]组合填表1!AR15</f>
        <v>240</v>
      </c>
      <c r="AE13" s="1">
        <f>[2]组合填表1!AS15</f>
        <v>0</v>
      </c>
      <c r="AF13" s="1">
        <f>[2]组合填表1!AT15</f>
        <v>0</v>
      </c>
      <c r="AG13" s="1" t="str">
        <f>[2]组合填表1!AU15</f>
        <v>与曹操一起上阵，攻击提高24%</v>
      </c>
      <c r="AH13" s="1" t="str">
        <f t="shared" si="2"/>
        <v>挟天子01100010000224000与曹操一起上阵，攻击提高24%</v>
      </c>
      <c r="AI13" s="9">
        <f t="shared" si="3"/>
        <v>0</v>
      </c>
      <c r="AK13" s="9">
        <f t="shared" si="4"/>
        <v>0</v>
      </c>
    </row>
    <row r="14" spans="1:37">
      <c r="A14" s="18">
        <f>Sheet1!A14</f>
        <v>3012</v>
      </c>
      <c r="B14" s="18" t="str">
        <f>Sheet1!B14</f>
        <v>月夜之影</v>
      </c>
      <c r="C14" s="18">
        <f>Sheet1!C14</f>
        <v>0</v>
      </c>
      <c r="D14" s="18">
        <f>Sheet1!D14</f>
        <v>3</v>
      </c>
      <c r="E14" s="18">
        <f>Sheet1!E14</f>
        <v>301</v>
      </c>
      <c r="F14" s="18">
        <f>Sheet1!F14</f>
        <v>0</v>
      </c>
      <c r="G14" s="18">
        <f>Sheet1!G14</f>
        <v>0</v>
      </c>
      <c r="H14" s="18">
        <f>Sheet1!H14</f>
        <v>0</v>
      </c>
      <c r="I14" s="18">
        <f>Sheet1!I14</f>
        <v>0</v>
      </c>
      <c r="J14" s="18">
        <f>Sheet1!J14</f>
        <v>2</v>
      </c>
      <c r="K14" s="18">
        <f>Sheet1!K14</f>
        <v>140</v>
      </c>
      <c r="L14" s="18">
        <f>Sheet1!L14</f>
        <v>0</v>
      </c>
      <c r="M14" s="18">
        <f>Sheet1!M14</f>
        <v>0</v>
      </c>
      <c r="N14" s="1" t="str">
        <f>Sheet1!N14</f>
        <v>装备月夜徽章，攻击提高14%</v>
      </c>
      <c r="O14" s="1" t="str">
        <f t="shared" si="0"/>
        <v>月夜之影033010000214000装备月夜徽章，攻击提高14%</v>
      </c>
      <c r="P14" s="9">
        <f t="shared" si="1"/>
        <v>0</v>
      </c>
      <c r="Q14" s="27" t="str">
        <f>IFERROR(INDEX(武将映射!$A$2:$A$185,MATCH(检查数据!A14,武将映射!$C$2:$C$185,0),1),
IFERROR(INDEX(武将映射!$A$2:$A$185,MATCH(检查数据!A14,武将映射!$D$2:$D$185,0),1),
IFERROR(INDEX(武将映射!$A$2:$A$185,MATCH(检查数据!A14,武将映射!$E$2:$E$185,0),1),
IFERROR(INDEX(武将映射!$A$2:$A$185,MATCH(检查数据!A14,武将映射!$F$2:$F$185,0),1),
IFERROR(INDEX(武将映射!$A$2:$A$185,MATCH(检查数据!A14,武将映射!$G$2:$G$185,0),1),
IFERROR(INDEX(武将映射!$A$2:$A$185,MATCH(检查数据!A14,武将映射!$H$2:$H$185,0),1),
))))))</f>
        <v>张辽</v>
      </c>
      <c r="T14" s="1">
        <f>[2]组合填表1!AH16</f>
        <v>1005611</v>
      </c>
      <c r="U14" s="1" t="str">
        <f>[2]组合填表1!AI16</f>
        <v>文成武德</v>
      </c>
      <c r="V14" s="1">
        <f>[2]组合填表1!AJ16</f>
        <v>0</v>
      </c>
      <c r="W14" s="1">
        <f>[2]组合填表1!AK16</f>
        <v>1</v>
      </c>
      <c r="X14" s="1">
        <f>[2]组合填表1!AL16</f>
        <v>10012</v>
      </c>
      <c r="Y14" s="1">
        <f>[2]组合填表1!AM16</f>
        <v>0</v>
      </c>
      <c r="Z14" s="1">
        <f>[2]组合填表1!AN16</f>
        <v>0</v>
      </c>
      <c r="AA14" s="1">
        <f>[2]组合填表1!AO16</f>
        <v>0</v>
      </c>
      <c r="AB14" s="1">
        <f>[2]组合填表1!AP16</f>
        <v>0</v>
      </c>
      <c r="AC14" s="1">
        <f>[2]组合填表1!AQ16</f>
        <v>1</v>
      </c>
      <c r="AD14" s="1">
        <f>[2]组合填表1!AR16</f>
        <v>240</v>
      </c>
      <c r="AE14" s="1">
        <f>[2]组合填表1!AS16</f>
        <v>0</v>
      </c>
      <c r="AF14" s="1">
        <f>[2]组合填表1!AT16</f>
        <v>0</v>
      </c>
      <c r="AG14" s="1" t="str">
        <f>[2]组合填表1!AU16</f>
        <v>与曹仁一起上阵，生命提高24%</v>
      </c>
      <c r="AH14" s="1" t="str">
        <f t="shared" si="2"/>
        <v>文成武德01100120000124000与曹仁一起上阵，生命提高24%</v>
      </c>
      <c r="AI14" s="9">
        <f t="shared" si="3"/>
        <v>0</v>
      </c>
      <c r="AK14" s="9">
        <f t="shared" si="4"/>
        <v>0</v>
      </c>
    </row>
    <row r="15" spans="1:37">
      <c r="A15" s="18">
        <f>Sheet1!A15</f>
        <v>3021</v>
      </c>
      <c r="B15" s="18" t="str">
        <f>Sheet1!B15</f>
        <v>快如闪电</v>
      </c>
      <c r="C15" s="18">
        <f>Sheet1!C15</f>
        <v>0</v>
      </c>
      <c r="D15" s="18">
        <f>Sheet1!D15</f>
        <v>3</v>
      </c>
      <c r="E15" s="18">
        <f>Sheet1!E15</f>
        <v>302</v>
      </c>
      <c r="F15" s="18">
        <f>Sheet1!F15</f>
        <v>0</v>
      </c>
      <c r="G15" s="18">
        <f>Sheet1!G15</f>
        <v>0</v>
      </c>
      <c r="H15" s="18">
        <f>Sheet1!H15</f>
        <v>0</v>
      </c>
      <c r="I15" s="18">
        <f>Sheet1!I15</f>
        <v>0</v>
      </c>
      <c r="J15" s="18">
        <f>Sheet1!J15</f>
        <v>1</v>
      </c>
      <c r="K15" s="18">
        <f>Sheet1!K15</f>
        <v>140</v>
      </c>
      <c r="L15" s="18">
        <f>Sheet1!L15</f>
        <v>0</v>
      </c>
      <c r="M15" s="18">
        <f>Sheet1!M15</f>
        <v>0</v>
      </c>
      <c r="N15" s="1" t="str">
        <f>Sheet1!N15</f>
        <v>装备闪电徽章，生命提高14%</v>
      </c>
      <c r="O15" s="1" t="str">
        <f t="shared" si="0"/>
        <v>快如闪电033020000114000装备闪电徽章，生命提高14%</v>
      </c>
      <c r="P15" s="9">
        <f t="shared" si="1"/>
        <v>0</v>
      </c>
      <c r="Q15" s="27" t="str">
        <f>IFERROR(INDEX(武将映射!$A$2:$A$185,MATCH(检查数据!A15,武将映射!$C$2:$C$185,0),1),
IFERROR(INDEX(武将映射!$A$2:$A$185,MATCH(检查数据!A15,武将映射!$D$2:$D$185,0),1),
IFERROR(INDEX(武将映射!$A$2:$A$185,MATCH(检查数据!A15,武将映射!$E$2:$E$185,0),1),
IFERROR(INDEX(武将映射!$A$2:$A$185,MATCH(检查数据!A15,武将映射!$F$2:$F$185,0),1),
IFERROR(INDEX(武将映射!$A$2:$A$185,MATCH(检查数据!A15,武将映射!$G$2:$G$185,0),1),
IFERROR(INDEX(武将映射!$A$2:$A$185,MATCH(检查数据!A15,武将映射!$H$2:$H$185,0),1),
))))))</f>
        <v>曹仁</v>
      </c>
      <c r="T15" s="1">
        <f>[2]组合填表1!AH17</f>
        <v>1005612</v>
      </c>
      <c r="U15" s="1" t="str">
        <f>[2]组合填表1!AI17</f>
        <v>文成武德</v>
      </c>
      <c r="V15" s="1">
        <f>[2]组合填表1!AJ17</f>
        <v>0</v>
      </c>
      <c r="W15" s="1">
        <f>[2]组合填表1!AK17</f>
        <v>1</v>
      </c>
      <c r="X15" s="1">
        <f>[2]组合填表1!AL17</f>
        <v>10056</v>
      </c>
      <c r="Y15" s="1">
        <f>[2]组合填表1!AM17</f>
        <v>0</v>
      </c>
      <c r="Z15" s="1">
        <f>[2]组合填表1!AN17</f>
        <v>0</v>
      </c>
      <c r="AA15" s="1">
        <f>[2]组合填表1!AO17</f>
        <v>0</v>
      </c>
      <c r="AB15" s="1">
        <f>[2]组合填表1!AP17</f>
        <v>0</v>
      </c>
      <c r="AC15" s="1">
        <f>[2]组合填表1!AQ17</f>
        <v>1</v>
      </c>
      <c r="AD15" s="1">
        <f>[2]组合填表1!AR17</f>
        <v>240</v>
      </c>
      <c r="AE15" s="1">
        <f>[2]组合填表1!AS17</f>
        <v>0</v>
      </c>
      <c r="AF15" s="1">
        <f>[2]组合填表1!AT17</f>
        <v>0</v>
      </c>
      <c r="AG15" s="1" t="str">
        <f>[2]组合填表1!AU17</f>
        <v>与荀彧一起上阵，生命提高24%</v>
      </c>
      <c r="AH15" s="1" t="str">
        <f t="shared" si="2"/>
        <v>文成武德01100560000124000与荀彧一起上阵，生命提高24%</v>
      </c>
      <c r="AI15" s="9">
        <f t="shared" si="3"/>
        <v>0</v>
      </c>
      <c r="AK15" s="9">
        <f t="shared" si="4"/>
        <v>0</v>
      </c>
    </row>
    <row r="16" spans="1:37">
      <c r="A16" s="18">
        <f>Sheet1!A16</f>
        <v>3032</v>
      </c>
      <c r="B16" s="18" t="str">
        <f>Sheet1!B16</f>
        <v>代表月亮</v>
      </c>
      <c r="C16" s="18">
        <f>Sheet1!C16</f>
        <v>0</v>
      </c>
      <c r="D16" s="18">
        <f>Sheet1!D16</f>
        <v>3</v>
      </c>
      <c r="E16" s="18">
        <f>Sheet1!E16</f>
        <v>303</v>
      </c>
      <c r="F16" s="18">
        <f>Sheet1!F16</f>
        <v>0</v>
      </c>
      <c r="G16" s="18">
        <f>Sheet1!G16</f>
        <v>0</v>
      </c>
      <c r="H16" s="18">
        <f>Sheet1!H16</f>
        <v>0</v>
      </c>
      <c r="I16" s="18">
        <f>Sheet1!I16</f>
        <v>0</v>
      </c>
      <c r="J16" s="18">
        <f>Sheet1!J16</f>
        <v>2</v>
      </c>
      <c r="K16" s="18">
        <f>Sheet1!K16</f>
        <v>140</v>
      </c>
      <c r="L16" s="18">
        <f>Sheet1!L16</f>
        <v>0</v>
      </c>
      <c r="M16" s="18">
        <f>Sheet1!M16</f>
        <v>0</v>
      </c>
      <c r="N16" s="1" t="str">
        <f>Sheet1!N16</f>
        <v>装备惩罚徽章，攻击提高14%</v>
      </c>
      <c r="O16" s="1" t="str">
        <f t="shared" si="0"/>
        <v>代表月亮033030000214000装备惩罚徽章，攻击提高14%</v>
      </c>
      <c r="P16" s="9">
        <f t="shared" si="1"/>
        <v>0</v>
      </c>
      <c r="Q16" s="27" t="str">
        <f>IFERROR(INDEX(武将映射!$A$2:$A$185,MATCH(检查数据!A16,武将映射!$C$2:$C$185,0),1),
IFERROR(INDEX(武将映射!$A$2:$A$185,MATCH(检查数据!A16,武将映射!$D$2:$D$185,0),1),
IFERROR(INDEX(武将映射!$A$2:$A$185,MATCH(检查数据!A16,武将映射!$E$2:$E$185,0),1),
IFERROR(INDEX(武将映射!$A$2:$A$185,MATCH(检查数据!A16,武将映射!$F$2:$F$185,0),1),
IFERROR(INDEX(武将映射!$A$2:$A$185,MATCH(检查数据!A16,武将映射!$G$2:$G$185,0),1),
IFERROR(INDEX(武将映射!$A$2:$A$185,MATCH(检查数据!A16,武将映射!$H$2:$H$185,0),1),
))))))</f>
        <v>夏侯惇</v>
      </c>
      <c r="T16" s="1">
        <f>[2]组合填表1!AH18</f>
        <v>1005621</v>
      </c>
      <c r="U16" s="1" t="str">
        <f>[2]组合填表1!AI18</f>
        <v>王佐之才</v>
      </c>
      <c r="V16" s="1">
        <f>[2]组合填表1!AJ18</f>
        <v>0</v>
      </c>
      <c r="W16" s="1">
        <f>[2]组合填表1!AK18</f>
        <v>1</v>
      </c>
      <c r="X16" s="1">
        <f>[2]组合填表1!AL18</f>
        <v>10067</v>
      </c>
      <c r="Y16" s="1">
        <f>[2]组合填表1!AM18</f>
        <v>0</v>
      </c>
      <c r="Z16" s="1">
        <f>[2]组合填表1!AN18</f>
        <v>0</v>
      </c>
      <c r="AA16" s="1">
        <f>[2]组合填表1!AO18</f>
        <v>0</v>
      </c>
      <c r="AB16" s="1">
        <f>[2]组合填表1!AP18</f>
        <v>0</v>
      </c>
      <c r="AC16" s="1">
        <f>[2]组合填表1!AQ18</f>
        <v>1</v>
      </c>
      <c r="AD16" s="1">
        <f>[2]组合填表1!AR18</f>
        <v>240</v>
      </c>
      <c r="AE16" s="1">
        <f>[2]组合填表1!AS18</f>
        <v>0</v>
      </c>
      <c r="AF16" s="1">
        <f>[2]组合填表1!AT18</f>
        <v>0</v>
      </c>
      <c r="AG16" s="1" t="str">
        <f>[2]组合填表1!AU18</f>
        <v>与郭嘉一起上阵，生命提高24%</v>
      </c>
      <c r="AH16" s="1" t="str">
        <f t="shared" si="2"/>
        <v>王佐之才01100670000124000与郭嘉一起上阵，生命提高24%</v>
      </c>
      <c r="AI16" s="9">
        <f t="shared" si="3"/>
        <v>0</v>
      </c>
      <c r="AK16" s="9">
        <f t="shared" si="4"/>
        <v>0</v>
      </c>
    </row>
    <row r="17" spans="1:37">
      <c r="A17" s="18">
        <f>Sheet1!A17</f>
        <v>3041</v>
      </c>
      <c r="B17" s="18" t="str">
        <f>Sheet1!B17</f>
        <v>虔诚祷告</v>
      </c>
      <c r="C17" s="18">
        <f>Sheet1!C17</f>
        <v>0</v>
      </c>
      <c r="D17" s="18">
        <f>Sheet1!D17</f>
        <v>3</v>
      </c>
      <c r="E17" s="18">
        <f>Sheet1!E17</f>
        <v>304</v>
      </c>
      <c r="F17" s="18">
        <f>Sheet1!F17</f>
        <v>0</v>
      </c>
      <c r="G17" s="18">
        <f>Sheet1!G17</f>
        <v>0</v>
      </c>
      <c r="H17" s="18">
        <f>Sheet1!H17</f>
        <v>0</v>
      </c>
      <c r="I17" s="18">
        <f>Sheet1!I17</f>
        <v>0</v>
      </c>
      <c r="J17" s="18">
        <f>Sheet1!J17</f>
        <v>1</v>
      </c>
      <c r="K17" s="18">
        <f>Sheet1!K17</f>
        <v>140</v>
      </c>
      <c r="L17" s="18">
        <f>Sheet1!L17</f>
        <v>0</v>
      </c>
      <c r="M17" s="18">
        <f>Sheet1!M17</f>
        <v>0</v>
      </c>
      <c r="N17" s="1" t="str">
        <f>Sheet1!N17</f>
        <v>装备祈祷徽章，生命提高14%</v>
      </c>
      <c r="O17" s="1" t="str">
        <f t="shared" si="0"/>
        <v>虔诚祷告033040000114000装备祈祷徽章，生命提高14%</v>
      </c>
      <c r="P17" s="9">
        <f t="shared" si="1"/>
        <v>0</v>
      </c>
      <c r="Q17" s="27" t="str">
        <f>IFERROR(INDEX(武将映射!$A$2:$A$185,MATCH(检查数据!A17,武将映射!$C$2:$C$185,0),1),
IFERROR(INDEX(武将映射!$A$2:$A$185,MATCH(检查数据!A17,武将映射!$D$2:$D$185,0),1),
IFERROR(INDEX(武将映射!$A$2:$A$185,MATCH(检查数据!A17,武将映射!$E$2:$E$185,0),1),
IFERROR(INDEX(武将映射!$A$2:$A$185,MATCH(检查数据!A17,武将映射!$F$2:$F$185,0),1),
IFERROR(INDEX(武将映射!$A$2:$A$185,MATCH(检查数据!A17,武将映射!$G$2:$G$185,0),1),
IFERROR(INDEX(武将映射!$A$2:$A$185,MATCH(检查数据!A17,武将映射!$H$2:$H$185,0),1),
))))))</f>
        <v>司马懿</v>
      </c>
      <c r="T17" s="1">
        <f>[2]组合填表1!AH19</f>
        <v>1005622</v>
      </c>
      <c r="U17" s="1" t="str">
        <f>[2]组合填表1!AI19</f>
        <v>王佐之才</v>
      </c>
      <c r="V17" s="1">
        <f>[2]组合填表1!AJ19</f>
        <v>0</v>
      </c>
      <c r="W17" s="1">
        <f>[2]组合填表1!AK19</f>
        <v>1</v>
      </c>
      <c r="X17" s="1">
        <f>[2]组合填表1!AL19</f>
        <v>10056</v>
      </c>
      <c r="Y17" s="1">
        <f>[2]组合填表1!AM19</f>
        <v>0</v>
      </c>
      <c r="Z17" s="1">
        <f>[2]组合填表1!AN19</f>
        <v>0</v>
      </c>
      <c r="AA17" s="1">
        <f>[2]组合填表1!AO19</f>
        <v>0</v>
      </c>
      <c r="AB17" s="1">
        <f>[2]组合填表1!AP19</f>
        <v>0</v>
      </c>
      <c r="AC17" s="1">
        <f>[2]组合填表1!AQ19</f>
        <v>1</v>
      </c>
      <c r="AD17" s="1">
        <f>[2]组合填表1!AR19</f>
        <v>240</v>
      </c>
      <c r="AE17" s="1">
        <f>[2]组合填表1!AS19</f>
        <v>0</v>
      </c>
      <c r="AF17" s="1">
        <f>[2]组合填表1!AT19</f>
        <v>0</v>
      </c>
      <c r="AG17" s="1" t="str">
        <f>[2]组合填表1!AU19</f>
        <v>与荀彧一起上阵，生命提高24%</v>
      </c>
      <c r="AH17" s="1" t="str">
        <f t="shared" si="2"/>
        <v>王佐之才01100560000124000与荀彧一起上阵，生命提高24%</v>
      </c>
      <c r="AI17" s="9">
        <f t="shared" si="3"/>
        <v>0</v>
      </c>
      <c r="AK17" s="9">
        <f t="shared" si="4"/>
        <v>0</v>
      </c>
    </row>
    <row r="18" spans="1:37">
      <c r="A18" s="18">
        <f>Sheet1!A18</f>
        <v>4012</v>
      </c>
      <c r="B18" s="18" t="str">
        <f>Sheet1!B18</f>
        <v>烈阳之力</v>
      </c>
      <c r="C18" s="18">
        <f>Sheet1!C18</f>
        <v>0</v>
      </c>
      <c r="D18" s="18">
        <f>Sheet1!D18</f>
        <v>3</v>
      </c>
      <c r="E18" s="18">
        <f>Sheet1!E18</f>
        <v>401</v>
      </c>
      <c r="F18" s="18">
        <f>Sheet1!F18</f>
        <v>0</v>
      </c>
      <c r="G18" s="18">
        <f>Sheet1!G18</f>
        <v>0</v>
      </c>
      <c r="H18" s="18">
        <f>Sheet1!H18</f>
        <v>0</v>
      </c>
      <c r="I18" s="18">
        <f>Sheet1!I18</f>
        <v>0</v>
      </c>
      <c r="J18" s="18">
        <f>Sheet1!J18</f>
        <v>2</v>
      </c>
      <c r="K18" s="18">
        <f>Sheet1!K18</f>
        <v>150</v>
      </c>
      <c r="L18" s="18">
        <f>Sheet1!L18</f>
        <v>0</v>
      </c>
      <c r="M18" s="18">
        <f>Sheet1!M18</f>
        <v>0</v>
      </c>
      <c r="N18" s="1" t="str">
        <f>Sheet1!N18</f>
        <v>装备烈阳徽章，攻击提高15%</v>
      </c>
      <c r="O18" s="1" t="str">
        <f t="shared" si="0"/>
        <v>烈阳之力034010000215000装备烈阳徽章，攻击提高15%</v>
      </c>
      <c r="P18" s="9">
        <f t="shared" si="1"/>
        <v>0</v>
      </c>
      <c r="Q18" s="27" t="str">
        <f>IFERROR(INDEX(武将映射!$A$2:$A$185,MATCH(检查数据!A18,武将映射!$C$2:$C$185,0),1),
IFERROR(INDEX(武将映射!$A$2:$A$185,MATCH(检查数据!A18,武将映射!$D$2:$D$185,0),1),
IFERROR(INDEX(武将映射!$A$2:$A$185,MATCH(检查数据!A18,武将映射!$E$2:$E$185,0),1),
IFERROR(INDEX(武将映射!$A$2:$A$185,MATCH(检查数据!A18,武将映射!$F$2:$F$185,0),1),
IFERROR(INDEX(武将映射!$A$2:$A$185,MATCH(检查数据!A18,武将映射!$G$2:$G$185,0),1),
IFERROR(INDEX(武将映射!$A$2:$A$185,MATCH(检查数据!A18,武将映射!$H$2:$H$185,0),1),
))))))</f>
        <v>曹操</v>
      </c>
      <c r="T18" s="1">
        <f>[2]组合填表1!AH20</f>
        <v>1005631</v>
      </c>
      <c r="U18" s="1" t="str">
        <f>[2]组合填表1!AI20</f>
        <v>秀才遇兵</v>
      </c>
      <c r="V18" s="1">
        <f>[2]组合填表1!AJ20</f>
        <v>0</v>
      </c>
      <c r="W18" s="1">
        <f>[2]组合填表1!AK20</f>
        <v>1</v>
      </c>
      <c r="X18" s="1">
        <f>[2]组合填表1!AL20</f>
        <v>20012</v>
      </c>
      <c r="Y18" s="1">
        <f>[2]组合填表1!AM20</f>
        <v>0</v>
      </c>
      <c r="Z18" s="1">
        <f>[2]组合填表1!AN20</f>
        <v>0</v>
      </c>
      <c r="AA18" s="1">
        <f>[2]组合填表1!AO20</f>
        <v>0</v>
      </c>
      <c r="AB18" s="1">
        <f>[2]组合填表1!AP20</f>
        <v>0</v>
      </c>
      <c r="AC18" s="1">
        <f>[2]组合填表1!AQ20</f>
        <v>2</v>
      </c>
      <c r="AD18" s="1">
        <f>[2]组合填表1!AR20</f>
        <v>240</v>
      </c>
      <c r="AE18" s="1">
        <f>[2]组合填表1!AS20</f>
        <v>0</v>
      </c>
      <c r="AF18" s="1">
        <f>[2]组合填表1!AT20</f>
        <v>0</v>
      </c>
      <c r="AG18" s="1" t="str">
        <f>[2]组合填表1!AU20</f>
        <v>与张飞一起上阵，攻击提高24%</v>
      </c>
      <c r="AH18" s="1" t="str">
        <f t="shared" si="2"/>
        <v>秀才遇兵01200120000224000与张飞一起上阵，攻击提高24%</v>
      </c>
      <c r="AI18" s="9">
        <f t="shared" si="3"/>
        <v>0</v>
      </c>
      <c r="AK18" s="9">
        <f t="shared" si="4"/>
        <v>0</v>
      </c>
    </row>
    <row r="19" spans="1:37">
      <c r="A19" s="18">
        <f>Sheet1!A19</f>
        <v>4021</v>
      </c>
      <c r="B19" s="18" t="str">
        <f>Sheet1!B19</f>
        <v>圣神之光</v>
      </c>
      <c r="C19" s="18">
        <f>Sheet1!C19</f>
        <v>0</v>
      </c>
      <c r="D19" s="18">
        <f>Sheet1!D19</f>
        <v>3</v>
      </c>
      <c r="E19" s="18">
        <f>Sheet1!E19</f>
        <v>402</v>
      </c>
      <c r="F19" s="18">
        <f>Sheet1!F19</f>
        <v>0</v>
      </c>
      <c r="G19" s="18">
        <f>Sheet1!G19</f>
        <v>0</v>
      </c>
      <c r="H19" s="18">
        <f>Sheet1!H19</f>
        <v>0</v>
      </c>
      <c r="I19" s="18">
        <f>Sheet1!I19</f>
        <v>0</v>
      </c>
      <c r="J19" s="18">
        <f>Sheet1!J19</f>
        <v>1</v>
      </c>
      <c r="K19" s="18">
        <f>Sheet1!K19</f>
        <v>150</v>
      </c>
      <c r="L19" s="18">
        <f>Sheet1!L19</f>
        <v>0</v>
      </c>
      <c r="M19" s="18">
        <f>Sheet1!M19</f>
        <v>0</v>
      </c>
      <c r="N19" s="1" t="str">
        <f>Sheet1!N19</f>
        <v>装备圣光徽章，生命提高15%</v>
      </c>
      <c r="O19" s="1" t="str">
        <f t="shared" si="0"/>
        <v>圣神之光034020000115000装备圣光徽章，生命提高15%</v>
      </c>
      <c r="P19" s="9">
        <f t="shared" si="1"/>
        <v>0</v>
      </c>
      <c r="Q19" s="27">
        <f>IFERROR(INDEX(武将映射!$A$2:$A$185,MATCH(检查数据!A19,武将映射!$C$2:$C$185,0),1),
IFERROR(INDEX(武将映射!$A$2:$A$185,MATCH(检查数据!A19,武将映射!$D$2:$D$185,0),1),
IFERROR(INDEX(武将映射!$A$2:$A$185,MATCH(检查数据!A19,武将映射!$E$2:$E$185,0),1),
IFERROR(INDEX(武将映射!$A$2:$A$185,MATCH(检查数据!A19,武将映射!$F$2:$F$185,0),1),
IFERROR(INDEX(武将映射!$A$2:$A$185,MATCH(检查数据!A19,武将映射!$G$2:$G$185,0),1),
IFERROR(INDEX(武将映射!$A$2:$A$185,MATCH(检查数据!A19,武将映射!$H$2:$H$185,0),1),
))))))</f>
        <v>0</v>
      </c>
      <c r="T19" s="1">
        <f>[2]组合填表1!AH21</f>
        <v>2000111</v>
      </c>
      <c r="U19" s="1" t="str">
        <f>[2]组合填表1!AI21</f>
        <v>桃园结义</v>
      </c>
      <c r="V19" s="1">
        <f>[2]组合填表1!AJ21</f>
        <v>0</v>
      </c>
      <c r="W19" s="1">
        <f>[2]组合填表1!AK21</f>
        <v>1</v>
      </c>
      <c r="X19" s="1">
        <f>[2]组合填表1!AL21</f>
        <v>20067</v>
      </c>
      <c r="Y19" s="1">
        <f>[2]组合填表1!AM21</f>
        <v>20012</v>
      </c>
      <c r="Z19" s="1">
        <f>[2]组合填表1!AN21</f>
        <v>0</v>
      </c>
      <c r="AA19" s="1">
        <f>[2]组合填表1!AO21</f>
        <v>0</v>
      </c>
      <c r="AB19" s="1">
        <f>[2]组合填表1!AP21</f>
        <v>0</v>
      </c>
      <c r="AC19" s="1">
        <f>[2]组合填表1!AQ21</f>
        <v>1</v>
      </c>
      <c r="AD19" s="1">
        <f>[2]组合填表1!AR21</f>
        <v>240</v>
      </c>
      <c r="AE19" s="1">
        <f>[2]组合填表1!AS21</f>
        <v>2</v>
      </c>
      <c r="AF19" s="1">
        <f>[2]组合填表1!AT21</f>
        <v>240</v>
      </c>
      <c r="AG19" s="1" t="str">
        <f>[2]组合填表1!AU21</f>
        <v>与刘备、张飞一起上阵，生命提高24%，攻击提高24%</v>
      </c>
      <c r="AH19" s="1" t="str">
        <f t="shared" si="2"/>
        <v>桃园结义01200672001200012402240与刘备、张飞一起上阵，生命提高24%，攻击提高24%</v>
      </c>
      <c r="AI19" s="9">
        <f t="shared" si="3"/>
        <v>0</v>
      </c>
      <c r="AK19" s="9">
        <f t="shared" si="4"/>
        <v>0</v>
      </c>
    </row>
    <row r="20" spans="1:37">
      <c r="A20" s="18">
        <f>Sheet1!A20</f>
        <v>4032</v>
      </c>
      <c r="B20" s="18" t="str">
        <f>Sheet1!B20</f>
        <v>众神审判</v>
      </c>
      <c r="C20" s="18">
        <f>Sheet1!C20</f>
        <v>0</v>
      </c>
      <c r="D20" s="18">
        <f>Sheet1!D20</f>
        <v>3</v>
      </c>
      <c r="E20" s="18">
        <f>Sheet1!E20</f>
        <v>403</v>
      </c>
      <c r="F20" s="18">
        <f>Sheet1!F20</f>
        <v>0</v>
      </c>
      <c r="G20" s="18">
        <f>Sheet1!G20</f>
        <v>0</v>
      </c>
      <c r="H20" s="18">
        <f>Sheet1!H20</f>
        <v>0</v>
      </c>
      <c r="I20" s="18">
        <f>Sheet1!I20</f>
        <v>0</v>
      </c>
      <c r="J20" s="18">
        <f>Sheet1!J20</f>
        <v>2</v>
      </c>
      <c r="K20" s="18">
        <f>Sheet1!K20</f>
        <v>150</v>
      </c>
      <c r="L20" s="18">
        <f>Sheet1!L20</f>
        <v>0</v>
      </c>
      <c r="M20" s="18">
        <f>Sheet1!M20</f>
        <v>0</v>
      </c>
      <c r="N20" s="1" t="str">
        <f>Sheet1!N20</f>
        <v>装备审判徽章，攻击提高15%</v>
      </c>
      <c r="O20" s="1" t="str">
        <f t="shared" si="0"/>
        <v>众神审判034030000215000装备审判徽章，攻击提高15%</v>
      </c>
      <c r="P20" s="9">
        <f t="shared" si="1"/>
        <v>0</v>
      </c>
      <c r="Q20" s="27" t="str">
        <f>IFERROR(INDEX(武将映射!$A$2:$A$185,MATCH(检查数据!A20,武将映射!$C$2:$C$185,0),1),
IFERROR(INDEX(武将映射!$A$2:$A$185,MATCH(检查数据!A20,武将映射!$D$2:$D$185,0),1),
IFERROR(INDEX(武将映射!$A$2:$A$185,MATCH(检查数据!A20,武将映射!$E$2:$E$185,0),1),
IFERROR(INDEX(武将映射!$A$2:$A$185,MATCH(检查数据!A20,武将映射!$F$2:$F$185,0),1),
IFERROR(INDEX(武将映射!$A$2:$A$185,MATCH(检查数据!A20,武将映射!$G$2:$G$185,0),1),
IFERROR(INDEX(武将映射!$A$2:$A$185,MATCH(检查数据!A20,武将映射!$H$2:$H$185,0),1),
))))))</f>
        <v>诸葛亮</v>
      </c>
      <c r="T20" s="1">
        <f>[2]组合填表1!AH22</f>
        <v>2000112</v>
      </c>
      <c r="U20" s="1" t="str">
        <f>[2]组合填表1!AI22</f>
        <v>桃园结义</v>
      </c>
      <c r="V20" s="1">
        <f>[2]组合填表1!AJ22</f>
        <v>0</v>
      </c>
      <c r="W20" s="1">
        <f>[2]组合填表1!AK22</f>
        <v>1</v>
      </c>
      <c r="X20" s="1">
        <f>[2]组合填表1!AL22</f>
        <v>20001</v>
      </c>
      <c r="Y20" s="1">
        <f>[2]组合填表1!AM22</f>
        <v>20012</v>
      </c>
      <c r="Z20" s="1">
        <f>[2]组合填表1!AN22</f>
        <v>0</v>
      </c>
      <c r="AA20" s="1">
        <f>[2]组合填表1!AO22</f>
        <v>0</v>
      </c>
      <c r="AB20" s="1">
        <f>[2]组合填表1!AP22</f>
        <v>0</v>
      </c>
      <c r="AC20" s="1">
        <f>[2]组合填表1!AQ22</f>
        <v>1</v>
      </c>
      <c r="AD20" s="1">
        <f>[2]组合填表1!AR22</f>
        <v>240</v>
      </c>
      <c r="AE20" s="1">
        <f>[2]组合填表1!AS22</f>
        <v>2</v>
      </c>
      <c r="AF20" s="1">
        <f>[2]组合填表1!AT22</f>
        <v>240</v>
      </c>
      <c r="AG20" s="1" t="str">
        <f>[2]组合填表1!AU22</f>
        <v>与关羽、张飞一起上阵，生命提高24%，攻击提高24%</v>
      </c>
      <c r="AH20" s="1" t="str">
        <f t="shared" si="2"/>
        <v>桃园结义01200012001200012402240与关羽、张飞一起上阵，生命提高24%，攻击提高24%</v>
      </c>
      <c r="AI20" s="9">
        <f t="shared" si="3"/>
        <v>0</v>
      </c>
      <c r="AK20" s="9">
        <f t="shared" si="4"/>
        <v>0</v>
      </c>
    </row>
    <row r="21" spans="1:37">
      <c r="A21" s="18">
        <f>Sheet1!A21</f>
        <v>4041</v>
      </c>
      <c r="B21" s="18" t="str">
        <f>Sheet1!B21</f>
        <v>雷之圣言</v>
      </c>
      <c r="C21" s="18">
        <f>Sheet1!C21</f>
        <v>0</v>
      </c>
      <c r="D21" s="18">
        <f>Sheet1!D21</f>
        <v>3</v>
      </c>
      <c r="E21" s="18">
        <f>Sheet1!E21</f>
        <v>404</v>
      </c>
      <c r="F21" s="18">
        <f>Sheet1!F21</f>
        <v>0</v>
      </c>
      <c r="G21" s="18">
        <f>Sheet1!G21</f>
        <v>0</v>
      </c>
      <c r="H21" s="18">
        <f>Sheet1!H21</f>
        <v>0</v>
      </c>
      <c r="I21" s="18">
        <f>Sheet1!I21</f>
        <v>0</v>
      </c>
      <c r="J21" s="18">
        <f>Sheet1!J21</f>
        <v>1</v>
      </c>
      <c r="K21" s="18">
        <f>Sheet1!K21</f>
        <v>150</v>
      </c>
      <c r="L21" s="18">
        <f>Sheet1!L21</f>
        <v>0</v>
      </c>
      <c r="M21" s="18">
        <f>Sheet1!M21</f>
        <v>0</v>
      </c>
      <c r="N21" s="1" t="str">
        <f>Sheet1!N21</f>
        <v>装备圣言徽章，生命提高15%</v>
      </c>
      <c r="O21" s="1" t="str">
        <f t="shared" si="0"/>
        <v>雷之圣言034040000115000装备圣言徽章，生命提高15%</v>
      </c>
      <c r="P21" s="9">
        <f t="shared" si="1"/>
        <v>0</v>
      </c>
      <c r="Q21" s="27" t="str">
        <f>IFERROR(INDEX(武将映射!$A$2:$A$185,MATCH(检查数据!A21,武将映射!$C$2:$C$185,0),1),
IFERROR(INDEX(武将映射!$A$2:$A$185,MATCH(检查数据!A21,武将映射!$D$2:$D$185,0),1),
IFERROR(INDEX(武将映射!$A$2:$A$185,MATCH(检查数据!A21,武将映射!$E$2:$E$185,0),1),
IFERROR(INDEX(武将映射!$A$2:$A$185,MATCH(检查数据!A21,武将映射!$F$2:$F$185,0),1),
IFERROR(INDEX(武将映射!$A$2:$A$185,MATCH(检查数据!A21,武将映射!$G$2:$G$185,0),1),
IFERROR(INDEX(武将映射!$A$2:$A$185,MATCH(检查数据!A21,武将映射!$H$2:$H$185,0),1),
))))))</f>
        <v>荀彧</v>
      </c>
      <c r="T21" s="1">
        <f>[2]组合填表1!AH23</f>
        <v>2000113</v>
      </c>
      <c r="U21" s="1" t="str">
        <f>[2]组合填表1!AI23</f>
        <v>桃园结义</v>
      </c>
      <c r="V21" s="1">
        <f>[2]组合填表1!AJ23</f>
        <v>0</v>
      </c>
      <c r="W21" s="1">
        <f>[2]组合填表1!AK23</f>
        <v>1</v>
      </c>
      <c r="X21" s="1">
        <f>[2]组合填表1!AL23</f>
        <v>20001</v>
      </c>
      <c r="Y21" s="1">
        <f>[2]组合填表1!AM23</f>
        <v>20067</v>
      </c>
      <c r="Z21" s="1">
        <f>[2]组合填表1!AN23</f>
        <v>0</v>
      </c>
      <c r="AA21" s="1">
        <f>[2]组合填表1!AO23</f>
        <v>0</v>
      </c>
      <c r="AB21" s="1">
        <f>[2]组合填表1!AP23</f>
        <v>0</v>
      </c>
      <c r="AC21" s="1">
        <f>[2]组合填表1!AQ23</f>
        <v>1</v>
      </c>
      <c r="AD21" s="1">
        <f>[2]组合填表1!AR23</f>
        <v>240</v>
      </c>
      <c r="AE21" s="1">
        <f>[2]组合填表1!AS23</f>
        <v>2</v>
      </c>
      <c r="AF21" s="1">
        <f>[2]组合填表1!AT23</f>
        <v>240</v>
      </c>
      <c r="AG21" s="1" t="str">
        <f>[2]组合填表1!AU23</f>
        <v>与关羽、刘备一起上阵，生命提高24%，攻击提高24%</v>
      </c>
      <c r="AH21" s="1" t="str">
        <f t="shared" si="2"/>
        <v>桃园结义01200012006700012402240与关羽、刘备一起上阵，生命提高24%，攻击提高24%</v>
      </c>
      <c r="AI21" s="9">
        <f t="shared" si="3"/>
        <v>0</v>
      </c>
      <c r="AK21" s="9">
        <f t="shared" si="4"/>
        <v>0</v>
      </c>
    </row>
    <row r="22" spans="1:37">
      <c r="A22" s="18">
        <f>Sheet1!A22</f>
        <v>5012</v>
      </c>
      <c r="B22" s="18" t="str">
        <f>Sheet1!B22</f>
        <v>九天银河</v>
      </c>
      <c r="C22" s="18">
        <f>Sheet1!C22</f>
        <v>0</v>
      </c>
      <c r="D22" s="18">
        <f>Sheet1!D22</f>
        <v>3</v>
      </c>
      <c r="E22" s="18">
        <f>Sheet1!E22</f>
        <v>501</v>
      </c>
      <c r="F22" s="18">
        <f>Sheet1!F22</f>
        <v>0</v>
      </c>
      <c r="G22" s="18">
        <f>Sheet1!G22</f>
        <v>0</v>
      </c>
      <c r="H22" s="18">
        <f>Sheet1!H22</f>
        <v>0</v>
      </c>
      <c r="I22" s="18">
        <f>Sheet1!I22</f>
        <v>0</v>
      </c>
      <c r="J22" s="18">
        <f>Sheet1!J22</f>
        <v>2</v>
      </c>
      <c r="K22" s="18">
        <f>Sheet1!K22</f>
        <v>160</v>
      </c>
      <c r="L22" s="18">
        <f>Sheet1!L22</f>
        <v>0</v>
      </c>
      <c r="M22" s="18">
        <f>Sheet1!M22</f>
        <v>0</v>
      </c>
      <c r="N22" s="1" t="str">
        <f>Sheet1!N22</f>
        <v>装备银河徽章，攻击提高16%</v>
      </c>
      <c r="O22" s="1" t="str">
        <f t="shared" si="0"/>
        <v>九天银河035010000216000装备银河徽章，攻击提高16%</v>
      </c>
      <c r="P22" s="9">
        <f t="shared" si="1"/>
        <v>0</v>
      </c>
      <c r="Q22" s="27">
        <f>IFERROR(INDEX(武将映射!$A$2:$A$185,MATCH(检查数据!A22,武将映射!$C$2:$C$185,0),1),
IFERROR(INDEX(武将映射!$A$2:$A$185,MATCH(检查数据!A22,武将映射!$D$2:$D$185,0),1),
IFERROR(INDEX(武将映射!$A$2:$A$185,MATCH(检查数据!A22,武将映射!$E$2:$E$185,0),1),
IFERROR(INDEX(武将映射!$A$2:$A$185,MATCH(检查数据!A22,武将映射!$F$2:$F$185,0),1),
IFERROR(INDEX(武将映射!$A$2:$A$185,MATCH(检查数据!A22,武将映射!$G$2:$G$185,0),1),
IFERROR(INDEX(武将映射!$A$2:$A$185,MATCH(检查数据!A22,武将映射!$H$2:$H$185,0),1),
))))))</f>
        <v>0</v>
      </c>
      <c r="T22" s="1">
        <f>[2]组合填表1!AH24</f>
        <v>2000121</v>
      </c>
      <c r="U22" s="1" t="str">
        <f>[2]组合填表1!AI24</f>
        <v>刮骨疗毒</v>
      </c>
      <c r="V22" s="1">
        <f>[2]组合填表1!AJ24</f>
        <v>0</v>
      </c>
      <c r="W22" s="1">
        <f>[2]组合填表1!AK24</f>
        <v>1</v>
      </c>
      <c r="X22" s="1">
        <f>[2]组合填表1!AL24</f>
        <v>40177</v>
      </c>
      <c r="Y22" s="1">
        <f>[2]组合填表1!AM24</f>
        <v>0</v>
      </c>
      <c r="Z22" s="1">
        <f>[2]组合填表1!AN24</f>
        <v>0</v>
      </c>
      <c r="AA22" s="1">
        <f>[2]组合填表1!AO24</f>
        <v>0</v>
      </c>
      <c r="AB22" s="1">
        <f>[2]组合填表1!AP24</f>
        <v>0</v>
      </c>
      <c r="AC22" s="1">
        <f>[2]组合填表1!AQ24</f>
        <v>2</v>
      </c>
      <c r="AD22" s="1">
        <f>[2]组合填表1!AR24</f>
        <v>240</v>
      </c>
      <c r="AE22" s="1">
        <f>[2]组合填表1!AS24</f>
        <v>0</v>
      </c>
      <c r="AF22" s="1">
        <f>[2]组合填表1!AT24</f>
        <v>0</v>
      </c>
      <c r="AG22" s="1" t="str">
        <f>[2]组合填表1!AU24</f>
        <v>与华佗一起上阵，攻击提高24%</v>
      </c>
      <c r="AH22" s="1" t="str">
        <f t="shared" si="2"/>
        <v>刮骨疗毒01401770000224000与华佗一起上阵，攻击提高24%</v>
      </c>
      <c r="AI22" s="9">
        <f t="shared" si="3"/>
        <v>0</v>
      </c>
      <c r="AK22" s="9">
        <f t="shared" si="4"/>
        <v>0</v>
      </c>
    </row>
    <row r="23" spans="1:37">
      <c r="A23" s="18">
        <f>Sheet1!A23</f>
        <v>5021</v>
      </c>
      <c r="B23" s="18" t="str">
        <f>Sheet1!B23</f>
        <v>神迹显灵</v>
      </c>
      <c r="C23" s="19">
        <f>Sheet1!C23</f>
        <v>0</v>
      </c>
      <c r="D23" s="19">
        <f>Sheet1!D23</f>
        <v>3</v>
      </c>
      <c r="E23" s="18">
        <f>Sheet1!E23</f>
        <v>502</v>
      </c>
      <c r="F23" s="18">
        <f>Sheet1!F23</f>
        <v>0</v>
      </c>
      <c r="G23" s="18">
        <f>Sheet1!G23</f>
        <v>0</v>
      </c>
      <c r="H23" s="18">
        <f>Sheet1!H23</f>
        <v>0</v>
      </c>
      <c r="I23" s="18">
        <f>Sheet1!I23</f>
        <v>0</v>
      </c>
      <c r="J23" s="18">
        <f>Sheet1!J23</f>
        <v>1</v>
      </c>
      <c r="K23" s="18">
        <f>Sheet1!K23</f>
        <v>160</v>
      </c>
      <c r="L23" s="18">
        <f>Sheet1!L23</f>
        <v>0</v>
      </c>
      <c r="M23" s="18">
        <f>Sheet1!M23</f>
        <v>0</v>
      </c>
      <c r="N23" s="18" t="str">
        <f>Sheet1!N23</f>
        <v>装备神迹徽章，生命提高16%</v>
      </c>
      <c r="O23" s="19" t="str">
        <f t="shared" si="0"/>
        <v>神迹显灵035020000116000装备神迹徽章，生命提高16%</v>
      </c>
      <c r="P23" s="16">
        <f t="shared" si="1"/>
        <v>0</v>
      </c>
      <c r="Q23" s="27">
        <f>IFERROR(INDEX(武将映射!$A$2:$A$185,MATCH(检查数据!A23,武将映射!$C$2:$C$185,0),1),
IFERROR(INDEX(武将映射!$A$2:$A$185,MATCH(检查数据!A23,武将映射!$D$2:$D$185,0),1),
IFERROR(INDEX(武将映射!$A$2:$A$185,MATCH(检查数据!A23,武将映射!$E$2:$E$185,0),1),
IFERROR(INDEX(武将映射!$A$2:$A$185,MATCH(检查数据!A23,武将映射!$F$2:$F$185,0),1),
IFERROR(INDEX(武将映射!$A$2:$A$185,MATCH(检查数据!A23,武将映射!$G$2:$G$185,0),1),
IFERROR(INDEX(武将映射!$A$2:$A$185,MATCH(检查数据!A23,武将映射!$H$2:$H$185,0),1),
))))))</f>
        <v>0</v>
      </c>
      <c r="T23" s="1">
        <f>[2]组合填表1!AH25</f>
        <v>2000122</v>
      </c>
      <c r="U23" s="1" t="str">
        <f>[2]组合填表1!AI25</f>
        <v>刮骨疗毒</v>
      </c>
      <c r="V23" s="1">
        <f>[2]组合填表1!AJ25</f>
        <v>0</v>
      </c>
      <c r="W23" s="1">
        <f>[2]组合填表1!AK25</f>
        <v>1</v>
      </c>
      <c r="X23" s="1">
        <f>[2]组合填表1!AL25</f>
        <v>20001</v>
      </c>
      <c r="Y23" s="1">
        <f>[2]组合填表1!AM25</f>
        <v>0</v>
      </c>
      <c r="Z23" s="1">
        <f>[2]组合填表1!AN25</f>
        <v>0</v>
      </c>
      <c r="AA23" s="1">
        <f>[2]组合填表1!AO25</f>
        <v>0</v>
      </c>
      <c r="AB23" s="1">
        <f>[2]组合填表1!AP25</f>
        <v>0</v>
      </c>
      <c r="AC23" s="1">
        <f>[2]组合填表1!AQ25</f>
        <v>2</v>
      </c>
      <c r="AD23" s="1">
        <f>[2]组合填表1!AR25</f>
        <v>240</v>
      </c>
      <c r="AE23" s="1">
        <f>[2]组合填表1!AS25</f>
        <v>0</v>
      </c>
      <c r="AF23" s="1">
        <f>[2]组合填表1!AT25</f>
        <v>0</v>
      </c>
      <c r="AG23" s="1" t="str">
        <f>[2]组合填表1!AU25</f>
        <v>与关羽一起上阵，攻击提高24%</v>
      </c>
      <c r="AH23" s="1" t="str">
        <f t="shared" si="2"/>
        <v>刮骨疗毒01200010000224000与关羽一起上阵，攻击提高24%</v>
      </c>
      <c r="AI23" s="9">
        <f t="shared" si="3"/>
        <v>0</v>
      </c>
      <c r="AK23" s="9">
        <f t="shared" si="4"/>
        <v>0</v>
      </c>
    </row>
    <row r="24" spans="1:37">
      <c r="A24" s="18">
        <f>Sheet1!A24</f>
        <v>5032</v>
      </c>
      <c r="B24" s="18" t="str">
        <f>Sheet1!B24</f>
        <v>正义裁决</v>
      </c>
      <c r="C24" s="19">
        <f>Sheet1!C24</f>
        <v>0</v>
      </c>
      <c r="D24" s="19">
        <f>Sheet1!D24</f>
        <v>3</v>
      </c>
      <c r="E24" s="18">
        <f>Sheet1!E24</f>
        <v>503</v>
      </c>
      <c r="F24" s="18">
        <f>Sheet1!F24</f>
        <v>0</v>
      </c>
      <c r="G24" s="18">
        <f>Sheet1!G24</f>
        <v>0</v>
      </c>
      <c r="H24" s="18">
        <f>Sheet1!H24</f>
        <v>0</v>
      </c>
      <c r="I24" s="18">
        <f>Sheet1!I24</f>
        <v>0</v>
      </c>
      <c r="J24" s="18">
        <f>Sheet1!J24</f>
        <v>2</v>
      </c>
      <c r="K24" s="18">
        <f>Sheet1!K24</f>
        <v>160</v>
      </c>
      <c r="L24" s="18">
        <f>Sheet1!L24</f>
        <v>0</v>
      </c>
      <c r="M24" s="18">
        <f>Sheet1!M24</f>
        <v>0</v>
      </c>
      <c r="N24" s="18" t="str">
        <f>Sheet1!N24</f>
        <v>装备正义徽章，攻击提高16%</v>
      </c>
      <c r="O24" s="19" t="str">
        <f t="shared" si="0"/>
        <v>正义裁决035030000216000装备正义徽章，攻击提高16%</v>
      </c>
      <c r="P24" s="16">
        <f t="shared" si="1"/>
        <v>0</v>
      </c>
      <c r="Q24" s="27">
        <f>IFERROR(INDEX(武将映射!$A$2:$A$185,MATCH(检查数据!A24,武将映射!$C$2:$C$185,0),1),
IFERROR(INDEX(武将映射!$A$2:$A$185,MATCH(检查数据!A24,武将映射!$D$2:$D$185,0),1),
IFERROR(INDEX(武将映射!$A$2:$A$185,MATCH(检查数据!A24,武将映射!$E$2:$E$185,0),1),
IFERROR(INDEX(武将映射!$A$2:$A$185,MATCH(检查数据!A24,武将映射!$F$2:$F$185,0),1),
IFERROR(INDEX(武将映射!$A$2:$A$185,MATCH(检查数据!A24,武将映射!$G$2:$G$185,0),1),
IFERROR(INDEX(武将映射!$A$2:$A$185,MATCH(检查数据!A24,武将映射!$H$2:$H$185,0),1),
))))))</f>
        <v>0</v>
      </c>
      <c r="T24" s="1">
        <f>[2]组合填表1!AH26</f>
        <v>2000131</v>
      </c>
      <c r="U24" s="1" t="str">
        <f>[2]组合填表1!AI26</f>
        <v>五虎上将</v>
      </c>
      <c r="V24" s="1">
        <f>[2]组合填表1!AJ26</f>
        <v>0</v>
      </c>
      <c r="W24" s="1">
        <f>[2]组合填表1!AK26</f>
        <v>1</v>
      </c>
      <c r="X24" s="1">
        <f>[2]组合填表1!AL26</f>
        <v>20012</v>
      </c>
      <c r="Y24" s="1">
        <f>[2]组合填表1!AM26</f>
        <v>20023</v>
      </c>
      <c r="Z24" s="1">
        <f>[2]组合填表1!AN26</f>
        <v>20034</v>
      </c>
      <c r="AA24" s="1">
        <f>[2]组合填表1!AO26</f>
        <v>20045</v>
      </c>
      <c r="AB24" s="1">
        <f>[2]组合填表1!AP26</f>
        <v>0</v>
      </c>
      <c r="AC24" s="1">
        <f>[2]组合填表1!AQ26</f>
        <v>1</v>
      </c>
      <c r="AD24" s="1">
        <f>[2]组合填表1!AR26</f>
        <v>320</v>
      </c>
      <c r="AE24" s="1">
        <f>[2]组合填表1!AS26</f>
        <v>2</v>
      </c>
      <c r="AF24" s="1">
        <f>[2]组合填表1!AT26</f>
        <v>320</v>
      </c>
      <c r="AG24" s="1" t="str">
        <f>[2]组合填表1!AU26</f>
        <v>与张飞、赵云、马超、黄忠一起上阵，生命提高32%，攻击提高32%</v>
      </c>
      <c r="AH24" s="1" t="str">
        <f t="shared" si="2"/>
        <v>五虎上将0120012200232003420045013202320与张飞、赵云、马超、黄忠一起上阵，生命提高32%，攻击提高32%</v>
      </c>
      <c r="AI24" s="9">
        <f t="shared" si="3"/>
        <v>0</v>
      </c>
      <c r="AK24" s="9">
        <f t="shared" si="4"/>
        <v>0</v>
      </c>
    </row>
    <row r="25" spans="1:37">
      <c r="A25" s="18">
        <f>Sheet1!A25</f>
        <v>5041</v>
      </c>
      <c r="B25" s="18" t="str">
        <f>Sheet1!B25</f>
        <v>神的意志</v>
      </c>
      <c r="C25" s="19">
        <f>Sheet1!C25</f>
        <v>0</v>
      </c>
      <c r="D25" s="19">
        <f>Sheet1!D25</f>
        <v>3</v>
      </c>
      <c r="E25" s="18">
        <f>Sheet1!E25</f>
        <v>504</v>
      </c>
      <c r="F25" s="18">
        <f>Sheet1!F25</f>
        <v>0</v>
      </c>
      <c r="G25" s="18">
        <f>Sheet1!G25</f>
        <v>0</v>
      </c>
      <c r="H25" s="18">
        <f>Sheet1!H25</f>
        <v>0</v>
      </c>
      <c r="I25" s="18">
        <f>Sheet1!I25</f>
        <v>0</v>
      </c>
      <c r="J25" s="18">
        <f>Sheet1!J25</f>
        <v>1</v>
      </c>
      <c r="K25" s="18">
        <f>Sheet1!K25</f>
        <v>160</v>
      </c>
      <c r="L25" s="18">
        <f>Sheet1!L25</f>
        <v>0</v>
      </c>
      <c r="M25" s="18">
        <f>Sheet1!M25</f>
        <v>0</v>
      </c>
      <c r="N25" s="18" t="str">
        <f>Sheet1!N25</f>
        <v>装备神意徽章，生命提高16%</v>
      </c>
      <c r="O25" s="19" t="str">
        <f t="shared" si="0"/>
        <v>神的意志035040000116000装备神意徽章，生命提高16%</v>
      </c>
      <c r="P25" s="16">
        <f t="shared" si="1"/>
        <v>0</v>
      </c>
      <c r="Q25" s="27">
        <f>IFERROR(INDEX(武将映射!$A$2:$A$185,MATCH(检查数据!A25,武将映射!$C$2:$C$185,0),1),
IFERROR(INDEX(武将映射!$A$2:$A$185,MATCH(检查数据!A25,武将映射!$D$2:$D$185,0),1),
IFERROR(INDEX(武将映射!$A$2:$A$185,MATCH(检查数据!A25,武将映射!$E$2:$E$185,0),1),
IFERROR(INDEX(武将映射!$A$2:$A$185,MATCH(检查数据!A25,武将映射!$F$2:$F$185,0),1),
IFERROR(INDEX(武将映射!$A$2:$A$185,MATCH(检查数据!A25,武将映射!$G$2:$G$185,0),1),
IFERROR(INDEX(武将映射!$A$2:$A$185,MATCH(检查数据!A25,武将映射!$H$2:$H$185,0),1),
))))))</f>
        <v>0</v>
      </c>
      <c r="T25" s="1">
        <f>[2]组合填表1!AH27</f>
        <v>2000132</v>
      </c>
      <c r="U25" s="1" t="str">
        <f>[2]组合填表1!AI27</f>
        <v>五虎上将</v>
      </c>
      <c r="V25" s="1">
        <f>[2]组合填表1!AJ27</f>
        <v>0</v>
      </c>
      <c r="W25" s="1">
        <f>[2]组合填表1!AK27</f>
        <v>1</v>
      </c>
      <c r="X25" s="1">
        <f>[2]组合填表1!AL27</f>
        <v>20001</v>
      </c>
      <c r="Y25" s="1">
        <f>[2]组合填表1!AM27</f>
        <v>20023</v>
      </c>
      <c r="Z25" s="1">
        <f>[2]组合填表1!AN27</f>
        <v>20034</v>
      </c>
      <c r="AA25" s="1">
        <f>[2]组合填表1!AO27</f>
        <v>20045</v>
      </c>
      <c r="AB25" s="1">
        <f>[2]组合填表1!AP27</f>
        <v>0</v>
      </c>
      <c r="AC25" s="1">
        <f>[2]组合填表1!AQ27</f>
        <v>1</v>
      </c>
      <c r="AD25" s="1">
        <f>[2]组合填表1!AR27</f>
        <v>320</v>
      </c>
      <c r="AE25" s="1">
        <f>[2]组合填表1!AS27</f>
        <v>2</v>
      </c>
      <c r="AF25" s="1">
        <f>[2]组合填表1!AT27</f>
        <v>320</v>
      </c>
      <c r="AG25" s="1" t="str">
        <f>[2]组合填表1!AU27</f>
        <v>与关羽、赵云、马超、黄忠一起上阵，生命提高32%，攻击提高32%</v>
      </c>
      <c r="AH25" s="1" t="str">
        <f t="shared" si="2"/>
        <v>五虎上将0120001200232003420045013202320与关羽、赵云、马超、黄忠一起上阵，生命提高32%，攻击提高32%</v>
      </c>
      <c r="AI25" s="9">
        <f t="shared" si="3"/>
        <v>0</v>
      </c>
      <c r="AK25" s="9">
        <f t="shared" si="4"/>
        <v>0</v>
      </c>
    </row>
    <row r="26" spans="1:37">
      <c r="A26" s="18">
        <f>Sheet1!A26</f>
        <v>10012</v>
      </c>
      <c r="B26" s="18" t="str">
        <f>Sheet1!B26</f>
        <v>干架必备</v>
      </c>
      <c r="C26" s="18">
        <f>Sheet1!C26</f>
        <v>0</v>
      </c>
      <c r="D26" s="18">
        <f>Sheet1!D26</f>
        <v>2</v>
      </c>
      <c r="E26" s="18">
        <f>Sheet1!E26</f>
        <v>1001</v>
      </c>
      <c r="F26" s="18">
        <f>Sheet1!F26</f>
        <v>0</v>
      </c>
      <c r="G26" s="18">
        <f>Sheet1!G26</f>
        <v>0</v>
      </c>
      <c r="H26" s="18">
        <f>Sheet1!H26</f>
        <v>0</v>
      </c>
      <c r="I26" s="18">
        <f>Sheet1!I26</f>
        <v>0</v>
      </c>
      <c r="J26" s="18">
        <f>Sheet1!J26</f>
        <v>2</v>
      </c>
      <c r="K26" s="18">
        <f>Sheet1!K26</f>
        <v>100</v>
      </c>
      <c r="L26" s="18">
        <f>Sheet1!L26</f>
        <v>0</v>
      </c>
      <c r="M26" s="18">
        <f>Sheet1!M26</f>
        <v>0</v>
      </c>
      <c r="N26" s="1" t="str">
        <f>Sheet1!N26</f>
        <v>装备小贩西瓜刀，攻击提高10%</v>
      </c>
      <c r="O26" s="1" t="str">
        <f t="shared" si="0"/>
        <v>干架必备0210010000210000装备小贩西瓜刀，攻击提高10%</v>
      </c>
      <c r="P26" s="9">
        <f t="shared" si="1"/>
        <v>0</v>
      </c>
      <c r="Q26" s="27">
        <f>IFERROR(INDEX(武将映射!$A$2:$A$185,MATCH(检查数据!A26,武将映射!$C$2:$C$185,0),1),
IFERROR(INDEX(武将映射!$A$2:$A$185,MATCH(检查数据!A26,武将映射!$D$2:$D$185,0),1),
IFERROR(INDEX(武将映射!$A$2:$A$185,MATCH(检查数据!A26,武将映射!$E$2:$E$185,0),1),
IFERROR(INDEX(武将映射!$A$2:$A$185,MATCH(检查数据!A26,武将映射!$F$2:$F$185,0),1),
IFERROR(INDEX(武将映射!$A$2:$A$185,MATCH(检查数据!A26,武将映射!$G$2:$G$185,0),1),
IFERROR(INDEX(武将映射!$A$2:$A$185,MATCH(检查数据!A26,武将映射!$H$2:$H$185,0),1),
))))))</f>
        <v>0</v>
      </c>
      <c r="T26" s="1">
        <f>[2]组合填表1!AH28</f>
        <v>2000133</v>
      </c>
      <c r="U26" s="1" t="str">
        <f>[2]组合填表1!AI28</f>
        <v>五虎上将</v>
      </c>
      <c r="V26" s="1">
        <f>[2]组合填表1!AJ28</f>
        <v>0</v>
      </c>
      <c r="W26" s="1">
        <f>[2]组合填表1!AK28</f>
        <v>1</v>
      </c>
      <c r="X26" s="1">
        <f>[2]组合填表1!AL28</f>
        <v>20001</v>
      </c>
      <c r="Y26" s="1">
        <f>[2]组合填表1!AM28</f>
        <v>20012</v>
      </c>
      <c r="Z26" s="1">
        <f>[2]组合填表1!AN28</f>
        <v>20034</v>
      </c>
      <c r="AA26" s="1">
        <f>[2]组合填表1!AO28</f>
        <v>20045</v>
      </c>
      <c r="AB26" s="1">
        <f>[2]组合填表1!AP28</f>
        <v>0</v>
      </c>
      <c r="AC26" s="1">
        <f>[2]组合填表1!AQ28</f>
        <v>1</v>
      </c>
      <c r="AD26" s="1">
        <f>[2]组合填表1!AR28</f>
        <v>320</v>
      </c>
      <c r="AE26" s="1">
        <f>[2]组合填表1!AS28</f>
        <v>2</v>
      </c>
      <c r="AF26" s="1">
        <f>[2]组合填表1!AT28</f>
        <v>320</v>
      </c>
      <c r="AG26" s="1" t="str">
        <f>[2]组合填表1!AU28</f>
        <v>与关羽、张飞、马超、黄忠一起上阵，生命提高32%，攻击提高32%</v>
      </c>
      <c r="AH26" s="1" t="str">
        <f t="shared" si="2"/>
        <v>五虎上将0120001200122003420045013202320与关羽、张飞、马超、黄忠一起上阵，生命提高32%，攻击提高32%</v>
      </c>
      <c r="AI26" s="9">
        <f t="shared" si="3"/>
        <v>0</v>
      </c>
      <c r="AK26" s="9">
        <f t="shared" si="4"/>
        <v>0</v>
      </c>
    </row>
    <row r="27" spans="1:37">
      <c r="A27" s="18">
        <f>Sheet1!A27</f>
        <v>10021</v>
      </c>
      <c r="B27" s="18" t="str">
        <f>Sheet1!B27</f>
        <v>小本生意</v>
      </c>
      <c r="C27" s="18">
        <f>Sheet1!C27</f>
        <v>0</v>
      </c>
      <c r="D27" s="18">
        <f>Sheet1!D27</f>
        <v>2</v>
      </c>
      <c r="E27" s="18">
        <f>Sheet1!E27</f>
        <v>1002</v>
      </c>
      <c r="F27" s="18">
        <f>Sheet1!F27</f>
        <v>0</v>
      </c>
      <c r="G27" s="18">
        <f>Sheet1!G27</f>
        <v>0</v>
      </c>
      <c r="H27" s="18">
        <f>Sheet1!H27</f>
        <v>0</v>
      </c>
      <c r="I27" s="18">
        <f>Sheet1!I27</f>
        <v>0</v>
      </c>
      <c r="J27" s="18">
        <f>Sheet1!J27</f>
        <v>1</v>
      </c>
      <c r="K27" s="18">
        <f>Sheet1!K27</f>
        <v>100</v>
      </c>
      <c r="L27" s="18">
        <f>Sheet1!L27</f>
        <v>0</v>
      </c>
      <c r="M27" s="18">
        <f>Sheet1!M27</f>
        <v>0</v>
      </c>
      <c r="N27" s="1" t="str">
        <f>Sheet1!N27</f>
        <v>装备小贩手套，生命提高10%</v>
      </c>
      <c r="O27" s="1" t="str">
        <f t="shared" si="0"/>
        <v>小本生意0210020000110000装备小贩手套，生命提高10%</v>
      </c>
      <c r="P27" s="9">
        <f t="shared" si="1"/>
        <v>0</v>
      </c>
      <c r="Q27" s="27">
        <f>IFERROR(INDEX(武将映射!$A$2:$A$185,MATCH(检查数据!A27,武将映射!$C$2:$C$185,0),1),
IFERROR(INDEX(武将映射!$A$2:$A$185,MATCH(检查数据!A27,武将映射!$D$2:$D$185,0),1),
IFERROR(INDEX(武将映射!$A$2:$A$185,MATCH(检查数据!A27,武将映射!$E$2:$E$185,0),1),
IFERROR(INDEX(武将映射!$A$2:$A$185,MATCH(检查数据!A27,武将映射!$F$2:$F$185,0),1),
IFERROR(INDEX(武将映射!$A$2:$A$185,MATCH(检查数据!A27,武将映射!$G$2:$G$185,0),1),
IFERROR(INDEX(武将映射!$A$2:$A$185,MATCH(检查数据!A27,武将映射!$H$2:$H$185,0),1),
))))))</f>
        <v>0</v>
      </c>
      <c r="T27" s="1">
        <f>[2]组合填表1!AH29</f>
        <v>2000134</v>
      </c>
      <c r="U27" s="1" t="str">
        <f>[2]组合填表1!AI29</f>
        <v>五虎上将</v>
      </c>
      <c r="V27" s="1">
        <f>[2]组合填表1!AJ29</f>
        <v>0</v>
      </c>
      <c r="W27" s="1">
        <f>[2]组合填表1!AK29</f>
        <v>1</v>
      </c>
      <c r="X27" s="1">
        <f>[2]组合填表1!AL29</f>
        <v>20001</v>
      </c>
      <c r="Y27" s="1">
        <f>[2]组合填表1!AM29</f>
        <v>20012</v>
      </c>
      <c r="Z27" s="1">
        <f>[2]组合填表1!AN29</f>
        <v>20023</v>
      </c>
      <c r="AA27" s="1">
        <f>[2]组合填表1!AO29</f>
        <v>20045</v>
      </c>
      <c r="AB27" s="1">
        <f>[2]组合填表1!AP29</f>
        <v>0</v>
      </c>
      <c r="AC27" s="1">
        <f>[2]组合填表1!AQ29</f>
        <v>1</v>
      </c>
      <c r="AD27" s="1">
        <f>[2]组合填表1!AR29</f>
        <v>320</v>
      </c>
      <c r="AE27" s="1">
        <f>[2]组合填表1!AS29</f>
        <v>2</v>
      </c>
      <c r="AF27" s="1">
        <f>[2]组合填表1!AT29</f>
        <v>320</v>
      </c>
      <c r="AG27" s="1" t="str">
        <f>[2]组合填表1!AU29</f>
        <v>与关羽、张飞、赵云、黄忠一起上阵，生命提高32%，攻击提高32%</v>
      </c>
      <c r="AH27" s="1" t="str">
        <f t="shared" si="2"/>
        <v>五虎上将0120001200122002320045013202320与关羽、张飞、赵云、黄忠一起上阵，生命提高32%，攻击提高32%</v>
      </c>
      <c r="AI27" s="9">
        <f t="shared" si="3"/>
        <v>0</v>
      </c>
      <c r="AK27" s="9">
        <f t="shared" si="4"/>
        <v>0</v>
      </c>
    </row>
    <row r="28" spans="1:37">
      <c r="A28" s="18">
        <f>Sheet1!A28</f>
        <v>10023</v>
      </c>
      <c r="B28" s="18" t="str">
        <f>Sheet1!B28</f>
        <v>小本生意</v>
      </c>
      <c r="C28" s="18">
        <f>Sheet1!C28</f>
        <v>0</v>
      </c>
      <c r="D28" s="18">
        <f>Sheet1!D28</f>
        <v>2</v>
      </c>
      <c r="E28" s="18">
        <f>Sheet1!E28</f>
        <v>1002</v>
      </c>
      <c r="F28" s="18">
        <f>Sheet1!F28</f>
        <v>0</v>
      </c>
      <c r="G28" s="18">
        <f>Sheet1!G28</f>
        <v>0</v>
      </c>
      <c r="H28" s="18">
        <f>Sheet1!H28</f>
        <v>0</v>
      </c>
      <c r="I28" s="18">
        <f>Sheet1!I28</f>
        <v>0</v>
      </c>
      <c r="J28" s="18">
        <f>Sheet1!J28</f>
        <v>3</v>
      </c>
      <c r="K28" s="18">
        <f>Sheet1!K28</f>
        <v>100</v>
      </c>
      <c r="L28" s="18">
        <f>Sheet1!L28</f>
        <v>0</v>
      </c>
      <c r="M28" s="18">
        <f>Sheet1!M28</f>
        <v>0</v>
      </c>
      <c r="N28" s="1" t="str">
        <f>Sheet1!N28</f>
        <v>装备小贩手套，防御提高10%</v>
      </c>
      <c r="O28" s="1" t="str">
        <f t="shared" si="0"/>
        <v>小本生意0210020000310000装备小贩手套，防御提高10%</v>
      </c>
      <c r="P28" s="9">
        <f t="shared" si="1"/>
        <v>0</v>
      </c>
      <c r="Q28" s="27">
        <f>IFERROR(INDEX(武将映射!$A$2:$A$185,MATCH(检查数据!A28,武将映射!$C$2:$C$185,0),1),
IFERROR(INDEX(武将映射!$A$2:$A$185,MATCH(检查数据!A28,武将映射!$D$2:$D$185,0),1),
IFERROR(INDEX(武将映射!$A$2:$A$185,MATCH(检查数据!A28,武将映射!$E$2:$E$185,0),1),
IFERROR(INDEX(武将映射!$A$2:$A$185,MATCH(检查数据!A28,武将映射!$F$2:$F$185,0),1),
IFERROR(INDEX(武将映射!$A$2:$A$185,MATCH(检查数据!A28,武将映射!$G$2:$G$185,0),1),
IFERROR(INDEX(武将映射!$A$2:$A$185,MATCH(检查数据!A28,武将映射!$H$2:$H$185,0),1),
))))))</f>
        <v>0</v>
      </c>
      <c r="T28" s="1">
        <f>[2]组合填表1!AH30</f>
        <v>2000135</v>
      </c>
      <c r="U28" s="1" t="str">
        <f>[2]组合填表1!AI30</f>
        <v>五虎上将</v>
      </c>
      <c r="V28" s="1">
        <f>[2]组合填表1!AJ30</f>
        <v>0</v>
      </c>
      <c r="W28" s="1">
        <f>[2]组合填表1!AK30</f>
        <v>1</v>
      </c>
      <c r="X28" s="1">
        <f>[2]组合填表1!AL30</f>
        <v>20001</v>
      </c>
      <c r="Y28" s="1">
        <f>[2]组合填表1!AM30</f>
        <v>20012</v>
      </c>
      <c r="Z28" s="1">
        <f>[2]组合填表1!AN30</f>
        <v>20023</v>
      </c>
      <c r="AA28" s="1">
        <f>[2]组合填表1!AO30</f>
        <v>20034</v>
      </c>
      <c r="AB28" s="1">
        <f>[2]组合填表1!AP30</f>
        <v>0</v>
      </c>
      <c r="AC28" s="1">
        <f>[2]组合填表1!AQ30</f>
        <v>1</v>
      </c>
      <c r="AD28" s="1">
        <f>[2]组合填表1!AR30</f>
        <v>320</v>
      </c>
      <c r="AE28" s="1">
        <f>[2]组合填表1!AS30</f>
        <v>2</v>
      </c>
      <c r="AF28" s="1">
        <f>[2]组合填表1!AT30</f>
        <v>320</v>
      </c>
      <c r="AG28" s="1" t="str">
        <f>[2]组合填表1!AU30</f>
        <v>与关羽、张飞、赵云、马超一起上阵，生命提高32%，攻击提高32%</v>
      </c>
      <c r="AH28" s="1" t="str">
        <f t="shared" si="2"/>
        <v>五虎上将0120001200122002320034013202320与关羽、张飞、赵云、马超一起上阵，生命提高32%，攻击提高32%</v>
      </c>
      <c r="AI28" s="9">
        <f t="shared" si="3"/>
        <v>0</v>
      </c>
      <c r="AK28" s="9">
        <f t="shared" si="4"/>
        <v>0</v>
      </c>
    </row>
    <row r="29" spans="1:37">
      <c r="A29" s="18">
        <f>Sheet1!A29</f>
        <v>10031</v>
      </c>
      <c r="B29" s="18" t="str">
        <f>Sheet1!B29</f>
        <v>白色帽子</v>
      </c>
      <c r="C29" s="18">
        <f>Sheet1!C29</f>
        <v>0</v>
      </c>
      <c r="D29" s="18">
        <f>Sheet1!D29</f>
        <v>2</v>
      </c>
      <c r="E29" s="18">
        <f>Sheet1!E29</f>
        <v>1003</v>
      </c>
      <c r="F29" s="18">
        <f>Sheet1!F29</f>
        <v>0</v>
      </c>
      <c r="G29" s="18">
        <f>Sheet1!G29</f>
        <v>0</v>
      </c>
      <c r="H29" s="18">
        <f>Sheet1!H29</f>
        <v>0</v>
      </c>
      <c r="I29" s="18">
        <f>Sheet1!I29</f>
        <v>0</v>
      </c>
      <c r="J29" s="18">
        <f>Sheet1!J29</f>
        <v>1</v>
      </c>
      <c r="K29" s="18">
        <f>Sheet1!K29</f>
        <v>100</v>
      </c>
      <c r="L29" s="18">
        <f>Sheet1!L29</f>
        <v>0</v>
      </c>
      <c r="M29" s="18">
        <f>Sheet1!M29</f>
        <v>0</v>
      </c>
      <c r="N29" s="1" t="str">
        <f>Sheet1!N29</f>
        <v>装备小贩帽子，生命提高10%</v>
      </c>
      <c r="O29" s="1" t="str">
        <f t="shared" si="0"/>
        <v>白色帽子0210030000110000装备小贩帽子，生命提高10%</v>
      </c>
      <c r="P29" s="9">
        <f t="shared" si="1"/>
        <v>0</v>
      </c>
      <c r="Q29" s="27">
        <f>IFERROR(INDEX(武将映射!$A$2:$A$185,MATCH(检查数据!A29,武将映射!$C$2:$C$185,0),1),
IFERROR(INDEX(武将映射!$A$2:$A$185,MATCH(检查数据!A29,武将映射!$D$2:$D$185,0),1),
IFERROR(INDEX(武将映射!$A$2:$A$185,MATCH(检查数据!A29,武将映射!$E$2:$E$185,0),1),
IFERROR(INDEX(武将映射!$A$2:$A$185,MATCH(检查数据!A29,武将映射!$F$2:$F$185,0),1),
IFERROR(INDEX(武将映射!$A$2:$A$185,MATCH(检查数据!A29,武将映射!$G$2:$G$185,0),1),
IFERROR(INDEX(武将映射!$A$2:$A$185,MATCH(检查数据!A29,武将映射!$H$2:$H$185,0),1),
))))))</f>
        <v>0</v>
      </c>
      <c r="T29" s="1">
        <f>[2]组合填表1!AH31</f>
        <v>2000141</v>
      </c>
      <c r="U29" s="1" t="str">
        <f>[2]组合填表1!AI31</f>
        <v>华容道</v>
      </c>
      <c r="V29" s="1">
        <f>[2]组合填表1!AJ31</f>
        <v>0</v>
      </c>
      <c r="W29" s="1">
        <f>[2]组合填表1!AK31</f>
        <v>1</v>
      </c>
      <c r="X29" s="1">
        <f>[2]组合填表1!AL31</f>
        <v>20078</v>
      </c>
      <c r="Y29" s="1">
        <f>[2]组合填表1!AM31</f>
        <v>0</v>
      </c>
      <c r="Z29" s="1">
        <f>[2]组合填表1!AN31</f>
        <v>0</v>
      </c>
      <c r="AA29" s="1">
        <f>[2]组合填表1!AO31</f>
        <v>0</v>
      </c>
      <c r="AB29" s="1">
        <f>[2]组合填表1!AP31</f>
        <v>0</v>
      </c>
      <c r="AC29" s="1">
        <f>[2]组合填表1!AQ31</f>
        <v>1</v>
      </c>
      <c r="AD29" s="1">
        <f>[2]组合填表1!AR31</f>
        <v>240</v>
      </c>
      <c r="AE29" s="1">
        <f>[2]组合填表1!AS31</f>
        <v>0</v>
      </c>
      <c r="AF29" s="1">
        <f>[2]组合填表1!AT31</f>
        <v>0</v>
      </c>
      <c r="AG29" s="1" t="str">
        <f>[2]组合填表1!AU31</f>
        <v>与诸葛亮一起上阵，生命提高24%</v>
      </c>
      <c r="AH29" s="1" t="str">
        <f t="shared" si="2"/>
        <v>华容道01200780000124000与诸葛亮一起上阵，生命提高24%</v>
      </c>
      <c r="AI29" s="9">
        <f t="shared" si="3"/>
        <v>0</v>
      </c>
      <c r="AK29" s="9">
        <f t="shared" si="4"/>
        <v>0</v>
      </c>
    </row>
    <row r="30" spans="1:37">
      <c r="A30" s="18">
        <f>Sheet1!A30</f>
        <v>10033</v>
      </c>
      <c r="B30" s="18" t="str">
        <f>Sheet1!B30</f>
        <v>白色帽子</v>
      </c>
      <c r="C30" s="18">
        <f>Sheet1!C30</f>
        <v>0</v>
      </c>
      <c r="D30" s="18">
        <f>Sheet1!D30</f>
        <v>2</v>
      </c>
      <c r="E30" s="18">
        <f>Sheet1!E30</f>
        <v>1003</v>
      </c>
      <c r="F30" s="18">
        <f>Sheet1!F30</f>
        <v>0</v>
      </c>
      <c r="G30" s="18">
        <f>Sheet1!G30</f>
        <v>0</v>
      </c>
      <c r="H30" s="18">
        <f>Sheet1!H30</f>
        <v>0</v>
      </c>
      <c r="I30" s="18">
        <f>Sheet1!I30</f>
        <v>0</v>
      </c>
      <c r="J30" s="18">
        <f>Sheet1!J30</f>
        <v>3</v>
      </c>
      <c r="K30" s="18">
        <f>Sheet1!K30</f>
        <v>100</v>
      </c>
      <c r="L30" s="18">
        <f>Sheet1!L30</f>
        <v>0</v>
      </c>
      <c r="M30" s="18">
        <f>Sheet1!M30</f>
        <v>0</v>
      </c>
      <c r="N30" s="1" t="str">
        <f>Sheet1!N30</f>
        <v>装备小贩帽子，防御提高10%</v>
      </c>
      <c r="O30" s="1" t="str">
        <f t="shared" si="0"/>
        <v>白色帽子0210030000310000装备小贩帽子，防御提高10%</v>
      </c>
      <c r="P30" s="9">
        <f t="shared" si="1"/>
        <v>0</v>
      </c>
      <c r="Q30" s="27">
        <f>IFERROR(INDEX(武将映射!$A$2:$A$185,MATCH(检查数据!A30,武将映射!$C$2:$C$185,0),1),
IFERROR(INDEX(武将映射!$A$2:$A$185,MATCH(检查数据!A30,武将映射!$D$2:$D$185,0),1),
IFERROR(INDEX(武将映射!$A$2:$A$185,MATCH(检查数据!A30,武将映射!$E$2:$E$185,0),1),
IFERROR(INDEX(武将映射!$A$2:$A$185,MATCH(检查数据!A30,武将映射!$F$2:$F$185,0),1),
IFERROR(INDEX(武将映射!$A$2:$A$185,MATCH(检查数据!A30,武将映射!$G$2:$G$185,0),1),
IFERROR(INDEX(武将映射!$A$2:$A$185,MATCH(检查数据!A30,武将映射!$H$2:$H$185,0),1),
))))))</f>
        <v>0</v>
      </c>
      <c r="T30" s="1">
        <f>[2]组合填表1!AH32</f>
        <v>2000142</v>
      </c>
      <c r="U30" s="1" t="str">
        <f>[2]组合填表1!AI32</f>
        <v>华容道</v>
      </c>
      <c r="V30" s="1">
        <f>[2]组合填表1!AJ32</f>
        <v>0</v>
      </c>
      <c r="W30" s="1">
        <f>[2]组合填表1!AK32</f>
        <v>1</v>
      </c>
      <c r="X30" s="1">
        <f>[2]组合填表1!AL32</f>
        <v>20001</v>
      </c>
      <c r="Y30" s="1">
        <f>[2]组合填表1!AM32</f>
        <v>0</v>
      </c>
      <c r="Z30" s="1">
        <f>[2]组合填表1!AN32</f>
        <v>0</v>
      </c>
      <c r="AA30" s="1">
        <f>[2]组合填表1!AO32</f>
        <v>0</v>
      </c>
      <c r="AB30" s="1">
        <f>[2]组合填表1!AP32</f>
        <v>0</v>
      </c>
      <c r="AC30" s="1">
        <f>[2]组合填表1!AQ32</f>
        <v>1</v>
      </c>
      <c r="AD30" s="1">
        <f>[2]组合填表1!AR32</f>
        <v>240</v>
      </c>
      <c r="AE30" s="1">
        <f>[2]组合填表1!AS32</f>
        <v>0</v>
      </c>
      <c r="AF30" s="1">
        <f>[2]组合填表1!AT32</f>
        <v>0</v>
      </c>
      <c r="AG30" s="1" t="str">
        <f>[2]组合填表1!AU32</f>
        <v>与关羽一起上阵，生命提高24%</v>
      </c>
      <c r="AH30" s="1" t="str">
        <f t="shared" si="2"/>
        <v>华容道01200010000124000与关羽一起上阵，生命提高24%</v>
      </c>
      <c r="AI30" s="9">
        <f t="shared" si="3"/>
        <v>0</v>
      </c>
      <c r="AK30" s="9">
        <f t="shared" si="4"/>
        <v>0</v>
      </c>
    </row>
    <row r="31" spans="1:37">
      <c r="A31" s="18">
        <f>Sheet1!A31</f>
        <v>10041</v>
      </c>
      <c r="B31" s="18" t="str">
        <f>Sheet1!B31</f>
        <v>街头买卖</v>
      </c>
      <c r="C31" s="18">
        <f>Sheet1!C31</f>
        <v>0</v>
      </c>
      <c r="D31" s="18">
        <f>Sheet1!D31</f>
        <v>2</v>
      </c>
      <c r="E31" s="18">
        <f>Sheet1!E31</f>
        <v>1004</v>
      </c>
      <c r="F31" s="18">
        <f>Sheet1!F31</f>
        <v>0</v>
      </c>
      <c r="G31" s="18">
        <f>Sheet1!G31</f>
        <v>0</v>
      </c>
      <c r="H31" s="18">
        <f>Sheet1!H31</f>
        <v>0</v>
      </c>
      <c r="I31" s="18">
        <f>Sheet1!I31</f>
        <v>0</v>
      </c>
      <c r="J31" s="18">
        <f>Sheet1!J31</f>
        <v>1</v>
      </c>
      <c r="K31" s="18">
        <f>Sheet1!K31</f>
        <v>100</v>
      </c>
      <c r="L31" s="18">
        <f>Sheet1!L31</f>
        <v>0</v>
      </c>
      <c r="M31" s="18">
        <f>Sheet1!M31</f>
        <v>0</v>
      </c>
      <c r="N31" s="1" t="str">
        <f>Sheet1!N31</f>
        <v>装备小贩衣服，生命提高10%</v>
      </c>
      <c r="O31" s="1" t="str">
        <f t="shared" si="0"/>
        <v>街头买卖0210040000110000装备小贩衣服，生命提高10%</v>
      </c>
      <c r="P31" s="9">
        <f t="shared" si="1"/>
        <v>0</v>
      </c>
      <c r="Q31" s="27">
        <f>IFERROR(INDEX(武将映射!$A$2:$A$185,MATCH(检查数据!A31,武将映射!$C$2:$C$185,0),1),
IFERROR(INDEX(武将映射!$A$2:$A$185,MATCH(检查数据!A31,武将映射!$D$2:$D$185,0),1),
IFERROR(INDEX(武将映射!$A$2:$A$185,MATCH(检查数据!A31,武将映射!$E$2:$E$185,0),1),
IFERROR(INDEX(武将映射!$A$2:$A$185,MATCH(检查数据!A31,武将映射!$F$2:$F$185,0),1),
IFERROR(INDEX(武将映射!$A$2:$A$185,MATCH(检查数据!A31,武将映射!$G$2:$G$185,0),1),
IFERROR(INDEX(武将映射!$A$2:$A$185,MATCH(检查数据!A31,武将映射!$H$2:$H$185,0),1),
))))))</f>
        <v>0</v>
      </c>
      <c r="T31" s="1">
        <f>[2]组合填表1!AH33</f>
        <v>2007811</v>
      </c>
      <c r="U31" s="1" t="str">
        <f>[2]组合填表1!AI33</f>
        <v>神鬼八阵</v>
      </c>
      <c r="V31" s="1">
        <f>[2]组合填表1!AJ33</f>
        <v>0</v>
      </c>
      <c r="W31" s="1">
        <f>[2]组合填表1!AK33</f>
        <v>1</v>
      </c>
      <c r="X31" s="1">
        <f>[2]组合填表1!AL33</f>
        <v>20111</v>
      </c>
      <c r="Y31" s="1">
        <f>[2]组合填表1!AM33</f>
        <v>0</v>
      </c>
      <c r="Z31" s="1">
        <f>[2]组合填表1!AN33</f>
        <v>0</v>
      </c>
      <c r="AA31" s="1">
        <f>[2]组合填表1!AO33</f>
        <v>0</v>
      </c>
      <c r="AB31" s="1">
        <f>[2]组合填表1!AP33</f>
        <v>0</v>
      </c>
      <c r="AC31" s="1">
        <f>[2]组合填表1!AQ33</f>
        <v>2</v>
      </c>
      <c r="AD31" s="1">
        <f>[2]组合填表1!AR33</f>
        <v>240</v>
      </c>
      <c r="AE31" s="1">
        <f>[2]组合填表1!AS33</f>
        <v>0</v>
      </c>
      <c r="AF31" s="1">
        <f>[2]组合填表1!AT33</f>
        <v>0</v>
      </c>
      <c r="AG31" s="1" t="str">
        <f>[2]组合填表1!AU33</f>
        <v>与姜维一起上阵，攻击提高24%</v>
      </c>
      <c r="AH31" s="1" t="str">
        <f t="shared" si="2"/>
        <v>神鬼八阵01201110000224000与姜维一起上阵，攻击提高24%</v>
      </c>
      <c r="AI31" s="9">
        <f t="shared" si="3"/>
        <v>0</v>
      </c>
      <c r="AK31" s="9">
        <f t="shared" si="4"/>
        <v>0</v>
      </c>
    </row>
    <row r="32" spans="1:37">
      <c r="A32" s="18">
        <f>Sheet1!A32</f>
        <v>20012</v>
      </c>
      <c r="B32" s="18" t="str">
        <f>Sheet1!B32</f>
        <v>兵器顺手</v>
      </c>
      <c r="C32" s="18">
        <f>Sheet1!C32</f>
        <v>0</v>
      </c>
      <c r="D32" s="18">
        <f>Sheet1!D32</f>
        <v>2</v>
      </c>
      <c r="E32" s="18">
        <f>Sheet1!E32</f>
        <v>2001</v>
      </c>
      <c r="F32" s="18">
        <f>Sheet1!F32</f>
        <v>0</v>
      </c>
      <c r="G32" s="18">
        <f>Sheet1!G32</f>
        <v>0</v>
      </c>
      <c r="H32" s="18">
        <f>Sheet1!H32</f>
        <v>0</v>
      </c>
      <c r="I32" s="18">
        <f>Sheet1!I32</f>
        <v>0</v>
      </c>
      <c r="J32" s="18">
        <f>Sheet1!J32</f>
        <v>2</v>
      </c>
      <c r="K32" s="18">
        <f>Sheet1!K32</f>
        <v>100</v>
      </c>
      <c r="L32" s="18">
        <f>Sheet1!L32</f>
        <v>0</v>
      </c>
      <c r="M32" s="18">
        <f>Sheet1!M32</f>
        <v>0</v>
      </c>
      <c r="N32" s="1" t="str">
        <f>Sheet1!N32</f>
        <v>装备棒球棍，攻击提高10%</v>
      </c>
      <c r="O32" s="1" t="str">
        <f t="shared" si="0"/>
        <v>兵器顺手0220010000210000装备棒球棍，攻击提高10%</v>
      </c>
      <c r="P32" s="9">
        <f t="shared" si="1"/>
        <v>0</v>
      </c>
      <c r="Q32" s="27" t="str">
        <f>IFERROR(INDEX(武将映射!$A$2:$A$185,MATCH(检查数据!A32,武将映射!$C$2:$C$185,0),1),
IFERROR(INDEX(武将映射!$A$2:$A$185,MATCH(检查数据!A32,武将映射!$D$2:$D$185,0),1),
IFERROR(INDEX(武将映射!$A$2:$A$185,MATCH(检查数据!A32,武将映射!$E$2:$E$185,0),1),
IFERROR(INDEX(武将映射!$A$2:$A$185,MATCH(检查数据!A32,武将映射!$F$2:$F$185,0),1),
IFERROR(INDEX(武将映射!$A$2:$A$185,MATCH(检查数据!A32,武将映射!$G$2:$G$185,0),1),
IFERROR(INDEX(武将映射!$A$2:$A$185,MATCH(检查数据!A32,武将映射!$H$2:$H$185,0),1),
))))))</f>
        <v>曹植</v>
      </c>
      <c r="T32" s="1">
        <f>[2]组合填表1!AH34</f>
        <v>2007812</v>
      </c>
      <c r="U32" s="1" t="str">
        <f>[2]组合填表1!AI34</f>
        <v>神鬼八阵</v>
      </c>
      <c r="V32" s="1">
        <f>[2]组合填表1!AJ34</f>
        <v>0</v>
      </c>
      <c r="W32" s="1">
        <f>[2]组合填表1!AK34</f>
        <v>1</v>
      </c>
      <c r="X32" s="1">
        <f>[2]组合填表1!AL34</f>
        <v>20078</v>
      </c>
      <c r="Y32" s="1">
        <f>[2]组合填表1!AM34</f>
        <v>0</v>
      </c>
      <c r="Z32" s="1">
        <f>[2]组合填表1!AN34</f>
        <v>0</v>
      </c>
      <c r="AA32" s="1">
        <f>[2]组合填表1!AO34</f>
        <v>0</v>
      </c>
      <c r="AB32" s="1">
        <f>[2]组合填表1!AP34</f>
        <v>0</v>
      </c>
      <c r="AC32" s="1">
        <f>[2]组合填表1!AQ34</f>
        <v>2</v>
      </c>
      <c r="AD32" s="1">
        <f>[2]组合填表1!AR34</f>
        <v>240</v>
      </c>
      <c r="AE32" s="1">
        <f>[2]组合填表1!AS34</f>
        <v>0</v>
      </c>
      <c r="AF32" s="1">
        <f>[2]组合填表1!AT34</f>
        <v>0</v>
      </c>
      <c r="AG32" s="1" t="str">
        <f>[2]组合填表1!AU34</f>
        <v>与诸葛亮一起上阵，攻击提高24%</v>
      </c>
      <c r="AH32" s="1" t="str">
        <f t="shared" si="2"/>
        <v>神鬼八阵01200780000224000与诸葛亮一起上阵，攻击提高24%</v>
      </c>
      <c r="AI32" s="9">
        <f t="shared" si="3"/>
        <v>0</v>
      </c>
      <c r="AK32" s="9">
        <f t="shared" si="4"/>
        <v>0</v>
      </c>
    </row>
    <row r="33" spans="1:37">
      <c r="A33" s="18">
        <f>Sheet1!A33</f>
        <v>20021</v>
      </c>
      <c r="B33" s="18" t="str">
        <f>Sheet1!B33</f>
        <v>棒球爱好</v>
      </c>
      <c r="C33" s="18">
        <f>Sheet1!C33</f>
        <v>0</v>
      </c>
      <c r="D33" s="18">
        <f>Sheet1!D33</f>
        <v>2</v>
      </c>
      <c r="E33" s="18">
        <f>Sheet1!E33</f>
        <v>2002</v>
      </c>
      <c r="F33" s="18">
        <f>Sheet1!F33</f>
        <v>0</v>
      </c>
      <c r="G33" s="18">
        <f>Sheet1!G33</f>
        <v>0</v>
      </c>
      <c r="H33" s="18">
        <f>Sheet1!H33</f>
        <v>0</v>
      </c>
      <c r="I33" s="18">
        <f>Sheet1!I33</f>
        <v>0</v>
      </c>
      <c r="J33" s="18">
        <f>Sheet1!J33</f>
        <v>1</v>
      </c>
      <c r="K33" s="18">
        <f>Sheet1!K33</f>
        <v>100</v>
      </c>
      <c r="L33" s="18">
        <f>Sheet1!L33</f>
        <v>0</v>
      </c>
      <c r="M33" s="18">
        <f>Sheet1!M33</f>
        <v>0</v>
      </c>
      <c r="N33" s="1" t="str">
        <f>Sheet1!N33</f>
        <v>装备棒球手套，生命提高10%</v>
      </c>
      <c r="O33" s="1" t="str">
        <f t="shared" si="0"/>
        <v>棒球爱好0220020000110000装备棒球手套，生命提高10%</v>
      </c>
      <c r="P33" s="9">
        <f t="shared" si="1"/>
        <v>0</v>
      </c>
      <c r="Q33" s="27" t="str">
        <f>IFERROR(INDEX(武将映射!$A$2:$A$185,MATCH(检查数据!A33,武将映射!$C$2:$C$185,0),1),
IFERROR(INDEX(武将映射!$A$2:$A$185,MATCH(检查数据!A33,武将映射!$D$2:$D$185,0),1),
IFERROR(INDEX(武将映射!$A$2:$A$185,MATCH(检查数据!A33,武将映射!$E$2:$E$185,0),1),
IFERROR(INDEX(武将映射!$A$2:$A$185,MATCH(检查数据!A33,武将映射!$F$2:$F$185,0),1),
IFERROR(INDEX(武将映射!$A$2:$A$185,MATCH(检查数据!A33,武将映射!$G$2:$G$185,0),1),
IFERROR(INDEX(武将映射!$A$2:$A$185,MATCH(检查数据!A33,武将映射!$H$2:$H$185,0),1),
))))))</f>
        <v>李典</v>
      </c>
      <c r="T33" s="1">
        <f>[2]组合填表1!AH35</f>
        <v>2007821</v>
      </c>
      <c r="U33" s="1" t="str">
        <f>[2]组合填表1!AI35</f>
        <v>肱骨之臣</v>
      </c>
      <c r="V33" s="1">
        <f>[2]组合填表1!AJ35</f>
        <v>0</v>
      </c>
      <c r="W33" s="1">
        <f>[2]组合填表1!AK35</f>
        <v>1</v>
      </c>
      <c r="X33" s="1">
        <f>[2]组合填表1!AL35</f>
        <v>20067</v>
      </c>
      <c r="Y33" s="1">
        <f>[2]组合填表1!AM35</f>
        <v>0</v>
      </c>
      <c r="Z33" s="1">
        <f>[2]组合填表1!AN35</f>
        <v>0</v>
      </c>
      <c r="AA33" s="1">
        <f>[2]组合填表1!AO35</f>
        <v>0</v>
      </c>
      <c r="AB33" s="1">
        <f>[2]组合填表1!AP35</f>
        <v>0</v>
      </c>
      <c r="AC33" s="1">
        <f>[2]组合填表1!AQ35</f>
        <v>2</v>
      </c>
      <c r="AD33" s="1">
        <f>[2]组合填表1!AR35</f>
        <v>240</v>
      </c>
      <c r="AE33" s="1">
        <f>[2]组合填表1!AS35</f>
        <v>0</v>
      </c>
      <c r="AF33" s="1">
        <f>[2]组合填表1!AT35</f>
        <v>0</v>
      </c>
      <c r="AG33" s="1" t="str">
        <f>[2]组合填表1!AU35</f>
        <v>与刘备一起上阵，攻击提高24%</v>
      </c>
      <c r="AH33" s="1" t="str">
        <f t="shared" si="2"/>
        <v>肱骨之臣01200670000224000与刘备一起上阵，攻击提高24%</v>
      </c>
      <c r="AI33" s="9">
        <f t="shared" si="3"/>
        <v>0</v>
      </c>
      <c r="AK33" s="9">
        <f t="shared" si="4"/>
        <v>0</v>
      </c>
    </row>
    <row r="34" spans="1:37">
      <c r="A34" s="18">
        <f>Sheet1!A34</f>
        <v>20023</v>
      </c>
      <c r="B34" s="18" t="str">
        <f>Sheet1!B34</f>
        <v>棒球爱好</v>
      </c>
      <c r="C34" s="18">
        <f>Sheet1!C34</f>
        <v>0</v>
      </c>
      <c r="D34" s="18">
        <f>Sheet1!D34</f>
        <v>2</v>
      </c>
      <c r="E34" s="18">
        <f>Sheet1!E34</f>
        <v>2002</v>
      </c>
      <c r="F34" s="18">
        <f>Sheet1!F34</f>
        <v>0</v>
      </c>
      <c r="G34" s="18">
        <f>Sheet1!G34</f>
        <v>0</v>
      </c>
      <c r="H34" s="18">
        <f>Sheet1!H34</f>
        <v>0</v>
      </c>
      <c r="I34" s="18">
        <f>Sheet1!I34</f>
        <v>0</v>
      </c>
      <c r="J34" s="18">
        <f>Sheet1!J34</f>
        <v>3</v>
      </c>
      <c r="K34" s="18">
        <f>Sheet1!K34</f>
        <v>100</v>
      </c>
      <c r="L34" s="18">
        <f>Sheet1!L34</f>
        <v>0</v>
      </c>
      <c r="M34" s="18">
        <f>Sheet1!M34</f>
        <v>0</v>
      </c>
      <c r="N34" s="1" t="str">
        <f>Sheet1!N34</f>
        <v>装备棒球手套，防御提高10%</v>
      </c>
      <c r="O34" s="1" t="str">
        <f t="shared" si="0"/>
        <v>棒球爱好0220020000310000装备棒球手套，防御提高10%</v>
      </c>
      <c r="P34" s="9">
        <f t="shared" si="1"/>
        <v>0</v>
      </c>
      <c r="Q34" s="27" t="str">
        <f>IFERROR(INDEX(武将映射!$A$2:$A$185,MATCH(检查数据!A34,武将映射!$C$2:$C$185,0),1),
IFERROR(INDEX(武将映射!$A$2:$A$185,MATCH(检查数据!A34,武将映射!$D$2:$D$185,0),1),
IFERROR(INDEX(武将映射!$A$2:$A$185,MATCH(检查数据!A34,武将映射!$E$2:$E$185,0),1),
IFERROR(INDEX(武将映射!$A$2:$A$185,MATCH(检查数据!A34,武将映射!$F$2:$F$185,0),1),
IFERROR(INDEX(武将映射!$A$2:$A$185,MATCH(检查数据!A34,武将映射!$G$2:$G$185,0),1),
IFERROR(INDEX(武将映射!$A$2:$A$185,MATCH(检查数据!A34,武将映射!$H$2:$H$185,0),1),
))))))</f>
        <v>司马昭</v>
      </c>
      <c r="T34" s="1">
        <f>[2]组合填表1!AH36</f>
        <v>2007822</v>
      </c>
      <c r="U34" s="1" t="str">
        <f>[2]组合填表1!AI36</f>
        <v>肱骨之臣</v>
      </c>
      <c r="V34" s="1">
        <f>[2]组合填表1!AJ36</f>
        <v>0</v>
      </c>
      <c r="W34" s="1">
        <f>[2]组合填表1!AK36</f>
        <v>1</v>
      </c>
      <c r="X34" s="1">
        <f>[2]组合填表1!AL36</f>
        <v>20078</v>
      </c>
      <c r="Y34" s="1">
        <f>[2]组合填表1!AM36</f>
        <v>0</v>
      </c>
      <c r="Z34" s="1">
        <f>[2]组合填表1!AN36</f>
        <v>0</v>
      </c>
      <c r="AA34" s="1">
        <f>[2]组合填表1!AO36</f>
        <v>0</v>
      </c>
      <c r="AB34" s="1">
        <f>[2]组合填表1!AP36</f>
        <v>0</v>
      </c>
      <c r="AC34" s="1">
        <f>[2]组合填表1!AQ36</f>
        <v>2</v>
      </c>
      <c r="AD34" s="1">
        <f>[2]组合填表1!AR36</f>
        <v>240</v>
      </c>
      <c r="AE34" s="1">
        <f>[2]组合填表1!AS36</f>
        <v>0</v>
      </c>
      <c r="AF34" s="1">
        <f>[2]组合填表1!AT36</f>
        <v>0</v>
      </c>
      <c r="AG34" s="1" t="str">
        <f>[2]组合填表1!AU36</f>
        <v>与诸葛亮一起上阵，攻击提高24%</v>
      </c>
      <c r="AH34" s="1" t="str">
        <f t="shared" si="2"/>
        <v>肱骨之臣01200780000224000与诸葛亮一起上阵，攻击提高24%</v>
      </c>
      <c r="AI34" s="9">
        <f t="shared" si="3"/>
        <v>0</v>
      </c>
      <c r="AK34" s="9">
        <f t="shared" si="4"/>
        <v>0</v>
      </c>
    </row>
    <row r="35" spans="1:37">
      <c r="A35" s="18">
        <f>Sheet1!A35</f>
        <v>20031</v>
      </c>
      <c r="B35" s="18" t="str">
        <f>Sheet1!B35</f>
        <v>头部保护</v>
      </c>
      <c r="C35" s="18">
        <f>Sheet1!C35</f>
        <v>0</v>
      </c>
      <c r="D35" s="18">
        <f>Sheet1!D35</f>
        <v>2</v>
      </c>
      <c r="E35" s="18">
        <f>Sheet1!E35</f>
        <v>2003</v>
      </c>
      <c r="F35" s="18">
        <f>Sheet1!F35</f>
        <v>0</v>
      </c>
      <c r="G35" s="18">
        <f>Sheet1!G35</f>
        <v>0</v>
      </c>
      <c r="H35" s="18">
        <f>Sheet1!H35</f>
        <v>0</v>
      </c>
      <c r="I35" s="18">
        <f>Sheet1!I35</f>
        <v>0</v>
      </c>
      <c r="J35" s="18">
        <f>Sheet1!J35</f>
        <v>1</v>
      </c>
      <c r="K35" s="18">
        <f>Sheet1!K35</f>
        <v>100</v>
      </c>
      <c r="L35" s="18">
        <f>Sheet1!L35</f>
        <v>0</v>
      </c>
      <c r="M35" s="18">
        <f>Sheet1!M35</f>
        <v>0</v>
      </c>
      <c r="N35" s="1" t="str">
        <f>Sheet1!N35</f>
        <v>装备棒球头盔，生命提高10%</v>
      </c>
      <c r="O35" s="1" t="str">
        <f t="shared" si="0"/>
        <v>头部保护0220030000110000装备棒球头盔，生命提高10%</v>
      </c>
      <c r="P35" s="9">
        <f t="shared" si="1"/>
        <v>0</v>
      </c>
      <c r="Q35" s="27" t="str">
        <f>IFERROR(INDEX(武将映射!$A$2:$A$185,MATCH(检查数据!A35,武将映射!$C$2:$C$185,0),1),
IFERROR(INDEX(武将映射!$A$2:$A$185,MATCH(检查数据!A35,武将映射!$D$2:$D$185,0),1),
IFERROR(INDEX(武将映射!$A$2:$A$185,MATCH(检查数据!A35,武将映射!$E$2:$E$185,0),1),
IFERROR(INDEX(武将映射!$A$2:$A$185,MATCH(检查数据!A35,武将映射!$F$2:$F$185,0),1),
IFERROR(INDEX(武将映射!$A$2:$A$185,MATCH(检查数据!A35,武将映射!$G$2:$G$185,0),1),
IFERROR(INDEX(武将映射!$A$2:$A$185,MATCH(检查数据!A35,武将映射!$H$2:$H$185,0),1),
))))))</f>
        <v>曹洪</v>
      </c>
      <c r="T35" s="1">
        <f>[2]组合填表1!AH37</f>
        <v>2007831</v>
      </c>
      <c r="U35" s="1" t="str">
        <f>[2]组合填表1!AI37</f>
        <v>伯仲之间</v>
      </c>
      <c r="V35" s="1">
        <f>[2]组合填表1!AJ37</f>
        <v>0</v>
      </c>
      <c r="W35" s="1">
        <f>[2]组合填表1!AK37</f>
        <v>1</v>
      </c>
      <c r="X35" s="1">
        <f>[2]组合填表1!AL37</f>
        <v>10067</v>
      </c>
      <c r="Y35" s="1">
        <f>[2]组合填表1!AM37</f>
        <v>0</v>
      </c>
      <c r="Z35" s="1">
        <f>[2]组合填表1!AN37</f>
        <v>0</v>
      </c>
      <c r="AA35" s="1">
        <f>[2]组合填表1!AO37</f>
        <v>0</v>
      </c>
      <c r="AB35" s="1">
        <f>[2]组合填表1!AP37</f>
        <v>0</v>
      </c>
      <c r="AC35" s="1">
        <f>[2]组合填表1!AQ37</f>
        <v>1</v>
      </c>
      <c r="AD35" s="1">
        <f>[2]组合填表1!AR37</f>
        <v>240</v>
      </c>
      <c r="AE35" s="1">
        <f>[2]组合填表1!AS37</f>
        <v>0</v>
      </c>
      <c r="AF35" s="1">
        <f>[2]组合填表1!AT37</f>
        <v>0</v>
      </c>
      <c r="AG35" s="1" t="str">
        <f>[2]组合填表1!AU37</f>
        <v>与郭嘉一起上阵，生命提高24%</v>
      </c>
      <c r="AH35" s="1" t="str">
        <f t="shared" si="2"/>
        <v>伯仲之间01100670000124000与郭嘉一起上阵，生命提高24%</v>
      </c>
      <c r="AI35" s="9">
        <f t="shared" si="3"/>
        <v>0</v>
      </c>
      <c r="AK35" s="9">
        <f t="shared" si="4"/>
        <v>0</v>
      </c>
    </row>
    <row r="36" spans="1:37">
      <c r="A36" s="18">
        <f>Sheet1!A36</f>
        <v>20033</v>
      </c>
      <c r="B36" s="18" t="str">
        <f>Sheet1!B36</f>
        <v>头部保护</v>
      </c>
      <c r="C36" s="18">
        <f>Sheet1!C36</f>
        <v>0</v>
      </c>
      <c r="D36" s="18">
        <f>Sheet1!D36</f>
        <v>2</v>
      </c>
      <c r="E36" s="18">
        <f>Sheet1!E36</f>
        <v>2003</v>
      </c>
      <c r="F36" s="18">
        <f>Sheet1!F36</f>
        <v>0</v>
      </c>
      <c r="G36" s="18">
        <f>Sheet1!G36</f>
        <v>0</v>
      </c>
      <c r="H36" s="18">
        <f>Sheet1!H36</f>
        <v>0</v>
      </c>
      <c r="I36" s="18">
        <f>Sheet1!I36</f>
        <v>0</v>
      </c>
      <c r="J36" s="18">
        <f>Sheet1!J36</f>
        <v>3</v>
      </c>
      <c r="K36" s="18">
        <f>Sheet1!K36</f>
        <v>100</v>
      </c>
      <c r="L36" s="18">
        <f>Sheet1!L36</f>
        <v>0</v>
      </c>
      <c r="M36" s="18">
        <f>Sheet1!M36</f>
        <v>0</v>
      </c>
      <c r="N36" s="1" t="str">
        <f>Sheet1!N36</f>
        <v>装备棒球头盔，防御提高10%</v>
      </c>
      <c r="O36" s="1" t="str">
        <f t="shared" si="0"/>
        <v>头部保护0220030000310000装备棒球头盔，防御提高10%</v>
      </c>
      <c r="P36" s="9">
        <f t="shared" si="1"/>
        <v>0</v>
      </c>
      <c r="Q36" s="27" t="str">
        <f>IFERROR(INDEX(武将映射!$A$2:$A$185,MATCH(检查数据!A36,武将映射!$C$2:$C$185,0),1),
IFERROR(INDEX(武将映射!$A$2:$A$185,MATCH(检查数据!A36,武将映射!$D$2:$D$185,0),1),
IFERROR(INDEX(武将映射!$A$2:$A$185,MATCH(检查数据!A36,武将映射!$E$2:$E$185,0),1),
IFERROR(INDEX(武将映射!$A$2:$A$185,MATCH(检查数据!A36,武将映射!$F$2:$F$185,0),1),
IFERROR(INDEX(武将映射!$A$2:$A$185,MATCH(检查数据!A36,武将映射!$G$2:$G$185,0),1),
IFERROR(INDEX(武将映射!$A$2:$A$185,MATCH(检查数据!A36,武将映射!$H$2:$H$185,0),1),
))))))</f>
        <v>王异</v>
      </c>
      <c r="T36" s="1">
        <f>[2]组合填表1!AH38</f>
        <v>3000111</v>
      </c>
      <c r="U36" s="1" t="str">
        <f>[2]组合填表1!AI38</f>
        <v>勇不可挡</v>
      </c>
      <c r="V36" s="1">
        <f>[2]组合填表1!AJ38</f>
        <v>0</v>
      </c>
      <c r="W36" s="1">
        <f>[2]组合填表1!AK38</f>
        <v>1</v>
      </c>
      <c r="X36" s="1">
        <f>[2]组合填表1!AL38</f>
        <v>30089</v>
      </c>
      <c r="Y36" s="1">
        <f>[2]组合填表1!AM38</f>
        <v>0</v>
      </c>
      <c r="Z36" s="1">
        <f>[2]组合填表1!AN38</f>
        <v>0</v>
      </c>
      <c r="AA36" s="1">
        <f>[2]组合填表1!AO38</f>
        <v>0</v>
      </c>
      <c r="AB36" s="1">
        <f>[2]组合填表1!AP38</f>
        <v>0</v>
      </c>
      <c r="AC36" s="1">
        <f>[2]组合填表1!AQ38</f>
        <v>2</v>
      </c>
      <c r="AD36" s="1">
        <f>[2]组合填表1!AR38</f>
        <v>240</v>
      </c>
      <c r="AE36" s="1">
        <f>[2]组合填表1!AS38</f>
        <v>0</v>
      </c>
      <c r="AF36" s="1">
        <f>[2]组合填表1!AT38</f>
        <v>0</v>
      </c>
      <c r="AG36" s="1" t="str">
        <f>[2]组合填表1!AU38</f>
        <v>与甘宁一起上阵，攻击提高24%</v>
      </c>
      <c r="AH36" s="1" t="str">
        <f t="shared" si="2"/>
        <v>勇不可挡01300890000224000与甘宁一起上阵，攻击提高24%</v>
      </c>
      <c r="AI36" s="9">
        <f t="shared" si="3"/>
        <v>0</v>
      </c>
      <c r="AK36" s="9">
        <f t="shared" si="4"/>
        <v>0</v>
      </c>
    </row>
    <row r="37" spans="1:37">
      <c r="A37" s="18">
        <f>Sheet1!A37</f>
        <v>20041</v>
      </c>
      <c r="B37" s="18" t="str">
        <f>Sheet1!B37</f>
        <v>强力冲撞</v>
      </c>
      <c r="C37" s="18">
        <f>Sheet1!C37</f>
        <v>0</v>
      </c>
      <c r="D37" s="18">
        <f>Sheet1!D37</f>
        <v>2</v>
      </c>
      <c r="E37" s="18">
        <f>Sheet1!E37</f>
        <v>2004</v>
      </c>
      <c r="F37" s="18">
        <f>Sheet1!F37</f>
        <v>0</v>
      </c>
      <c r="G37" s="18">
        <f>Sheet1!G37</f>
        <v>0</v>
      </c>
      <c r="H37" s="18">
        <f>Sheet1!H37</f>
        <v>0</v>
      </c>
      <c r="I37" s="18">
        <f>Sheet1!I37</f>
        <v>0</v>
      </c>
      <c r="J37" s="18">
        <f>Sheet1!J37</f>
        <v>1</v>
      </c>
      <c r="K37" s="18">
        <f>Sheet1!K37</f>
        <v>100</v>
      </c>
      <c r="L37" s="18">
        <f>Sheet1!L37</f>
        <v>0</v>
      </c>
      <c r="M37" s="18">
        <f>Sheet1!M37</f>
        <v>0</v>
      </c>
      <c r="N37" s="1" t="str">
        <f>Sheet1!N37</f>
        <v>装备棒球衣服，生命提高10%</v>
      </c>
      <c r="O37" s="1" t="str">
        <f t="shared" si="0"/>
        <v>强力冲撞0220040000110000装备棒球衣服，生命提高10%</v>
      </c>
      <c r="P37" s="9">
        <f t="shared" si="1"/>
        <v>0</v>
      </c>
      <c r="Q37" s="27">
        <f>IFERROR(INDEX(武将映射!$A$2:$A$185,MATCH(检查数据!A37,武将映射!$C$2:$C$185,0),1),
IFERROR(INDEX(武将映射!$A$2:$A$185,MATCH(检查数据!A37,武将映射!$D$2:$D$185,0),1),
IFERROR(INDEX(武将映射!$A$2:$A$185,MATCH(检查数据!A37,武将映射!$E$2:$E$185,0),1),
IFERROR(INDEX(武将映射!$A$2:$A$185,MATCH(检查数据!A37,武将映射!$F$2:$F$185,0),1),
IFERROR(INDEX(武将映射!$A$2:$A$185,MATCH(检查数据!A37,武将映射!$G$2:$G$185,0),1),
IFERROR(INDEX(武将映射!$A$2:$A$185,MATCH(检查数据!A37,武将映射!$H$2:$H$185,0),1),
))))))</f>
        <v>0</v>
      </c>
      <c r="T37" s="1">
        <f>[2]组合填表1!AH39</f>
        <v>3000112</v>
      </c>
      <c r="U37" s="1" t="str">
        <f>[2]组合填表1!AI39</f>
        <v>勇不可挡</v>
      </c>
      <c r="V37" s="1">
        <f>[2]组合填表1!AJ39</f>
        <v>0</v>
      </c>
      <c r="W37" s="1">
        <f>[2]组合填表1!AK39</f>
        <v>1</v>
      </c>
      <c r="X37" s="1">
        <f>[2]组合填表1!AL39</f>
        <v>30001</v>
      </c>
      <c r="Y37" s="1">
        <f>[2]组合填表1!AM39</f>
        <v>0</v>
      </c>
      <c r="Z37" s="1">
        <f>[2]组合填表1!AN39</f>
        <v>0</v>
      </c>
      <c r="AA37" s="1">
        <f>[2]组合填表1!AO39</f>
        <v>0</v>
      </c>
      <c r="AB37" s="1">
        <f>[2]组合填表1!AP39</f>
        <v>0</v>
      </c>
      <c r="AC37" s="1">
        <f>[2]组合填表1!AQ39</f>
        <v>2</v>
      </c>
      <c r="AD37" s="1">
        <f>[2]组合填表1!AR39</f>
        <v>240</v>
      </c>
      <c r="AE37" s="1">
        <f>[2]组合填表1!AS39</f>
        <v>0</v>
      </c>
      <c r="AF37" s="1">
        <f>[2]组合填表1!AT39</f>
        <v>0</v>
      </c>
      <c r="AG37" s="1" t="str">
        <f>[2]组合填表1!AU39</f>
        <v>与孙坚一起上阵，攻击提高24%</v>
      </c>
      <c r="AH37" s="1" t="str">
        <f t="shared" si="2"/>
        <v>勇不可挡01300010000224000与孙坚一起上阵，攻击提高24%</v>
      </c>
      <c r="AI37" s="9">
        <f t="shared" si="3"/>
        <v>0</v>
      </c>
      <c r="AK37" s="9">
        <f t="shared" si="4"/>
        <v>0</v>
      </c>
    </row>
    <row r="38" spans="1:37">
      <c r="A38" s="18">
        <f>Sheet1!A38</f>
        <v>20112</v>
      </c>
      <c r="B38" s="18" t="str">
        <f>Sheet1!B38</f>
        <v>偷来钢管</v>
      </c>
      <c r="C38" s="18">
        <f>Sheet1!C38</f>
        <v>0</v>
      </c>
      <c r="D38" s="18">
        <f>Sheet1!D38</f>
        <v>2</v>
      </c>
      <c r="E38" s="18">
        <f>Sheet1!E38</f>
        <v>2011</v>
      </c>
      <c r="F38" s="18">
        <f>Sheet1!F38</f>
        <v>0</v>
      </c>
      <c r="G38" s="18">
        <f>Sheet1!G38</f>
        <v>0</v>
      </c>
      <c r="H38" s="18">
        <f>Sheet1!H38</f>
        <v>0</v>
      </c>
      <c r="I38" s="18">
        <f>Sheet1!I38</f>
        <v>0</v>
      </c>
      <c r="J38" s="18">
        <f>Sheet1!J38</f>
        <v>2</v>
      </c>
      <c r="K38" s="18">
        <f>Sheet1!K38</f>
        <v>100</v>
      </c>
      <c r="L38" s="18">
        <f>Sheet1!L38</f>
        <v>0</v>
      </c>
      <c r="M38" s="18">
        <f>Sheet1!M38</f>
        <v>0</v>
      </c>
      <c r="N38" s="1" t="str">
        <f>Sheet1!N38</f>
        <v>装备暴走钢管，攻击提高10%</v>
      </c>
      <c r="O38" s="1" t="str">
        <f t="shared" si="0"/>
        <v>偷来钢管0220110000210000装备暴走钢管，攻击提高10%</v>
      </c>
      <c r="P38" s="9">
        <f t="shared" si="1"/>
        <v>0</v>
      </c>
      <c r="Q38" s="27" t="str">
        <f>IFERROR(INDEX(武将映射!$A$2:$A$185,MATCH(检查数据!A38,武将映射!$C$2:$C$185,0),1),
IFERROR(INDEX(武将映射!$A$2:$A$185,MATCH(检查数据!A38,武将映射!$D$2:$D$185,0),1),
IFERROR(INDEX(武将映射!$A$2:$A$185,MATCH(检查数据!A38,武将映射!$E$2:$E$185,0),1),
IFERROR(INDEX(武将映射!$A$2:$A$185,MATCH(检查数据!A38,武将映射!$F$2:$F$185,0),1),
IFERROR(INDEX(武将映射!$A$2:$A$185,MATCH(检查数据!A38,武将映射!$G$2:$G$185,0),1),
IFERROR(INDEX(武将映射!$A$2:$A$185,MATCH(检查数据!A38,武将映射!$H$2:$H$185,0),1),
))))))</f>
        <v>许攸</v>
      </c>
      <c r="T38" s="1">
        <f>[2]组合填表1!AH40</f>
        <v>3000121</v>
      </c>
      <c r="U38" s="1" t="str">
        <f>[2]组合填表1!AI40</f>
        <v>将星陨落</v>
      </c>
      <c r="V38" s="1">
        <f>[2]组合填表1!AJ40</f>
        <v>0</v>
      </c>
      <c r="W38" s="1">
        <f>[2]组合填表1!AK40</f>
        <v>1</v>
      </c>
      <c r="X38" s="1">
        <f>[2]组合填表1!AL40</f>
        <v>30045</v>
      </c>
      <c r="Y38" s="1">
        <f>[2]组合填表1!AM40</f>
        <v>0</v>
      </c>
      <c r="Z38" s="1">
        <f>[2]组合填表1!AN40</f>
        <v>0</v>
      </c>
      <c r="AA38" s="1">
        <f>[2]组合填表1!AO40</f>
        <v>0</v>
      </c>
      <c r="AB38" s="1">
        <f>[2]组合填表1!AP40</f>
        <v>0</v>
      </c>
      <c r="AC38" s="1">
        <f>[2]组合填表1!AQ40</f>
        <v>1</v>
      </c>
      <c r="AD38" s="1">
        <f>[2]组合填表1!AR40</f>
        <v>240</v>
      </c>
      <c r="AE38" s="1">
        <f>[2]组合填表1!AS40</f>
        <v>0</v>
      </c>
      <c r="AF38" s="1">
        <f>[2]组合填表1!AT40</f>
        <v>0</v>
      </c>
      <c r="AG38" s="1" t="str">
        <f>[2]组合填表1!AU40</f>
        <v>与周瑜一起上阵，生命提高24%</v>
      </c>
      <c r="AH38" s="1" t="str">
        <f t="shared" si="2"/>
        <v>将星陨落01300450000124000与周瑜一起上阵，生命提高24%</v>
      </c>
      <c r="AI38" s="9">
        <f t="shared" si="3"/>
        <v>0</v>
      </c>
      <c r="AK38" s="9">
        <f t="shared" si="4"/>
        <v>0</v>
      </c>
    </row>
    <row r="39" spans="1:37">
      <c r="A39" s="18">
        <f>Sheet1!A39</f>
        <v>20121</v>
      </c>
      <c r="B39" s="18" t="str">
        <f>Sheet1!B39</f>
        <v>暴走之手</v>
      </c>
      <c r="C39" s="18">
        <f>Sheet1!C39</f>
        <v>0</v>
      </c>
      <c r="D39" s="18">
        <f>Sheet1!D39</f>
        <v>2</v>
      </c>
      <c r="E39" s="18">
        <f>Sheet1!E39</f>
        <v>2012</v>
      </c>
      <c r="F39" s="18">
        <f>Sheet1!F39</f>
        <v>0</v>
      </c>
      <c r="G39" s="18">
        <f>Sheet1!G39</f>
        <v>0</v>
      </c>
      <c r="H39" s="18">
        <f>Sheet1!H39</f>
        <v>0</v>
      </c>
      <c r="I39" s="18">
        <f>Sheet1!I39</f>
        <v>0</v>
      </c>
      <c r="J39" s="18">
        <f>Sheet1!J39</f>
        <v>1</v>
      </c>
      <c r="K39" s="18">
        <f>Sheet1!K39</f>
        <v>100</v>
      </c>
      <c r="L39" s="18">
        <f>Sheet1!L39</f>
        <v>0</v>
      </c>
      <c r="M39" s="18">
        <f>Sheet1!M39</f>
        <v>0</v>
      </c>
      <c r="N39" s="1" t="str">
        <f>Sheet1!N39</f>
        <v>装备暴走手套，生命提高10%</v>
      </c>
      <c r="O39" s="1" t="str">
        <f t="shared" si="0"/>
        <v>暴走之手0220120000110000装备暴走手套，生命提高10%</v>
      </c>
      <c r="P39" s="9">
        <f t="shared" si="1"/>
        <v>0</v>
      </c>
      <c r="Q39" s="27" t="str">
        <f>IFERROR(INDEX(武将映射!$A$2:$A$185,MATCH(检查数据!A39,武将映射!$C$2:$C$185,0),1),
IFERROR(INDEX(武将映射!$A$2:$A$185,MATCH(检查数据!A39,武将映射!$D$2:$D$185,0),1),
IFERROR(INDEX(武将映射!$A$2:$A$185,MATCH(检查数据!A39,武将映射!$E$2:$E$185,0),1),
IFERROR(INDEX(武将映射!$A$2:$A$185,MATCH(检查数据!A39,武将映射!$F$2:$F$185,0),1),
IFERROR(INDEX(武将映射!$A$2:$A$185,MATCH(检查数据!A39,武将映射!$G$2:$G$185,0),1),
IFERROR(INDEX(武将映射!$A$2:$A$185,MATCH(检查数据!A39,武将映射!$H$2:$H$185,0),1),
))))))</f>
        <v>步骘</v>
      </c>
      <c r="T39" s="1">
        <f>[2]组合填表1!AH41</f>
        <v>3000122</v>
      </c>
      <c r="U39" s="1" t="str">
        <f>[2]组合填表1!AI41</f>
        <v>将星陨落</v>
      </c>
      <c r="V39" s="1">
        <f>[2]组合填表1!AJ41</f>
        <v>0</v>
      </c>
      <c r="W39" s="1">
        <f>[2]组合填表1!AK41</f>
        <v>1</v>
      </c>
      <c r="X39" s="1">
        <f>[2]组合填表1!AL41</f>
        <v>30001</v>
      </c>
      <c r="Y39" s="1">
        <f>[2]组合填表1!AM41</f>
        <v>0</v>
      </c>
      <c r="Z39" s="1">
        <f>[2]组合填表1!AN41</f>
        <v>0</v>
      </c>
      <c r="AA39" s="1">
        <f>[2]组合填表1!AO41</f>
        <v>0</v>
      </c>
      <c r="AB39" s="1">
        <f>[2]组合填表1!AP41</f>
        <v>0</v>
      </c>
      <c r="AC39" s="1">
        <f>[2]组合填表1!AQ41</f>
        <v>1</v>
      </c>
      <c r="AD39" s="1">
        <f>[2]组合填表1!AR41</f>
        <v>240</v>
      </c>
      <c r="AE39" s="1">
        <f>[2]组合填表1!AS41</f>
        <v>0</v>
      </c>
      <c r="AF39" s="1">
        <f>[2]组合填表1!AT41</f>
        <v>0</v>
      </c>
      <c r="AG39" s="1" t="str">
        <f>[2]组合填表1!AU41</f>
        <v>与孙坚一起上阵，生命提高24%</v>
      </c>
      <c r="AH39" s="1" t="str">
        <f t="shared" si="2"/>
        <v>将星陨落01300010000124000与孙坚一起上阵，生命提高24%</v>
      </c>
      <c r="AI39" s="9">
        <f t="shared" si="3"/>
        <v>0</v>
      </c>
      <c r="AK39" s="9">
        <f t="shared" si="4"/>
        <v>0</v>
      </c>
    </row>
    <row r="40" spans="1:37">
      <c r="A40" s="18">
        <f>Sheet1!A40</f>
        <v>20123</v>
      </c>
      <c r="B40" s="18" t="str">
        <f>Sheet1!B40</f>
        <v>暴走之手</v>
      </c>
      <c r="C40" s="18">
        <f>Sheet1!C40</f>
        <v>0</v>
      </c>
      <c r="D40" s="18">
        <f>Sheet1!D40</f>
        <v>2</v>
      </c>
      <c r="E40" s="18">
        <f>Sheet1!E40</f>
        <v>2012</v>
      </c>
      <c r="F40" s="18">
        <f>Sheet1!F40</f>
        <v>0</v>
      </c>
      <c r="G40" s="18">
        <f>Sheet1!G40</f>
        <v>0</v>
      </c>
      <c r="H40" s="18">
        <f>Sheet1!H40</f>
        <v>0</v>
      </c>
      <c r="I40" s="18">
        <f>Sheet1!I40</f>
        <v>0</v>
      </c>
      <c r="J40" s="18">
        <f>Sheet1!J40</f>
        <v>3</v>
      </c>
      <c r="K40" s="18">
        <f>Sheet1!K40</f>
        <v>100</v>
      </c>
      <c r="L40" s="18">
        <f>Sheet1!L40</f>
        <v>0</v>
      </c>
      <c r="M40" s="18">
        <f>Sheet1!M40</f>
        <v>0</v>
      </c>
      <c r="N40" s="1" t="str">
        <f>Sheet1!N40</f>
        <v>装备暴走手套，防御提高10%</v>
      </c>
      <c r="O40" s="1" t="str">
        <f t="shared" si="0"/>
        <v>暴走之手0220120000310000装备暴走手套，防御提高10%</v>
      </c>
      <c r="P40" s="9">
        <f t="shared" si="1"/>
        <v>0</v>
      </c>
      <c r="Q40" s="27" t="str">
        <f>IFERROR(INDEX(武将映射!$A$2:$A$185,MATCH(检查数据!A40,武将映射!$C$2:$C$185,0),1),
IFERROR(INDEX(武将映射!$A$2:$A$185,MATCH(检查数据!A40,武将映射!$D$2:$D$185,0),1),
IFERROR(INDEX(武将映射!$A$2:$A$185,MATCH(检查数据!A40,武将映射!$E$2:$E$185,0),1),
IFERROR(INDEX(武将映射!$A$2:$A$185,MATCH(检查数据!A40,武将映射!$F$2:$F$185,0),1),
IFERROR(INDEX(武将映射!$A$2:$A$185,MATCH(检查数据!A40,武将映射!$G$2:$G$185,0),1),
IFERROR(INDEX(武将映射!$A$2:$A$185,MATCH(检查数据!A40,武将映射!$H$2:$H$185,0),1),
))))))</f>
        <v>曹真</v>
      </c>
      <c r="T40" s="1">
        <f>[2]组合填表1!AH42</f>
        <v>3000131</v>
      </c>
      <c r="U40" s="1" t="str">
        <f>[2]组合填表1!AI42</f>
        <v>霸王血脉</v>
      </c>
      <c r="V40" s="1">
        <f>[2]组合填表1!AJ42</f>
        <v>0</v>
      </c>
      <c r="W40" s="1">
        <f>[2]组合填表1!AK42</f>
        <v>1</v>
      </c>
      <c r="X40" s="1">
        <f>[2]组合填表1!AL42</f>
        <v>30012</v>
      </c>
      <c r="Y40" s="1">
        <f>[2]组合填表1!AM42</f>
        <v>0</v>
      </c>
      <c r="Z40" s="1">
        <f>[2]组合填表1!AN42</f>
        <v>0</v>
      </c>
      <c r="AA40" s="1">
        <f>[2]组合填表1!AO42</f>
        <v>0</v>
      </c>
      <c r="AB40" s="1">
        <f>[2]组合填表1!AP42</f>
        <v>0</v>
      </c>
      <c r="AC40" s="1">
        <f>[2]组合填表1!AQ42</f>
        <v>2</v>
      </c>
      <c r="AD40" s="1">
        <f>[2]组合填表1!AR42</f>
        <v>240</v>
      </c>
      <c r="AE40" s="1">
        <f>[2]组合填表1!AS42</f>
        <v>0</v>
      </c>
      <c r="AF40" s="1">
        <f>[2]组合填表1!AT42</f>
        <v>0</v>
      </c>
      <c r="AG40" s="1" t="str">
        <f>[2]组合填表1!AU42</f>
        <v>与孙策一起上阵，攻击提高24%</v>
      </c>
      <c r="AH40" s="1" t="str">
        <f t="shared" si="2"/>
        <v>霸王血脉01300120000224000与孙策一起上阵，攻击提高24%</v>
      </c>
      <c r="AI40" s="9">
        <f t="shared" si="3"/>
        <v>0</v>
      </c>
      <c r="AK40" s="9">
        <f t="shared" si="4"/>
        <v>0</v>
      </c>
    </row>
    <row r="41" spans="1:37">
      <c r="A41" s="18">
        <f>Sheet1!A41</f>
        <v>20131</v>
      </c>
      <c r="B41" s="18" t="str">
        <f>Sheet1!B41</f>
        <v>暴走标志</v>
      </c>
      <c r="C41" s="18">
        <f>Sheet1!C41</f>
        <v>0</v>
      </c>
      <c r="D41" s="18">
        <f>Sheet1!D41</f>
        <v>2</v>
      </c>
      <c r="E41" s="18">
        <f>Sheet1!E41</f>
        <v>2013</v>
      </c>
      <c r="F41" s="18">
        <f>Sheet1!F41</f>
        <v>0</v>
      </c>
      <c r="G41" s="18">
        <f>Sheet1!G41</f>
        <v>0</v>
      </c>
      <c r="H41" s="18">
        <f>Sheet1!H41</f>
        <v>0</v>
      </c>
      <c r="I41" s="18">
        <f>Sheet1!I41</f>
        <v>0</v>
      </c>
      <c r="J41" s="18">
        <f>Sheet1!J41</f>
        <v>1</v>
      </c>
      <c r="K41" s="18">
        <f>Sheet1!K41</f>
        <v>100</v>
      </c>
      <c r="L41" s="18">
        <f>Sheet1!L41</f>
        <v>0</v>
      </c>
      <c r="M41" s="18">
        <f>Sheet1!M41</f>
        <v>0</v>
      </c>
      <c r="N41" s="1" t="str">
        <f>Sheet1!N41</f>
        <v>装备暴走头带，生命提高10%</v>
      </c>
      <c r="O41" s="1" t="str">
        <f t="shared" si="0"/>
        <v>暴走标志0220130000110000装备暴走头带，生命提高10%</v>
      </c>
      <c r="P41" s="9">
        <f t="shared" si="1"/>
        <v>0</v>
      </c>
      <c r="Q41" s="27" t="str">
        <f>IFERROR(INDEX(武将映射!$A$2:$A$185,MATCH(检查数据!A41,武将映射!$C$2:$C$185,0),1),
IFERROR(INDEX(武将映射!$A$2:$A$185,MATCH(检查数据!A41,武将映射!$D$2:$D$185,0),1),
IFERROR(INDEX(武将映射!$A$2:$A$185,MATCH(检查数据!A41,武将映射!$E$2:$E$185,0),1),
IFERROR(INDEX(武将映射!$A$2:$A$185,MATCH(检查数据!A41,武将映射!$F$2:$F$185,0),1),
IFERROR(INDEX(武将映射!$A$2:$A$185,MATCH(检查数据!A41,武将映射!$G$2:$G$185,0),1),
IFERROR(INDEX(武将映射!$A$2:$A$185,MATCH(检查数据!A41,武将映射!$H$2:$H$185,0),1),
))))))</f>
        <v>关索</v>
      </c>
      <c r="T41" s="1">
        <f>[2]组合填表1!AH43</f>
        <v>3000132</v>
      </c>
      <c r="U41" s="1" t="str">
        <f>[2]组合填表1!AI43</f>
        <v>霸王血脉</v>
      </c>
      <c r="V41" s="1">
        <f>[2]组合填表1!AJ43</f>
        <v>0</v>
      </c>
      <c r="W41" s="1">
        <f>[2]组合填表1!AK43</f>
        <v>1</v>
      </c>
      <c r="X41" s="1">
        <f>[2]组合填表1!AL43</f>
        <v>30001</v>
      </c>
      <c r="Y41" s="1">
        <f>[2]组合填表1!AM43</f>
        <v>0</v>
      </c>
      <c r="Z41" s="1">
        <f>[2]组合填表1!AN43</f>
        <v>0</v>
      </c>
      <c r="AA41" s="1">
        <f>[2]组合填表1!AO43</f>
        <v>0</v>
      </c>
      <c r="AB41" s="1">
        <f>[2]组合填表1!AP43</f>
        <v>0</v>
      </c>
      <c r="AC41" s="1">
        <f>[2]组合填表1!AQ43</f>
        <v>2</v>
      </c>
      <c r="AD41" s="1">
        <f>[2]组合填表1!AR43</f>
        <v>240</v>
      </c>
      <c r="AE41" s="1">
        <f>[2]组合填表1!AS43</f>
        <v>0</v>
      </c>
      <c r="AF41" s="1">
        <f>[2]组合填表1!AT43</f>
        <v>0</v>
      </c>
      <c r="AG41" s="1" t="str">
        <f>[2]组合填表1!AU43</f>
        <v>与孙坚一起上阵，攻击提高24%</v>
      </c>
      <c r="AH41" s="1" t="str">
        <f t="shared" si="2"/>
        <v>霸王血脉01300010000224000与孙坚一起上阵，攻击提高24%</v>
      </c>
      <c r="AI41" s="9">
        <f t="shared" si="3"/>
        <v>0</v>
      </c>
      <c r="AK41" s="9">
        <f t="shared" si="4"/>
        <v>0</v>
      </c>
    </row>
    <row r="42" spans="1:37">
      <c r="A42" s="18">
        <f>Sheet1!A42</f>
        <v>20133</v>
      </c>
      <c r="B42" s="18" t="str">
        <f>Sheet1!B42</f>
        <v>暴走标志</v>
      </c>
      <c r="C42" s="18">
        <f>Sheet1!C42</f>
        <v>0</v>
      </c>
      <c r="D42" s="18">
        <f>Sheet1!D42</f>
        <v>2</v>
      </c>
      <c r="E42" s="18">
        <f>Sheet1!E42</f>
        <v>2013</v>
      </c>
      <c r="F42" s="18">
        <f>Sheet1!F42</f>
        <v>0</v>
      </c>
      <c r="G42" s="18">
        <f>Sheet1!G42</f>
        <v>0</v>
      </c>
      <c r="H42" s="18">
        <f>Sheet1!H42</f>
        <v>0</v>
      </c>
      <c r="I42" s="18">
        <f>Sheet1!I42</f>
        <v>0</v>
      </c>
      <c r="J42" s="18">
        <f>Sheet1!J42</f>
        <v>3</v>
      </c>
      <c r="K42" s="18">
        <f>Sheet1!K42</f>
        <v>100</v>
      </c>
      <c r="L42" s="18">
        <f>Sheet1!L42</f>
        <v>0</v>
      </c>
      <c r="M42" s="18">
        <f>Sheet1!M42</f>
        <v>0</v>
      </c>
      <c r="N42" s="1" t="str">
        <f>Sheet1!N42</f>
        <v>装备暴走头带，防御提高10%</v>
      </c>
      <c r="O42" s="1" t="str">
        <f t="shared" si="0"/>
        <v>暴走标志0220130000310000装备暴走头带，防御提高10%</v>
      </c>
      <c r="P42" s="9">
        <f t="shared" si="1"/>
        <v>0</v>
      </c>
      <c r="Q42" s="27" t="str">
        <f>IFERROR(INDEX(武将映射!$A$2:$A$185,MATCH(检查数据!A42,武将映射!$C$2:$C$185,0),1),
IFERROR(INDEX(武将映射!$A$2:$A$185,MATCH(检查数据!A42,武将映射!$D$2:$D$185,0),1),
IFERROR(INDEX(武将映射!$A$2:$A$185,MATCH(检查数据!A42,武将映射!$E$2:$E$185,0),1),
IFERROR(INDEX(武将映射!$A$2:$A$185,MATCH(检查数据!A42,武将映射!$F$2:$F$185,0),1),
IFERROR(INDEX(武将映射!$A$2:$A$185,MATCH(检查数据!A42,武将映射!$G$2:$G$185,0),1),
IFERROR(INDEX(武将映射!$A$2:$A$185,MATCH(检查数据!A42,武将映射!$H$2:$H$185,0),1),
))))))</f>
        <v>曹冲</v>
      </c>
      <c r="T42" s="1">
        <f>[2]组合填表1!AH44</f>
        <v>3000141</v>
      </c>
      <c r="U42" s="1" t="str">
        <f>[2]组合填表1!AI44</f>
        <v>求救无门</v>
      </c>
      <c r="V42" s="1">
        <f>[2]组合填表1!AJ44</f>
        <v>0</v>
      </c>
      <c r="W42" s="1">
        <f>[2]组合填表1!AK44</f>
        <v>1</v>
      </c>
      <c r="X42" s="1">
        <f>[2]组合填表1!AL44</f>
        <v>40177</v>
      </c>
      <c r="Y42" s="1">
        <f>[2]组合填表1!AM44</f>
        <v>0</v>
      </c>
      <c r="Z42" s="1">
        <f>[2]组合填表1!AN44</f>
        <v>0</v>
      </c>
      <c r="AA42" s="1">
        <f>[2]组合填表1!AO44</f>
        <v>0</v>
      </c>
      <c r="AB42" s="1">
        <f>[2]组合填表1!AP44</f>
        <v>0</v>
      </c>
      <c r="AC42" s="1">
        <f>[2]组合填表1!AQ44</f>
        <v>1</v>
      </c>
      <c r="AD42" s="1">
        <f>[2]组合填表1!AR44</f>
        <v>240</v>
      </c>
      <c r="AE42" s="1">
        <f>[2]组合填表1!AS44</f>
        <v>0</v>
      </c>
      <c r="AF42" s="1">
        <f>[2]组合填表1!AT44</f>
        <v>0</v>
      </c>
      <c r="AG42" s="1" t="str">
        <f>[2]组合填表1!AU44</f>
        <v>与华佗一起上阵，生命提高24%</v>
      </c>
      <c r="AH42" s="1" t="str">
        <f t="shared" si="2"/>
        <v>求救无门01401770000124000与华佗一起上阵，生命提高24%</v>
      </c>
      <c r="AI42" s="9">
        <f t="shared" si="3"/>
        <v>0</v>
      </c>
      <c r="AK42" s="9">
        <f t="shared" si="4"/>
        <v>0</v>
      </c>
    </row>
    <row r="43" spans="1:37">
      <c r="A43" s="18">
        <f>Sheet1!A43</f>
        <v>20141</v>
      </c>
      <c r="B43" s="18" t="str">
        <f>Sheet1!B43</f>
        <v>浪漫男人</v>
      </c>
      <c r="C43" s="18">
        <f>Sheet1!C43</f>
        <v>0</v>
      </c>
      <c r="D43" s="18">
        <f>Sheet1!D43</f>
        <v>2</v>
      </c>
      <c r="E43" s="18">
        <f>Sheet1!E43</f>
        <v>2014</v>
      </c>
      <c r="F43" s="18">
        <f>Sheet1!F43</f>
        <v>0</v>
      </c>
      <c r="G43" s="18">
        <f>Sheet1!G43</f>
        <v>0</v>
      </c>
      <c r="H43" s="18">
        <f>Sheet1!H43</f>
        <v>0</v>
      </c>
      <c r="I43" s="18">
        <f>Sheet1!I43</f>
        <v>0</v>
      </c>
      <c r="J43" s="18">
        <f>Sheet1!J43</f>
        <v>1</v>
      </c>
      <c r="K43" s="18">
        <f>Sheet1!K43</f>
        <v>100</v>
      </c>
      <c r="L43" s="18">
        <f>Sheet1!L43</f>
        <v>0</v>
      </c>
      <c r="M43" s="18">
        <f>Sheet1!M43</f>
        <v>0</v>
      </c>
      <c r="N43" s="1" t="str">
        <f>Sheet1!N43</f>
        <v>装备暴走服，生命提高10%</v>
      </c>
      <c r="O43" s="1" t="str">
        <f t="shared" si="0"/>
        <v>浪漫男人0220140000110000装备暴走服，生命提高10%</v>
      </c>
      <c r="P43" s="9">
        <f t="shared" si="1"/>
        <v>0</v>
      </c>
      <c r="Q43" s="27" t="str">
        <f>IFERROR(INDEX(武将映射!$A$2:$A$185,MATCH(检查数据!A43,武将映射!$C$2:$C$185,0),1),
IFERROR(INDEX(武将映射!$A$2:$A$185,MATCH(检查数据!A43,武将映射!$D$2:$D$185,0),1),
IFERROR(INDEX(武将映射!$A$2:$A$185,MATCH(检查数据!A43,武将映射!$E$2:$E$185,0),1),
IFERROR(INDEX(武将映射!$A$2:$A$185,MATCH(检查数据!A43,武将映射!$F$2:$F$185,0),1),
IFERROR(INDEX(武将映射!$A$2:$A$185,MATCH(检查数据!A43,武将映射!$G$2:$G$185,0),1),
IFERROR(INDEX(武将映射!$A$2:$A$185,MATCH(检查数据!A43,武将映射!$H$2:$H$185,0),1),
))))))</f>
        <v>张星彩</v>
      </c>
      <c r="T43" s="1">
        <f>[2]组合填表1!AH45</f>
        <v>3004511</v>
      </c>
      <c r="U43" s="1" t="str">
        <f>[2]组合填表1!AI45</f>
        <v>郎情妾意</v>
      </c>
      <c r="V43" s="1">
        <f>[2]组合填表1!AJ45</f>
        <v>0</v>
      </c>
      <c r="W43" s="1">
        <f>[2]组合填表1!AK45</f>
        <v>1</v>
      </c>
      <c r="X43" s="1">
        <f>[2]组合填表1!AL45</f>
        <v>30144</v>
      </c>
      <c r="Y43" s="1">
        <f>[2]组合填表1!AM45</f>
        <v>0</v>
      </c>
      <c r="Z43" s="1">
        <f>[2]组合填表1!AN45</f>
        <v>0</v>
      </c>
      <c r="AA43" s="1">
        <f>[2]组合填表1!AO45</f>
        <v>0</v>
      </c>
      <c r="AB43" s="1">
        <f>[2]组合填表1!AP45</f>
        <v>0</v>
      </c>
      <c r="AC43" s="1">
        <f>[2]组合填表1!AQ45</f>
        <v>2</v>
      </c>
      <c r="AD43" s="1">
        <f>[2]组合填表1!AR45</f>
        <v>240</v>
      </c>
      <c r="AE43" s="1">
        <f>[2]组合填表1!AS45</f>
        <v>0</v>
      </c>
      <c r="AF43" s="1">
        <f>[2]组合填表1!AT45</f>
        <v>0</v>
      </c>
      <c r="AG43" s="1" t="str">
        <f>[2]组合填表1!AU45</f>
        <v>与小乔一起上阵，攻击提高24%</v>
      </c>
      <c r="AH43" s="1" t="str">
        <f t="shared" si="2"/>
        <v>郎情妾意01301440000224000与小乔一起上阵，攻击提高24%</v>
      </c>
      <c r="AI43" s="9">
        <f t="shared" si="3"/>
        <v>0</v>
      </c>
      <c r="AK43" s="9">
        <f t="shared" si="4"/>
        <v>0</v>
      </c>
    </row>
    <row r="44" spans="1:37">
      <c r="A44" s="18">
        <f>Sheet1!A44</f>
        <v>30012</v>
      </c>
      <c r="B44" s="18" t="str">
        <f>Sheet1!B44</f>
        <v>一万伏特</v>
      </c>
      <c r="C44" s="18">
        <f>Sheet1!C44</f>
        <v>0</v>
      </c>
      <c r="D44" s="18">
        <f>Sheet1!D44</f>
        <v>2</v>
      </c>
      <c r="E44" s="18">
        <f>Sheet1!E44</f>
        <v>3001</v>
      </c>
      <c r="F44" s="18">
        <f>Sheet1!F44</f>
        <v>0</v>
      </c>
      <c r="G44" s="18">
        <f>Sheet1!G44</f>
        <v>0</v>
      </c>
      <c r="H44" s="18">
        <f>Sheet1!H44</f>
        <v>0</v>
      </c>
      <c r="I44" s="18">
        <f>Sheet1!I44</f>
        <v>0</v>
      </c>
      <c r="J44" s="18">
        <f>Sheet1!J44</f>
        <v>2</v>
      </c>
      <c r="K44" s="18">
        <f>Sheet1!K44</f>
        <v>120</v>
      </c>
      <c r="L44" s="18">
        <f>Sheet1!L44</f>
        <v>0</v>
      </c>
      <c r="M44" s="18">
        <f>Sheet1!M44</f>
        <v>0</v>
      </c>
      <c r="N44" s="1" t="str">
        <f>Sheet1!N44</f>
        <v>装备警察电棒，攻击提高12%</v>
      </c>
      <c r="O44" s="1" t="str">
        <f t="shared" si="0"/>
        <v>一万伏特0230010000212000装备警察电棒，攻击提高12%</v>
      </c>
      <c r="P44" s="9">
        <f t="shared" si="1"/>
        <v>0</v>
      </c>
      <c r="Q44" s="27" t="str">
        <f>IFERROR(INDEX(武将映射!$A$2:$A$185,MATCH(检查数据!A44,武将映射!$C$2:$C$185,0),1),
IFERROR(INDEX(武将映射!$A$2:$A$185,MATCH(检查数据!A44,武将映射!$D$2:$D$185,0),1),
IFERROR(INDEX(武将映射!$A$2:$A$185,MATCH(检查数据!A44,武将映射!$E$2:$E$185,0),1),
IFERROR(INDEX(武将映射!$A$2:$A$185,MATCH(检查数据!A44,武将映射!$F$2:$F$185,0),1),
IFERROR(INDEX(武将映射!$A$2:$A$185,MATCH(检查数据!A44,武将映射!$G$2:$G$185,0),1),
IFERROR(INDEX(武将映射!$A$2:$A$185,MATCH(检查数据!A44,武将映射!$H$2:$H$185,0),1),
))))))</f>
        <v>荀攸</v>
      </c>
      <c r="T44" s="1">
        <f>[2]组合填表1!AH46</f>
        <v>3004512</v>
      </c>
      <c r="U44" s="1" t="str">
        <f>[2]组合填表1!AI46</f>
        <v>郎情妾意</v>
      </c>
      <c r="V44" s="1">
        <f>[2]组合填表1!AJ46</f>
        <v>0</v>
      </c>
      <c r="W44" s="1">
        <f>[2]组合填表1!AK46</f>
        <v>1</v>
      </c>
      <c r="X44" s="1">
        <f>[2]组合填表1!AL46</f>
        <v>30045</v>
      </c>
      <c r="Y44" s="1">
        <f>[2]组合填表1!AM46</f>
        <v>0</v>
      </c>
      <c r="Z44" s="1">
        <f>[2]组合填表1!AN46</f>
        <v>0</v>
      </c>
      <c r="AA44" s="1">
        <f>[2]组合填表1!AO46</f>
        <v>0</v>
      </c>
      <c r="AB44" s="1">
        <f>[2]组合填表1!AP46</f>
        <v>0</v>
      </c>
      <c r="AC44" s="1">
        <f>[2]组合填表1!AQ46</f>
        <v>2</v>
      </c>
      <c r="AD44" s="1">
        <f>[2]组合填表1!AR46</f>
        <v>240</v>
      </c>
      <c r="AE44" s="1">
        <f>[2]组合填表1!AS46</f>
        <v>0</v>
      </c>
      <c r="AF44" s="1">
        <f>[2]组合填表1!AT46</f>
        <v>0</v>
      </c>
      <c r="AG44" s="1" t="str">
        <f>[2]组合填表1!AU46</f>
        <v>与周瑜一起上阵，攻击提高24%</v>
      </c>
      <c r="AH44" s="1" t="str">
        <f t="shared" si="2"/>
        <v>郎情妾意01300450000224000与周瑜一起上阵，攻击提高24%</v>
      </c>
      <c r="AI44" s="9">
        <f t="shared" si="3"/>
        <v>0</v>
      </c>
      <c r="AK44" s="9">
        <f t="shared" si="4"/>
        <v>0</v>
      </c>
    </row>
    <row r="45" spans="1:37">
      <c r="A45" s="18">
        <f>Sheet1!A45</f>
        <v>30021</v>
      </c>
      <c r="B45" s="18" t="str">
        <f>Sheet1!B45</f>
        <v>公务手套</v>
      </c>
      <c r="C45" s="18">
        <f>Sheet1!C45</f>
        <v>0</v>
      </c>
      <c r="D45" s="18">
        <f>Sheet1!D45</f>
        <v>2</v>
      </c>
      <c r="E45" s="18">
        <f>Sheet1!E45</f>
        <v>3002</v>
      </c>
      <c r="F45" s="18">
        <f>Sheet1!F45</f>
        <v>0</v>
      </c>
      <c r="G45" s="18">
        <f>Sheet1!G45</f>
        <v>0</v>
      </c>
      <c r="H45" s="18">
        <f>Sheet1!H45</f>
        <v>0</v>
      </c>
      <c r="I45" s="18">
        <f>Sheet1!I45</f>
        <v>0</v>
      </c>
      <c r="J45" s="18">
        <f>Sheet1!J45</f>
        <v>1</v>
      </c>
      <c r="K45" s="18">
        <f>Sheet1!K45</f>
        <v>120</v>
      </c>
      <c r="L45" s="18">
        <f>Sheet1!L45</f>
        <v>0</v>
      </c>
      <c r="M45" s="18">
        <f>Sheet1!M45</f>
        <v>0</v>
      </c>
      <c r="N45" s="1" t="str">
        <f>Sheet1!N45</f>
        <v>装备警察手套，生命提高12%</v>
      </c>
      <c r="O45" s="1" t="str">
        <f t="shared" si="0"/>
        <v>公务手套0230020000112000装备警察手套，生命提高12%</v>
      </c>
      <c r="P45" s="9">
        <f t="shared" si="1"/>
        <v>0</v>
      </c>
      <c r="Q45" s="27" t="str">
        <f>IFERROR(INDEX(武将映射!$A$2:$A$185,MATCH(检查数据!A45,武将映射!$C$2:$C$185,0),1),
IFERROR(INDEX(武将映射!$A$2:$A$185,MATCH(检查数据!A45,武将映射!$D$2:$D$185,0),1),
IFERROR(INDEX(武将映射!$A$2:$A$185,MATCH(检查数据!A45,武将映射!$E$2:$E$185,0),1),
IFERROR(INDEX(武将映射!$A$2:$A$185,MATCH(检查数据!A45,武将映射!$F$2:$F$185,0),1),
IFERROR(INDEX(武将映射!$A$2:$A$185,MATCH(检查数据!A45,武将映射!$G$2:$G$185,0),1),
IFERROR(INDEX(武将映射!$A$2:$A$185,MATCH(检查数据!A45,武将映射!$H$2:$H$185,0),1),
))))))</f>
        <v>庞德</v>
      </c>
      <c r="T45" s="1">
        <f>[2]组合填表1!AH47</f>
        <v>3004521</v>
      </c>
      <c r="U45" s="1" t="str">
        <f>[2]组合填表1!AI47</f>
        <v>托付江东</v>
      </c>
      <c r="V45" s="1">
        <f>[2]组合填表1!AJ47</f>
        <v>0</v>
      </c>
      <c r="W45" s="1">
        <f>[2]组合填表1!AK47</f>
        <v>1</v>
      </c>
      <c r="X45" s="1">
        <f>[2]组合填表1!AL47</f>
        <v>30012</v>
      </c>
      <c r="Y45" s="1">
        <f>[2]组合填表1!AM47</f>
        <v>0</v>
      </c>
      <c r="Z45" s="1">
        <f>[2]组合填表1!AN47</f>
        <v>0</v>
      </c>
      <c r="AA45" s="1">
        <f>[2]组合填表1!AO47</f>
        <v>0</v>
      </c>
      <c r="AB45" s="1">
        <f>[2]组合填表1!AP47</f>
        <v>0</v>
      </c>
      <c r="AC45" s="1">
        <f>[2]组合填表1!AQ47</f>
        <v>1</v>
      </c>
      <c r="AD45" s="1">
        <f>[2]组合填表1!AR47</f>
        <v>240</v>
      </c>
      <c r="AE45" s="1">
        <f>[2]组合填表1!AS47</f>
        <v>0</v>
      </c>
      <c r="AF45" s="1">
        <f>[2]组合填表1!AT47</f>
        <v>0</v>
      </c>
      <c r="AG45" s="1" t="str">
        <f>[2]组合填表1!AU47</f>
        <v>与孙策一起上阵，生命提高24%</v>
      </c>
      <c r="AH45" s="1" t="str">
        <f t="shared" si="2"/>
        <v>托付江东01300120000124000与孙策一起上阵，生命提高24%</v>
      </c>
      <c r="AI45" s="9">
        <f t="shared" si="3"/>
        <v>0</v>
      </c>
      <c r="AK45" s="9">
        <f t="shared" si="4"/>
        <v>0</v>
      </c>
    </row>
    <row r="46" spans="1:37">
      <c r="A46" s="18">
        <f>Sheet1!A46</f>
        <v>30023</v>
      </c>
      <c r="B46" s="18" t="str">
        <f>Sheet1!B46</f>
        <v>公务手套</v>
      </c>
      <c r="C46" s="18">
        <f>Sheet1!C46</f>
        <v>0</v>
      </c>
      <c r="D46" s="18">
        <f>Sheet1!D46</f>
        <v>2</v>
      </c>
      <c r="E46" s="18">
        <f>Sheet1!E46</f>
        <v>3002</v>
      </c>
      <c r="F46" s="18">
        <f>Sheet1!F46</f>
        <v>0</v>
      </c>
      <c r="G46" s="18">
        <f>Sheet1!G46</f>
        <v>0</v>
      </c>
      <c r="H46" s="18">
        <f>Sheet1!H46</f>
        <v>0</v>
      </c>
      <c r="I46" s="18">
        <f>Sheet1!I46</f>
        <v>0</v>
      </c>
      <c r="J46" s="18">
        <f>Sheet1!J46</f>
        <v>3</v>
      </c>
      <c r="K46" s="18">
        <f>Sheet1!K46</f>
        <v>120</v>
      </c>
      <c r="L46" s="18">
        <f>Sheet1!L46</f>
        <v>0</v>
      </c>
      <c r="M46" s="18">
        <f>Sheet1!M46</f>
        <v>0</v>
      </c>
      <c r="N46" s="1" t="str">
        <f>Sheet1!N46</f>
        <v>装备警察手套，防御提高12%</v>
      </c>
      <c r="O46" s="1" t="str">
        <f t="shared" si="0"/>
        <v>公务手套0230020000312000装备警察手套，防御提高12%</v>
      </c>
      <c r="P46" s="9">
        <f t="shared" si="1"/>
        <v>0</v>
      </c>
      <c r="Q46" s="27">
        <f>IFERROR(INDEX(武将映射!$A$2:$A$185,MATCH(检查数据!A46,武将映射!$C$2:$C$185,0),1),
IFERROR(INDEX(武将映射!$A$2:$A$185,MATCH(检查数据!A46,武将映射!$D$2:$D$185,0),1),
IFERROR(INDEX(武将映射!$A$2:$A$185,MATCH(检查数据!A46,武将映射!$E$2:$E$185,0),1),
IFERROR(INDEX(武将映射!$A$2:$A$185,MATCH(检查数据!A46,武将映射!$F$2:$F$185,0),1),
IFERROR(INDEX(武将映射!$A$2:$A$185,MATCH(检查数据!A46,武将映射!$G$2:$G$185,0),1),
IFERROR(INDEX(武将映射!$A$2:$A$185,MATCH(检查数据!A46,武将映射!$H$2:$H$185,0),1),
))))))</f>
        <v>0</v>
      </c>
      <c r="T46" s="1">
        <f>[2]组合填表1!AH48</f>
        <v>3004522</v>
      </c>
      <c r="U46" s="1" t="str">
        <f>[2]组合填表1!AI48</f>
        <v>托付江东</v>
      </c>
      <c r="V46" s="1">
        <f>[2]组合填表1!AJ48</f>
        <v>0</v>
      </c>
      <c r="W46" s="1">
        <f>[2]组合填表1!AK48</f>
        <v>1</v>
      </c>
      <c r="X46" s="1">
        <f>[2]组合填表1!AL48</f>
        <v>30045</v>
      </c>
      <c r="Y46" s="1">
        <f>[2]组合填表1!AM48</f>
        <v>0</v>
      </c>
      <c r="Z46" s="1">
        <f>[2]组合填表1!AN48</f>
        <v>0</v>
      </c>
      <c r="AA46" s="1">
        <f>[2]组合填表1!AO48</f>
        <v>0</v>
      </c>
      <c r="AB46" s="1">
        <f>[2]组合填表1!AP48</f>
        <v>0</v>
      </c>
      <c r="AC46" s="1">
        <f>[2]组合填表1!AQ48</f>
        <v>1</v>
      </c>
      <c r="AD46" s="1">
        <f>[2]组合填表1!AR48</f>
        <v>240</v>
      </c>
      <c r="AE46" s="1">
        <f>[2]组合填表1!AS48</f>
        <v>0</v>
      </c>
      <c r="AF46" s="1">
        <f>[2]组合填表1!AT48</f>
        <v>0</v>
      </c>
      <c r="AG46" s="1" t="str">
        <f>[2]组合填表1!AU48</f>
        <v>与周瑜一起上阵，生命提高24%</v>
      </c>
      <c r="AH46" s="1" t="str">
        <f t="shared" si="2"/>
        <v>托付江东01300450000124000与周瑜一起上阵，生命提高24%</v>
      </c>
      <c r="AI46" s="9">
        <f t="shared" si="3"/>
        <v>0</v>
      </c>
      <c r="AK46" s="9">
        <f t="shared" si="4"/>
        <v>0</v>
      </c>
    </row>
    <row r="47" spans="1:37">
      <c r="A47" s="18">
        <f>Sheet1!A47</f>
        <v>30031</v>
      </c>
      <c r="B47" s="18" t="str">
        <f>Sheet1!B47</f>
        <v>国家尊严</v>
      </c>
      <c r="C47" s="18">
        <f>Sheet1!C47</f>
        <v>0</v>
      </c>
      <c r="D47" s="18">
        <f>Sheet1!D47</f>
        <v>2</v>
      </c>
      <c r="E47" s="18">
        <f>Sheet1!E47</f>
        <v>3003</v>
      </c>
      <c r="F47" s="18">
        <f>Sheet1!F47</f>
        <v>0</v>
      </c>
      <c r="G47" s="18">
        <f>Sheet1!G47</f>
        <v>0</v>
      </c>
      <c r="H47" s="18">
        <f>Sheet1!H47</f>
        <v>0</v>
      </c>
      <c r="I47" s="18">
        <f>Sheet1!I47</f>
        <v>0</v>
      </c>
      <c r="J47" s="18">
        <f>Sheet1!J47</f>
        <v>1</v>
      </c>
      <c r="K47" s="18">
        <f>Sheet1!K47</f>
        <v>120</v>
      </c>
      <c r="L47" s="18">
        <f>Sheet1!L47</f>
        <v>0</v>
      </c>
      <c r="M47" s="18">
        <f>Sheet1!M47</f>
        <v>0</v>
      </c>
      <c r="N47" s="1" t="str">
        <f>Sheet1!N47</f>
        <v>装备警察帽子，生命提高12%</v>
      </c>
      <c r="O47" s="1" t="str">
        <f t="shared" si="0"/>
        <v>国家尊严0230030000112000装备警察帽子，生命提高12%</v>
      </c>
      <c r="P47" s="9">
        <f t="shared" si="1"/>
        <v>0</v>
      </c>
      <c r="Q47" s="27" t="str">
        <f>IFERROR(INDEX(武将映射!$A$2:$A$185,MATCH(检查数据!A47,武将映射!$C$2:$C$185,0),1),
IFERROR(INDEX(武将映射!$A$2:$A$185,MATCH(检查数据!A47,武将映射!$D$2:$D$185,0),1),
IFERROR(INDEX(武将映射!$A$2:$A$185,MATCH(检查数据!A47,武将映射!$E$2:$E$185,0),1),
IFERROR(INDEX(武将映射!$A$2:$A$185,MATCH(检查数据!A47,武将映射!$F$2:$F$185,0),1),
IFERROR(INDEX(武将映射!$A$2:$A$185,MATCH(检查数据!A47,武将映射!$G$2:$G$185,0),1),
IFERROR(INDEX(武将映射!$A$2:$A$185,MATCH(检查数据!A47,武将映射!$H$2:$H$185,0),1),
))))))</f>
        <v>徐晃</v>
      </c>
      <c r="T47" s="1">
        <f>[2]组合填表1!AH49</f>
        <v>3004531</v>
      </c>
      <c r="U47" s="1" t="str">
        <f>[2]组合填表1!AI49</f>
        <v>东吴之柱</v>
      </c>
      <c r="V47" s="1">
        <f>[2]组合填表1!AJ49</f>
        <v>0</v>
      </c>
      <c r="W47" s="1">
        <f>[2]组合填表1!AK49</f>
        <v>1</v>
      </c>
      <c r="X47" s="1">
        <f>[2]组合填表1!AL49</f>
        <v>30056</v>
      </c>
      <c r="Y47" s="1">
        <f>[2]组合填表1!AM49</f>
        <v>30089</v>
      </c>
      <c r="Z47" s="1">
        <f>[2]组合填表1!AN49</f>
        <v>30078</v>
      </c>
      <c r="AA47" s="1">
        <f>[2]组合填表1!AO49</f>
        <v>0</v>
      </c>
      <c r="AB47" s="1">
        <f>[2]组合填表1!AP49</f>
        <v>0</v>
      </c>
      <c r="AC47" s="1">
        <f>[2]组合填表1!AQ49</f>
        <v>1</v>
      </c>
      <c r="AD47" s="1">
        <f>[2]组合填表1!AR49</f>
        <v>280</v>
      </c>
      <c r="AE47" s="1">
        <f>[2]组合填表1!AS49</f>
        <v>2</v>
      </c>
      <c r="AF47" s="1">
        <f>[2]组合填表1!AT49</f>
        <v>280</v>
      </c>
      <c r="AG47" s="1" t="str">
        <f>[2]组合填表1!AU49</f>
        <v>与鲁肃、甘宁、陆逊一起上阵，生命提高28%，攻击提高28%</v>
      </c>
      <c r="AH47" s="1" t="str">
        <f t="shared" si="2"/>
        <v>东吴之柱013005630089300780012802280与鲁肃、甘宁、陆逊一起上阵，生命提高28%，攻击提高28%</v>
      </c>
      <c r="AI47" s="9">
        <f t="shared" si="3"/>
        <v>0</v>
      </c>
      <c r="AK47" s="9">
        <f t="shared" si="4"/>
        <v>0</v>
      </c>
    </row>
    <row r="48" spans="1:37">
      <c r="A48" s="18">
        <f>Sheet1!A48</f>
        <v>30033</v>
      </c>
      <c r="B48" s="18" t="str">
        <f>Sheet1!B48</f>
        <v>国家尊严</v>
      </c>
      <c r="C48" s="18">
        <f>Sheet1!C48</f>
        <v>0</v>
      </c>
      <c r="D48" s="18">
        <f>Sheet1!D48</f>
        <v>2</v>
      </c>
      <c r="E48" s="18">
        <f>Sheet1!E48</f>
        <v>3003</v>
      </c>
      <c r="F48" s="18">
        <f>Sheet1!F48</f>
        <v>0</v>
      </c>
      <c r="G48" s="18">
        <f>Sheet1!G48</f>
        <v>0</v>
      </c>
      <c r="H48" s="18">
        <f>Sheet1!H48</f>
        <v>0</v>
      </c>
      <c r="I48" s="18">
        <f>Sheet1!I48</f>
        <v>0</v>
      </c>
      <c r="J48" s="18">
        <f>Sheet1!J48</f>
        <v>3</v>
      </c>
      <c r="K48" s="18">
        <f>Sheet1!K48</f>
        <v>120</v>
      </c>
      <c r="L48" s="18">
        <f>Sheet1!L48</f>
        <v>0</v>
      </c>
      <c r="M48" s="18">
        <f>Sheet1!M48</f>
        <v>0</v>
      </c>
      <c r="N48" s="1" t="str">
        <f>Sheet1!N48</f>
        <v>装备警察帽子，防御提高12%</v>
      </c>
      <c r="O48" s="1" t="str">
        <f t="shared" si="0"/>
        <v>国家尊严0230030000312000装备警察帽子，防御提高12%</v>
      </c>
      <c r="P48" s="9">
        <f t="shared" si="1"/>
        <v>0</v>
      </c>
      <c r="Q48" s="27">
        <f>IFERROR(INDEX(武将映射!$A$2:$A$185,MATCH(检查数据!A48,武将映射!$C$2:$C$185,0),1),
IFERROR(INDEX(武将映射!$A$2:$A$185,MATCH(检查数据!A48,武将映射!$D$2:$D$185,0),1),
IFERROR(INDEX(武将映射!$A$2:$A$185,MATCH(检查数据!A48,武将映射!$E$2:$E$185,0),1),
IFERROR(INDEX(武将映射!$A$2:$A$185,MATCH(检查数据!A48,武将映射!$F$2:$F$185,0),1),
IFERROR(INDEX(武将映射!$A$2:$A$185,MATCH(检查数据!A48,武将映射!$G$2:$G$185,0),1),
IFERROR(INDEX(武将映射!$A$2:$A$185,MATCH(检查数据!A48,武将映射!$H$2:$H$185,0),1),
))))))</f>
        <v>0</v>
      </c>
      <c r="T48" s="1">
        <f>[2]组合填表1!AH50</f>
        <v>3004532</v>
      </c>
      <c r="U48" s="1" t="str">
        <f>[2]组合填表1!AI50</f>
        <v>东吴之柱</v>
      </c>
      <c r="V48" s="1">
        <f>[2]组合填表1!AJ50</f>
        <v>0</v>
      </c>
      <c r="W48" s="1">
        <f>[2]组合填表1!AK50</f>
        <v>1</v>
      </c>
      <c r="X48" s="1">
        <f>[2]组合填表1!AL50</f>
        <v>30045</v>
      </c>
      <c r="Y48" s="1">
        <f>[2]组合填表1!AM50</f>
        <v>30089</v>
      </c>
      <c r="Z48" s="1">
        <f>[2]组合填表1!AN50</f>
        <v>30078</v>
      </c>
      <c r="AA48" s="1">
        <f>[2]组合填表1!AO50</f>
        <v>0</v>
      </c>
      <c r="AB48" s="1">
        <f>[2]组合填表1!AP50</f>
        <v>0</v>
      </c>
      <c r="AC48" s="1">
        <f>[2]组合填表1!AQ50</f>
        <v>1</v>
      </c>
      <c r="AD48" s="1">
        <f>[2]组合填表1!AR50</f>
        <v>280</v>
      </c>
      <c r="AE48" s="1">
        <f>[2]组合填表1!AS50</f>
        <v>2</v>
      </c>
      <c r="AF48" s="1">
        <f>[2]组合填表1!AT50</f>
        <v>280</v>
      </c>
      <c r="AG48" s="1" t="str">
        <f>[2]组合填表1!AU50</f>
        <v>与周瑜、甘宁、陆逊一起上阵，生命提高28%，攻击提高28%</v>
      </c>
      <c r="AH48" s="1" t="str">
        <f t="shared" si="2"/>
        <v>东吴之柱013004530089300780012802280与周瑜、甘宁、陆逊一起上阵，生命提高28%，攻击提高28%</v>
      </c>
      <c r="AI48" s="9">
        <f t="shared" si="3"/>
        <v>0</v>
      </c>
      <c r="AK48" s="9">
        <f t="shared" si="4"/>
        <v>0</v>
      </c>
    </row>
    <row r="49" spans="1:37">
      <c r="A49" s="18">
        <f>Sheet1!A49</f>
        <v>30041</v>
      </c>
      <c r="B49" s="18" t="str">
        <f>Sheet1!B49</f>
        <v>制服诱惑</v>
      </c>
      <c r="C49" s="18">
        <f>Sheet1!C49</f>
        <v>0</v>
      </c>
      <c r="D49" s="18">
        <f>Sheet1!D49</f>
        <v>2</v>
      </c>
      <c r="E49" s="19">
        <f>Sheet1!E49</f>
        <v>3004</v>
      </c>
      <c r="F49" s="19">
        <f>Sheet1!F49</f>
        <v>0</v>
      </c>
      <c r="G49" s="19">
        <f>Sheet1!G49</f>
        <v>0</v>
      </c>
      <c r="H49" s="19">
        <f>Sheet1!H49</f>
        <v>0</v>
      </c>
      <c r="I49" s="19">
        <f>Sheet1!I49</f>
        <v>0</v>
      </c>
      <c r="J49" s="19">
        <f>Sheet1!J49</f>
        <v>1</v>
      </c>
      <c r="K49" s="19">
        <f>Sheet1!K49</f>
        <v>120</v>
      </c>
      <c r="L49" s="19">
        <f>Sheet1!L49</f>
        <v>0</v>
      </c>
      <c r="M49" s="19">
        <f>Sheet1!M49</f>
        <v>0</v>
      </c>
      <c r="N49" s="19" t="str">
        <f>Sheet1!N49</f>
        <v>装备警察装，生命提高12%</v>
      </c>
      <c r="O49" s="1" t="str">
        <f t="shared" si="0"/>
        <v>制服诱惑0230040000112000装备警察装，生命提高12%</v>
      </c>
      <c r="P49" s="9">
        <f t="shared" si="1"/>
        <v>0</v>
      </c>
      <c r="Q49" s="27" t="str">
        <f>IFERROR(INDEX(武将映射!$A$2:$A$185,MATCH(检查数据!A49,武将映射!$C$2:$C$185,0),1),
IFERROR(INDEX(武将映射!$A$2:$A$185,MATCH(检查数据!A49,武将映射!$D$2:$D$185,0),1),
IFERROR(INDEX(武将映射!$A$2:$A$185,MATCH(检查数据!A49,武将映射!$E$2:$E$185,0),1),
IFERROR(INDEX(武将映射!$A$2:$A$185,MATCH(检查数据!A49,武将映射!$F$2:$F$185,0),1),
IFERROR(INDEX(武将映射!$A$2:$A$185,MATCH(检查数据!A49,武将映射!$G$2:$G$185,0),1),
IFERROR(INDEX(武将映射!$A$2:$A$185,MATCH(检查数据!A49,武将映射!$H$2:$H$185,0),1),
))))))</f>
        <v>许褚</v>
      </c>
      <c r="R49" s="17" t="s">
        <v>583</v>
      </c>
      <c r="T49" s="1">
        <f>[2]组合填表1!AH51</f>
        <v>3004534</v>
      </c>
      <c r="U49" s="1" t="str">
        <f>[2]组合填表1!AI51</f>
        <v>东吴之柱</v>
      </c>
      <c r="V49" s="1">
        <f>[2]组合填表1!AJ51</f>
        <v>0</v>
      </c>
      <c r="W49" s="1">
        <f>[2]组合填表1!AK51</f>
        <v>1</v>
      </c>
      <c r="X49" s="1">
        <f>[2]组合填表1!AL51</f>
        <v>30045</v>
      </c>
      <c r="Y49" s="1">
        <f>[2]组合填表1!AM51</f>
        <v>30056</v>
      </c>
      <c r="Z49" s="1">
        <f>[2]组合填表1!AN51</f>
        <v>30089</v>
      </c>
      <c r="AA49" s="1">
        <f>[2]组合填表1!AO51</f>
        <v>0</v>
      </c>
      <c r="AB49" s="1">
        <f>[2]组合填表1!AP51</f>
        <v>0</v>
      </c>
      <c r="AC49" s="1">
        <f>[2]组合填表1!AQ51</f>
        <v>1</v>
      </c>
      <c r="AD49" s="1">
        <f>[2]组合填表1!AR51</f>
        <v>280</v>
      </c>
      <c r="AE49" s="1">
        <f>[2]组合填表1!AS51</f>
        <v>2</v>
      </c>
      <c r="AF49" s="1">
        <f>[2]组合填表1!AT51</f>
        <v>280</v>
      </c>
      <c r="AG49" s="1" t="str">
        <f>[2]组合填表1!AU51</f>
        <v>与周瑜、鲁肃、甘宁一起上阵，生命提高28%，攻击提高28%</v>
      </c>
      <c r="AH49" s="1" t="str">
        <f t="shared" si="2"/>
        <v>东吴之柱013004530056300890012802280与周瑜、鲁肃、甘宁一起上阵，生命提高28%，攻击提高28%</v>
      </c>
      <c r="AI49" s="9">
        <f t="shared" si="3"/>
        <v>0</v>
      </c>
      <c r="AK49" s="9">
        <f t="shared" si="4"/>
        <v>0</v>
      </c>
    </row>
    <row r="50" spans="1:37">
      <c r="A50" s="18">
        <f>Sheet1!A50</f>
        <v>30112</v>
      </c>
      <c r="B50" s="18" t="str">
        <f>Sheet1!B50</f>
        <v>忍者武器</v>
      </c>
      <c r="C50" s="18">
        <f>Sheet1!C50</f>
        <v>0</v>
      </c>
      <c r="D50" s="18">
        <f>Sheet1!D50</f>
        <v>2</v>
      </c>
      <c r="E50" s="18">
        <f>Sheet1!E50</f>
        <v>3011</v>
      </c>
      <c r="F50" s="18">
        <f>Sheet1!F50</f>
        <v>0</v>
      </c>
      <c r="G50" s="18">
        <f>Sheet1!G50</f>
        <v>0</v>
      </c>
      <c r="H50" s="18">
        <f>Sheet1!H50</f>
        <v>0</v>
      </c>
      <c r="I50" s="18">
        <f>Sheet1!I50</f>
        <v>0</v>
      </c>
      <c r="J50" s="18">
        <f>Sheet1!J50</f>
        <v>2</v>
      </c>
      <c r="K50" s="18">
        <f>Sheet1!K50</f>
        <v>120</v>
      </c>
      <c r="L50" s="18">
        <f>Sheet1!L50</f>
        <v>0</v>
      </c>
      <c r="M50" s="18">
        <f>Sheet1!M50</f>
        <v>0</v>
      </c>
      <c r="N50" s="1" t="str">
        <f>Sheet1!N50</f>
        <v>装备忍者刀，攻击提高12%</v>
      </c>
      <c r="O50" s="1" t="str">
        <f t="shared" si="0"/>
        <v>忍者武器0230110000212000装备忍者刀，攻击提高12%</v>
      </c>
      <c r="P50" s="9">
        <f t="shared" si="1"/>
        <v>0</v>
      </c>
      <c r="Q50" s="27">
        <f>IFERROR(INDEX(武将映射!$A$2:$A$185,MATCH(检查数据!A50,武将映射!$C$2:$C$185,0),1),
IFERROR(INDEX(武将映射!$A$2:$A$185,MATCH(检查数据!A50,武将映射!$D$2:$D$185,0),1),
IFERROR(INDEX(武将映射!$A$2:$A$185,MATCH(检查数据!A50,武将映射!$E$2:$E$185,0),1),
IFERROR(INDEX(武将映射!$A$2:$A$185,MATCH(检查数据!A50,武将映射!$F$2:$F$185,0),1),
IFERROR(INDEX(武将映射!$A$2:$A$185,MATCH(检查数据!A50,武将映射!$G$2:$G$185,0),1),
IFERROR(INDEX(武将映射!$A$2:$A$185,MATCH(检查数据!A50,武将映射!$H$2:$H$185,0),1),
))))))</f>
        <v>0</v>
      </c>
      <c r="R50" s="17" t="s">
        <v>581</v>
      </c>
      <c r="T50" s="1">
        <f>[2]组合填表1!AH52</f>
        <v>4000111</v>
      </c>
      <c r="U50" s="1" t="str">
        <f>[2]组合填表1!AI52</f>
        <v>英雄美人</v>
      </c>
      <c r="V50" s="1">
        <f>[2]组合填表1!AJ52</f>
        <v>0</v>
      </c>
      <c r="W50" s="1">
        <f>[2]组合填表1!AK52</f>
        <v>1</v>
      </c>
      <c r="X50" s="1">
        <f>[2]组合填表1!AL52</f>
        <v>40023</v>
      </c>
      <c r="Y50" s="1">
        <f>[2]组合填表1!AM52</f>
        <v>0</v>
      </c>
      <c r="Z50" s="1">
        <f>[2]组合填表1!AN52</f>
        <v>0</v>
      </c>
      <c r="AA50" s="1">
        <f>[2]组合填表1!AO52</f>
        <v>0</v>
      </c>
      <c r="AB50" s="1">
        <f>[2]组合填表1!AP52</f>
        <v>0</v>
      </c>
      <c r="AC50" s="1">
        <f>[2]组合填表1!AQ52</f>
        <v>2</v>
      </c>
      <c r="AD50" s="1">
        <f>[2]组合填表1!AR52</f>
        <v>240</v>
      </c>
      <c r="AE50" s="1">
        <f>[2]组合填表1!AS52</f>
        <v>0</v>
      </c>
      <c r="AF50" s="1">
        <f>[2]组合填表1!AT52</f>
        <v>0</v>
      </c>
      <c r="AG50" s="1" t="str">
        <f>[2]组合填表1!AU52</f>
        <v>与貂蝉一起上阵，攻击提高24%</v>
      </c>
      <c r="AH50" s="1" t="str">
        <f t="shared" si="2"/>
        <v>英雄美人01400230000224000与貂蝉一起上阵，攻击提高24%</v>
      </c>
      <c r="AI50" s="9">
        <f t="shared" si="3"/>
        <v>0</v>
      </c>
      <c r="AK50" s="9">
        <f t="shared" si="4"/>
        <v>0</v>
      </c>
    </row>
    <row r="51" spans="1:37">
      <c r="A51" s="18">
        <f>Sheet1!A51</f>
        <v>30121</v>
      </c>
      <c r="B51" s="18" t="str">
        <f>Sheet1!B51</f>
        <v>忍者护手</v>
      </c>
      <c r="C51" s="18">
        <f>Sheet1!C51</f>
        <v>0</v>
      </c>
      <c r="D51" s="18">
        <f>Sheet1!D51</f>
        <v>2</v>
      </c>
      <c r="E51" s="18">
        <f>Sheet1!E51</f>
        <v>3012</v>
      </c>
      <c r="F51" s="18">
        <f>Sheet1!F51</f>
        <v>0</v>
      </c>
      <c r="G51" s="18">
        <f>Sheet1!G51</f>
        <v>0</v>
      </c>
      <c r="H51" s="18">
        <f>Sheet1!H51</f>
        <v>0</v>
      </c>
      <c r="I51" s="18">
        <f>Sheet1!I51</f>
        <v>0</v>
      </c>
      <c r="J51" s="18">
        <f>Sheet1!J51</f>
        <v>1</v>
      </c>
      <c r="K51" s="18">
        <f>Sheet1!K51</f>
        <v>120</v>
      </c>
      <c r="L51" s="18">
        <f>Sheet1!L51</f>
        <v>0</v>
      </c>
      <c r="M51" s="18">
        <f>Sheet1!M51</f>
        <v>0</v>
      </c>
      <c r="N51" s="1" t="str">
        <f>Sheet1!N51</f>
        <v>装备忍者手套，生命提高12%</v>
      </c>
      <c r="O51" s="1" t="str">
        <f t="shared" si="0"/>
        <v>忍者护手0230120000112000装备忍者手套，生命提高12%</v>
      </c>
      <c r="P51" s="9">
        <f t="shared" si="1"/>
        <v>0</v>
      </c>
      <c r="Q51" s="27">
        <f>IFERROR(INDEX(武将映射!$A$2:$A$185,MATCH(检查数据!A51,武将映射!$C$2:$C$185,0),1),
IFERROR(INDEX(武将映射!$A$2:$A$185,MATCH(检查数据!A51,武将映射!$D$2:$D$185,0),1),
IFERROR(INDEX(武将映射!$A$2:$A$185,MATCH(检查数据!A51,武将映射!$E$2:$E$185,0),1),
IFERROR(INDEX(武将映射!$A$2:$A$185,MATCH(检查数据!A51,武将映射!$F$2:$F$185,0),1),
IFERROR(INDEX(武将映射!$A$2:$A$185,MATCH(检查数据!A51,武将映射!$G$2:$G$185,0),1),
IFERROR(INDEX(武将映射!$A$2:$A$185,MATCH(检查数据!A51,武将映射!$H$2:$H$185,0),1),
))))))</f>
        <v>0</v>
      </c>
      <c r="T51" s="1">
        <f>[2]组合填表1!AH53</f>
        <v>4000112</v>
      </c>
      <c r="U51" s="1" t="str">
        <f>[2]组合填表1!AI53</f>
        <v>英雄美人</v>
      </c>
      <c r="V51" s="1">
        <f>[2]组合填表1!AJ53</f>
        <v>0</v>
      </c>
      <c r="W51" s="1">
        <f>[2]组合填表1!AK53</f>
        <v>1</v>
      </c>
      <c r="X51" s="1">
        <f>[2]组合填表1!AL53</f>
        <v>40001</v>
      </c>
      <c r="Y51" s="1">
        <f>[2]组合填表1!AM53</f>
        <v>0</v>
      </c>
      <c r="Z51" s="1">
        <f>[2]组合填表1!AN53</f>
        <v>0</v>
      </c>
      <c r="AA51" s="1">
        <f>[2]组合填表1!AO53</f>
        <v>0</v>
      </c>
      <c r="AB51" s="1">
        <f>[2]组合填表1!AP53</f>
        <v>0</v>
      </c>
      <c r="AC51" s="1">
        <f>[2]组合填表1!AQ53</f>
        <v>2</v>
      </c>
      <c r="AD51" s="1">
        <f>[2]组合填表1!AR53</f>
        <v>240</v>
      </c>
      <c r="AE51" s="1">
        <f>[2]组合填表1!AS53</f>
        <v>0</v>
      </c>
      <c r="AF51" s="1">
        <f>[2]组合填表1!AT53</f>
        <v>0</v>
      </c>
      <c r="AG51" s="1" t="str">
        <f>[2]组合填表1!AU53</f>
        <v>与吕布一起上阵，攻击提高24%</v>
      </c>
      <c r="AH51" s="1" t="str">
        <f t="shared" si="2"/>
        <v>英雄美人01400010000224000与吕布一起上阵，攻击提高24%</v>
      </c>
      <c r="AI51" s="9">
        <f t="shared" si="3"/>
        <v>0</v>
      </c>
      <c r="AK51" s="9">
        <f t="shared" si="4"/>
        <v>0</v>
      </c>
    </row>
    <row r="52" spans="1:37">
      <c r="A52" s="18">
        <f>Sheet1!A52</f>
        <v>30123</v>
      </c>
      <c r="B52" s="18" t="str">
        <f>Sheet1!B52</f>
        <v>忍者护手</v>
      </c>
      <c r="C52" s="18">
        <f>Sheet1!C52</f>
        <v>0</v>
      </c>
      <c r="D52" s="18">
        <f>Sheet1!D52</f>
        <v>2</v>
      </c>
      <c r="E52" s="18">
        <f>Sheet1!E52</f>
        <v>3012</v>
      </c>
      <c r="F52" s="18">
        <f>Sheet1!F52</f>
        <v>0</v>
      </c>
      <c r="G52" s="18">
        <f>Sheet1!G52</f>
        <v>0</v>
      </c>
      <c r="H52" s="18">
        <f>Sheet1!H52</f>
        <v>0</v>
      </c>
      <c r="I52" s="18">
        <f>Sheet1!I52</f>
        <v>0</v>
      </c>
      <c r="J52" s="18">
        <f>Sheet1!J52</f>
        <v>3</v>
      </c>
      <c r="K52" s="18">
        <f>Sheet1!K52</f>
        <v>120</v>
      </c>
      <c r="L52" s="18">
        <f>Sheet1!L52</f>
        <v>0</v>
      </c>
      <c r="M52" s="18">
        <f>Sheet1!M52</f>
        <v>0</v>
      </c>
      <c r="N52" s="1" t="str">
        <f>Sheet1!N52</f>
        <v>装备忍者手套，防御提高12%</v>
      </c>
      <c r="O52" s="1" t="str">
        <f t="shared" si="0"/>
        <v>忍者护手0230120000312000装备忍者手套，防御提高12%</v>
      </c>
      <c r="P52" s="9">
        <f t="shared" si="1"/>
        <v>0</v>
      </c>
      <c r="Q52" s="27" t="str">
        <f>IFERROR(INDEX(武将映射!$A$2:$A$185,MATCH(检查数据!A52,武将映射!$C$2:$C$185,0),1),
IFERROR(INDEX(武将映射!$A$2:$A$185,MATCH(检查数据!A52,武将映射!$D$2:$D$185,0),1),
IFERROR(INDEX(武将映射!$A$2:$A$185,MATCH(检查数据!A52,武将映射!$E$2:$E$185,0),1),
IFERROR(INDEX(武将映射!$A$2:$A$185,MATCH(检查数据!A52,武将映射!$F$2:$F$185,0),1),
IFERROR(INDEX(武将映射!$A$2:$A$185,MATCH(检查数据!A52,武将映射!$G$2:$G$185,0),1),
IFERROR(INDEX(武将映射!$A$2:$A$185,MATCH(检查数据!A52,武将映射!$H$2:$H$185,0),1),
))))))</f>
        <v>程昱</v>
      </c>
      <c r="T52" s="1">
        <f>[2]组合填表1!AH54</f>
        <v>4000121</v>
      </c>
      <c r="U52" s="1" t="str">
        <f>[2]组合填表1!AI54</f>
        <v>色心贼胆</v>
      </c>
      <c r="V52" s="1">
        <f>[2]组合填表1!AJ54</f>
        <v>0</v>
      </c>
      <c r="W52" s="1">
        <f>[2]组合填表1!AK54</f>
        <v>1</v>
      </c>
      <c r="X52" s="1">
        <f>[2]组合填表1!AL54</f>
        <v>30144</v>
      </c>
      <c r="Y52" s="1">
        <f>[2]组合填表1!AM54</f>
        <v>0</v>
      </c>
      <c r="Z52" s="1">
        <f>[2]组合填表1!AN54</f>
        <v>0</v>
      </c>
      <c r="AA52" s="1">
        <f>[2]组合填表1!AO54</f>
        <v>0</v>
      </c>
      <c r="AB52" s="1">
        <f>[2]组合填表1!AP54</f>
        <v>0</v>
      </c>
      <c r="AC52" s="1">
        <f>[2]组合填表1!AQ54</f>
        <v>1</v>
      </c>
      <c r="AD52" s="1">
        <f>[2]组合填表1!AR54</f>
        <v>240</v>
      </c>
      <c r="AE52" s="1">
        <f>[2]组合填表1!AS54</f>
        <v>0</v>
      </c>
      <c r="AF52" s="1">
        <f>[2]组合填表1!AT54</f>
        <v>0</v>
      </c>
      <c r="AG52" s="1" t="str">
        <f>[2]组合填表1!AU54</f>
        <v>与小乔一起上阵，生命提高24%</v>
      </c>
      <c r="AH52" s="1" t="str">
        <f t="shared" si="2"/>
        <v>色心贼胆01301440000124000与小乔一起上阵，生命提高24%</v>
      </c>
      <c r="AI52" s="9">
        <f t="shared" si="3"/>
        <v>0</v>
      </c>
      <c r="AK52" s="9">
        <f t="shared" si="4"/>
        <v>0</v>
      </c>
    </row>
    <row r="53" spans="1:37">
      <c r="A53" s="18">
        <f>Sheet1!A53</f>
        <v>30131</v>
      </c>
      <c r="B53" s="18" t="str">
        <f>Sheet1!B53</f>
        <v>神秘忍者</v>
      </c>
      <c r="C53" s="18">
        <f>Sheet1!C53</f>
        <v>0</v>
      </c>
      <c r="D53" s="18">
        <f>Sheet1!D53</f>
        <v>2</v>
      </c>
      <c r="E53" s="18">
        <f>Sheet1!E53</f>
        <v>3013</v>
      </c>
      <c r="F53" s="18">
        <f>Sheet1!F53</f>
        <v>0</v>
      </c>
      <c r="G53" s="18">
        <f>Sheet1!G53</f>
        <v>0</v>
      </c>
      <c r="H53" s="18">
        <f>Sheet1!H53</f>
        <v>0</v>
      </c>
      <c r="I53" s="18">
        <f>Sheet1!I53</f>
        <v>0</v>
      </c>
      <c r="J53" s="18">
        <f>Sheet1!J53</f>
        <v>1</v>
      </c>
      <c r="K53" s="18">
        <f>Sheet1!K53</f>
        <v>120</v>
      </c>
      <c r="L53" s="18">
        <f>Sheet1!L53</f>
        <v>0</v>
      </c>
      <c r="M53" s="18">
        <f>Sheet1!M53</f>
        <v>0</v>
      </c>
      <c r="N53" s="1" t="str">
        <f>Sheet1!N53</f>
        <v>装备忍者面罩，生命提高12%</v>
      </c>
      <c r="O53" s="1" t="str">
        <f t="shared" si="0"/>
        <v>神秘忍者0230130000112000装备忍者面罩，生命提高12%</v>
      </c>
      <c r="P53" s="9">
        <f t="shared" si="1"/>
        <v>0</v>
      </c>
      <c r="Q53" s="27">
        <f>IFERROR(INDEX(武将映射!$A$2:$A$185,MATCH(检查数据!A53,武将映射!$C$2:$C$185,0),1),
IFERROR(INDEX(武将映射!$A$2:$A$185,MATCH(检查数据!A53,武将映射!$D$2:$D$185,0),1),
IFERROR(INDEX(武将映射!$A$2:$A$185,MATCH(检查数据!A53,武将映射!$E$2:$E$185,0),1),
IFERROR(INDEX(武将映射!$A$2:$A$185,MATCH(检查数据!A53,武将映射!$F$2:$F$185,0),1),
IFERROR(INDEX(武将映射!$A$2:$A$185,MATCH(检查数据!A53,武将映射!$G$2:$G$185,0),1),
IFERROR(INDEX(武将映射!$A$2:$A$185,MATCH(检查数据!A53,武将映射!$H$2:$H$185,0),1),
))))))</f>
        <v>0</v>
      </c>
      <c r="T53" s="1">
        <f>[2]组合填表1!AH55</f>
        <v>4000131</v>
      </c>
      <c r="U53" s="1" t="str">
        <f>[2]组合填表1!AI55</f>
        <v>情场父子</v>
      </c>
      <c r="V53" s="1">
        <f>[2]组合填表1!AJ55</f>
        <v>0</v>
      </c>
      <c r="W53" s="1">
        <f>[2]组合填表1!AK55</f>
        <v>1</v>
      </c>
      <c r="X53" s="1">
        <f>[2]组合填表1!AL55</f>
        <v>40144</v>
      </c>
      <c r="Y53" s="1">
        <f>[2]组合填表1!AM55</f>
        <v>0</v>
      </c>
      <c r="Z53" s="1">
        <f>[2]组合填表1!AN55</f>
        <v>0</v>
      </c>
      <c r="AA53" s="1">
        <f>[2]组合填表1!AO55</f>
        <v>0</v>
      </c>
      <c r="AB53" s="1">
        <f>[2]组合填表1!AP55</f>
        <v>0</v>
      </c>
      <c r="AC53" s="1">
        <f>[2]组合填表1!AQ55</f>
        <v>1</v>
      </c>
      <c r="AD53" s="1">
        <f>[2]组合填表1!AR55</f>
        <v>240</v>
      </c>
      <c r="AE53" s="1">
        <f>[2]组合填表1!AS55</f>
        <v>0</v>
      </c>
      <c r="AF53" s="1">
        <f>[2]组合填表1!AT55</f>
        <v>0</v>
      </c>
      <c r="AG53" s="1" t="str">
        <f>[2]组合填表1!AU55</f>
        <v>与董卓一起上阵，生命提高24%</v>
      </c>
      <c r="AH53" s="1" t="str">
        <f t="shared" si="2"/>
        <v>情场父子01401440000124000与董卓一起上阵，生命提高24%</v>
      </c>
      <c r="AI53" s="9">
        <f t="shared" si="3"/>
        <v>0</v>
      </c>
      <c r="AK53" s="9">
        <f t="shared" si="4"/>
        <v>0</v>
      </c>
    </row>
    <row r="54" spans="1:37">
      <c r="A54" s="18">
        <f>Sheet1!A54</f>
        <v>30133</v>
      </c>
      <c r="B54" s="18" t="str">
        <f>Sheet1!B54</f>
        <v>神秘忍者</v>
      </c>
      <c r="C54" s="18">
        <f>Sheet1!C54</f>
        <v>0</v>
      </c>
      <c r="D54" s="18">
        <f>Sheet1!D54</f>
        <v>2</v>
      </c>
      <c r="E54" s="18">
        <f>Sheet1!E54</f>
        <v>3013</v>
      </c>
      <c r="F54" s="18">
        <f>Sheet1!F54</f>
        <v>0</v>
      </c>
      <c r="G54" s="18">
        <f>Sheet1!G54</f>
        <v>0</v>
      </c>
      <c r="H54" s="18">
        <f>Sheet1!H54</f>
        <v>0</v>
      </c>
      <c r="I54" s="18">
        <f>Sheet1!I54</f>
        <v>0</v>
      </c>
      <c r="J54" s="18">
        <f>Sheet1!J54</f>
        <v>3</v>
      </c>
      <c r="K54" s="18">
        <f>Sheet1!K54</f>
        <v>120</v>
      </c>
      <c r="L54" s="18">
        <f>Sheet1!L54</f>
        <v>0</v>
      </c>
      <c r="M54" s="18">
        <f>Sheet1!M54</f>
        <v>0</v>
      </c>
      <c r="N54" s="1" t="str">
        <f>Sheet1!N54</f>
        <v>装备忍者面罩，防御提高12%</v>
      </c>
      <c r="O54" s="1" t="str">
        <f t="shared" si="0"/>
        <v>神秘忍者0230130000312000装备忍者面罩，防御提高12%</v>
      </c>
      <c r="P54" s="9">
        <f t="shared" si="1"/>
        <v>0</v>
      </c>
      <c r="Q54" s="27" t="str">
        <f>IFERROR(INDEX(武将映射!$A$2:$A$185,MATCH(检查数据!A54,武将映射!$C$2:$C$185,0),1),
IFERROR(INDEX(武将映射!$A$2:$A$185,MATCH(检查数据!A54,武将映射!$D$2:$D$185,0),1),
IFERROR(INDEX(武将映射!$A$2:$A$185,MATCH(检查数据!A54,武将映射!$E$2:$E$185,0),1),
IFERROR(INDEX(武将映射!$A$2:$A$185,MATCH(检查数据!A54,武将映射!$F$2:$F$185,0),1),
IFERROR(INDEX(武将映射!$A$2:$A$185,MATCH(检查数据!A54,武将映射!$G$2:$G$185,0),1),
IFERROR(INDEX(武将映射!$A$2:$A$185,MATCH(检查数据!A54,武将映射!$H$2:$H$185,0),1),
))))))</f>
        <v>张昭</v>
      </c>
      <c r="T54" s="1">
        <f>[2]组合填表1!AH56</f>
        <v>4000141</v>
      </c>
      <c r="U54" s="1" t="str">
        <f>[2]组合填表1!AI56</f>
        <v>飞将奇门</v>
      </c>
      <c r="V54" s="1">
        <f>[2]组合填表1!AJ56</f>
        <v>0</v>
      </c>
      <c r="W54" s="1">
        <f>[2]组合填表1!AK56</f>
        <v>1</v>
      </c>
      <c r="X54" s="1">
        <f>[2]组合填表1!AL56</f>
        <v>40045</v>
      </c>
      <c r="Y54" s="1">
        <f>[2]组合填表1!AM56</f>
        <v>0</v>
      </c>
      <c r="Z54" s="1">
        <f>[2]组合填表1!AN56</f>
        <v>0</v>
      </c>
      <c r="AA54" s="1">
        <f>[2]组合填表1!AO56</f>
        <v>0</v>
      </c>
      <c r="AB54" s="1">
        <f>[2]组合填表1!AP56</f>
        <v>0</v>
      </c>
      <c r="AC54" s="1">
        <f>[2]组合填表1!AQ56</f>
        <v>2</v>
      </c>
      <c r="AD54" s="1">
        <f>[2]组合填表1!AR56</f>
        <v>240</v>
      </c>
      <c r="AE54" s="1">
        <f>[2]组合填表1!AS56</f>
        <v>0</v>
      </c>
      <c r="AF54" s="1">
        <f>[2]组合填表1!AT56</f>
        <v>0</v>
      </c>
      <c r="AG54" s="1" t="str">
        <f>[2]组合填表1!AU56</f>
        <v>与左慈一起上阵，攻击提高24%</v>
      </c>
      <c r="AH54" s="1" t="str">
        <f t="shared" si="2"/>
        <v>飞将奇门01400450000224000与左慈一起上阵，攻击提高24%</v>
      </c>
      <c r="AI54" s="9">
        <f t="shared" si="3"/>
        <v>0</v>
      </c>
      <c r="AK54" s="9">
        <f t="shared" si="4"/>
        <v>0</v>
      </c>
    </row>
    <row r="55" spans="1:37">
      <c r="A55" s="18">
        <f>Sheet1!A55</f>
        <v>30141</v>
      </c>
      <c r="B55" s="18" t="str">
        <f>Sheet1!B55</f>
        <v>影子侍卫</v>
      </c>
      <c r="C55" s="18">
        <f>Sheet1!C55</f>
        <v>0</v>
      </c>
      <c r="D55" s="18">
        <f>Sheet1!D55</f>
        <v>2</v>
      </c>
      <c r="E55" s="18">
        <f>Sheet1!E55</f>
        <v>3014</v>
      </c>
      <c r="F55" s="18">
        <f>Sheet1!F55</f>
        <v>0</v>
      </c>
      <c r="G55" s="18">
        <f>Sheet1!G55</f>
        <v>0</v>
      </c>
      <c r="H55" s="18">
        <f>Sheet1!H55</f>
        <v>0</v>
      </c>
      <c r="I55" s="18">
        <f>Sheet1!I55</f>
        <v>0</v>
      </c>
      <c r="J55" s="18">
        <f>Sheet1!J55</f>
        <v>1</v>
      </c>
      <c r="K55" s="18">
        <f>Sheet1!K55</f>
        <v>120</v>
      </c>
      <c r="L55" s="18">
        <f>Sheet1!L55</f>
        <v>0</v>
      </c>
      <c r="M55" s="18">
        <f>Sheet1!M55</f>
        <v>0</v>
      </c>
      <c r="N55" s="1" t="str">
        <f>Sheet1!N55</f>
        <v>装备忍者装，生命提高12%</v>
      </c>
      <c r="O55" s="1" t="str">
        <f t="shared" si="0"/>
        <v>影子侍卫0230140000112000装备忍者装，生命提高12%</v>
      </c>
      <c r="P55" s="9">
        <f t="shared" si="1"/>
        <v>0</v>
      </c>
      <c r="Q55" s="27">
        <f>IFERROR(INDEX(武将映射!$A$2:$A$185,MATCH(检查数据!A55,武将映射!$C$2:$C$185,0),1),
IFERROR(INDEX(武将映射!$A$2:$A$185,MATCH(检查数据!A55,武将映射!$D$2:$D$185,0),1),
IFERROR(INDEX(武将映射!$A$2:$A$185,MATCH(检查数据!A55,武将映射!$E$2:$E$185,0),1),
IFERROR(INDEX(武将映射!$A$2:$A$185,MATCH(检查数据!A55,武将映射!$F$2:$F$185,0),1),
IFERROR(INDEX(武将映射!$A$2:$A$185,MATCH(检查数据!A55,武将映射!$G$2:$G$185,0),1),
IFERROR(INDEX(武将映射!$A$2:$A$185,MATCH(检查数据!A55,武将映射!$H$2:$H$185,0),1),
))))))</f>
        <v>0</v>
      </c>
      <c r="T55" s="1">
        <f>[2]组合填表1!AH57</f>
        <v>4000142</v>
      </c>
      <c r="U55" s="1" t="str">
        <f>[2]组合填表1!AI57</f>
        <v>飞将奇门</v>
      </c>
      <c r="V55" s="1">
        <f>[2]组合填表1!AJ57</f>
        <v>0</v>
      </c>
      <c r="W55" s="1">
        <f>[2]组合填表1!AK57</f>
        <v>1</v>
      </c>
      <c r="X55" s="1">
        <f>[2]组合填表1!AL57</f>
        <v>40001</v>
      </c>
      <c r="Y55" s="1">
        <f>[2]组合填表1!AM57</f>
        <v>0</v>
      </c>
      <c r="Z55" s="1">
        <f>[2]组合填表1!AN57</f>
        <v>0</v>
      </c>
      <c r="AA55" s="1">
        <f>[2]组合填表1!AO57</f>
        <v>0</v>
      </c>
      <c r="AB55" s="1">
        <f>[2]组合填表1!AP57</f>
        <v>0</v>
      </c>
      <c r="AC55" s="1">
        <f>[2]组合填表1!AQ57</f>
        <v>2</v>
      </c>
      <c r="AD55" s="1">
        <f>[2]组合填表1!AR57</f>
        <v>240</v>
      </c>
      <c r="AE55" s="1">
        <f>[2]组合填表1!AS57</f>
        <v>0</v>
      </c>
      <c r="AF55" s="1">
        <f>[2]组合填表1!AT57</f>
        <v>0</v>
      </c>
      <c r="AG55" s="1" t="str">
        <f>[2]组合填表1!AU57</f>
        <v>与吕布一起上阵，攻击提高24%</v>
      </c>
      <c r="AH55" s="1" t="str">
        <f t="shared" si="2"/>
        <v>飞将奇门01400010000224000与吕布一起上阵，攻击提高24%</v>
      </c>
      <c r="AI55" s="9">
        <f t="shared" si="3"/>
        <v>0</v>
      </c>
      <c r="AK55" s="9">
        <f t="shared" si="4"/>
        <v>0</v>
      </c>
    </row>
    <row r="56" spans="1:37">
      <c r="A56" s="18">
        <f>Sheet1!A56</f>
        <v>30212</v>
      </c>
      <c r="B56" s="18" t="str">
        <f>Sheet1!B56</f>
        <v>超大口径</v>
      </c>
      <c r="C56" s="18">
        <f>Sheet1!C56</f>
        <v>0</v>
      </c>
      <c r="D56" s="18">
        <f>Sheet1!D56</f>
        <v>2</v>
      </c>
      <c r="E56" s="18">
        <f>Sheet1!E56</f>
        <v>3021</v>
      </c>
      <c r="F56" s="18">
        <f>Sheet1!F56</f>
        <v>0</v>
      </c>
      <c r="G56" s="18">
        <f>Sheet1!G56</f>
        <v>0</v>
      </c>
      <c r="H56" s="18">
        <f>Sheet1!H56</f>
        <v>0</v>
      </c>
      <c r="I56" s="18">
        <f>Sheet1!I56</f>
        <v>0</v>
      </c>
      <c r="J56" s="18">
        <f>Sheet1!J56</f>
        <v>2</v>
      </c>
      <c r="K56" s="18">
        <f>Sheet1!K56</f>
        <v>120</v>
      </c>
      <c r="L56" s="18">
        <f>Sheet1!L56</f>
        <v>0</v>
      </c>
      <c r="M56" s="18">
        <f>Sheet1!M56</f>
        <v>0</v>
      </c>
      <c r="N56" s="1" t="str">
        <f>Sheet1!N56</f>
        <v>装备终结者枪，攻击提高12%</v>
      </c>
      <c r="O56" s="1" t="str">
        <f t="shared" si="0"/>
        <v>超大口径0230210000212000装备终结者枪，攻击提高12%</v>
      </c>
      <c r="P56" s="9">
        <f t="shared" si="1"/>
        <v>0</v>
      </c>
      <c r="Q56" s="27" t="str">
        <f>IFERROR(INDEX(武将映射!$A$2:$A$185,MATCH(检查数据!A56,武将映射!$C$2:$C$185,0),1),
IFERROR(INDEX(武将映射!$A$2:$A$185,MATCH(检查数据!A56,武将映射!$D$2:$D$185,0),1),
IFERROR(INDEX(武将映射!$A$2:$A$185,MATCH(检查数据!A56,武将映射!$E$2:$E$185,0),1),
IFERROR(INDEX(武将映射!$A$2:$A$185,MATCH(检查数据!A56,武将映射!$F$2:$F$185,0),1),
IFERROR(INDEX(武将映射!$A$2:$A$185,MATCH(检查数据!A56,武将映射!$G$2:$G$185,0),1),
IFERROR(INDEX(武将映射!$A$2:$A$185,MATCH(检查数据!A56,武将映射!$H$2:$H$185,0),1),
))))))</f>
        <v>甄姬</v>
      </c>
      <c r="T56" s="1">
        <f>[2]组合填表1!AH58</f>
        <v>4004511</v>
      </c>
      <c r="U56" s="1" t="str">
        <f>[2]组合填表1!AI58</f>
        <v>医道同归</v>
      </c>
      <c r="V56" s="1">
        <f>[2]组合填表1!AJ58</f>
        <v>0</v>
      </c>
      <c r="W56" s="1">
        <f>[2]组合填表1!AK58</f>
        <v>1</v>
      </c>
      <c r="X56" s="1">
        <f>[2]组合填表1!AL58</f>
        <v>40177</v>
      </c>
      <c r="Y56" s="1">
        <f>[2]组合填表1!AM58</f>
        <v>0</v>
      </c>
      <c r="Z56" s="1">
        <f>[2]组合填表1!AN58</f>
        <v>0</v>
      </c>
      <c r="AA56" s="1">
        <f>[2]组合填表1!AO58</f>
        <v>0</v>
      </c>
      <c r="AB56" s="1">
        <f>[2]组合填表1!AP58</f>
        <v>0</v>
      </c>
      <c r="AC56" s="1">
        <f>[2]组合填表1!AQ58</f>
        <v>2</v>
      </c>
      <c r="AD56" s="1">
        <f>[2]组合填表1!AR58</f>
        <v>240</v>
      </c>
      <c r="AE56" s="1">
        <f>[2]组合填表1!AS58</f>
        <v>0</v>
      </c>
      <c r="AF56" s="1">
        <f>[2]组合填表1!AT58</f>
        <v>0</v>
      </c>
      <c r="AG56" s="1" t="str">
        <f>[2]组合填表1!AU58</f>
        <v>与华佗一起上阵，攻击提高24%</v>
      </c>
      <c r="AH56" s="1" t="str">
        <f t="shared" si="2"/>
        <v>医道同归01401770000224000与华佗一起上阵，攻击提高24%</v>
      </c>
      <c r="AI56" s="9">
        <f t="shared" si="3"/>
        <v>0</v>
      </c>
      <c r="AK56" s="9">
        <f t="shared" si="4"/>
        <v>0</v>
      </c>
    </row>
    <row r="57" spans="1:37">
      <c r="A57" s="18">
        <f>Sheet1!A57</f>
        <v>30221</v>
      </c>
      <c r="B57" s="18" t="str">
        <f>Sheet1!B57</f>
        <v>男人手套</v>
      </c>
      <c r="C57" s="19">
        <f>Sheet1!C57</f>
        <v>0</v>
      </c>
      <c r="D57" s="19">
        <f>Sheet1!D57</f>
        <v>2</v>
      </c>
      <c r="E57" s="18">
        <f>Sheet1!E57</f>
        <v>3022</v>
      </c>
      <c r="F57" s="18">
        <f>Sheet1!F57</f>
        <v>0</v>
      </c>
      <c r="G57" s="18">
        <f>Sheet1!G57</f>
        <v>0</v>
      </c>
      <c r="H57" s="18">
        <f>Sheet1!H57</f>
        <v>0</v>
      </c>
      <c r="I57" s="18">
        <f>Sheet1!I57</f>
        <v>0</v>
      </c>
      <c r="J57" s="18">
        <f>Sheet1!J57</f>
        <v>1</v>
      </c>
      <c r="K57" s="18">
        <f>Sheet1!K57</f>
        <v>120</v>
      </c>
      <c r="L57" s="18">
        <f>Sheet1!L57</f>
        <v>0</v>
      </c>
      <c r="M57" s="18">
        <f>Sheet1!M57</f>
        <v>0</v>
      </c>
      <c r="N57" s="18" t="str">
        <f>Sheet1!N57</f>
        <v>装备终结者手套，生命提高12%</v>
      </c>
      <c r="O57" s="19" t="str">
        <f t="shared" si="0"/>
        <v>男人手套0230220000112000装备终结者手套，生命提高12%</v>
      </c>
      <c r="P57" s="16">
        <f t="shared" si="1"/>
        <v>0</v>
      </c>
      <c r="Q57" s="27" t="str">
        <f>IFERROR(INDEX(武将映射!$A$2:$A$185,MATCH(检查数据!A57,武将映射!$C$2:$C$185,0),1),
IFERROR(INDEX(武将映射!$A$2:$A$185,MATCH(检查数据!A57,武将映射!$D$2:$D$185,0),1),
IFERROR(INDEX(武将映射!$A$2:$A$185,MATCH(检查数据!A57,武将映射!$E$2:$E$185,0),1),
IFERROR(INDEX(武将映射!$A$2:$A$185,MATCH(检查数据!A57,武将映射!$F$2:$F$185,0),1),
IFERROR(INDEX(武将映射!$A$2:$A$185,MATCH(检查数据!A57,武将映射!$G$2:$G$185,0),1),
IFERROR(INDEX(武将映射!$A$2:$A$185,MATCH(检查数据!A57,武将映射!$H$2:$H$185,0),1),
))))))</f>
        <v>颜良</v>
      </c>
      <c r="R57" s="17" t="s">
        <v>578</v>
      </c>
      <c r="T57" s="1">
        <f>[2]组合填表1!AH59</f>
        <v>4004512</v>
      </c>
      <c r="U57" s="1" t="str">
        <f>[2]组合填表1!AI59</f>
        <v>医道同归</v>
      </c>
      <c r="V57" s="1">
        <f>[2]组合填表1!AJ59</f>
        <v>0</v>
      </c>
      <c r="W57" s="1">
        <f>[2]组合填表1!AK59</f>
        <v>1</v>
      </c>
      <c r="X57" s="1">
        <f>[2]组合填表1!AL59</f>
        <v>40045</v>
      </c>
      <c r="Y57" s="1">
        <f>[2]组合填表1!AM59</f>
        <v>0</v>
      </c>
      <c r="Z57" s="1">
        <f>[2]组合填表1!AN59</f>
        <v>0</v>
      </c>
      <c r="AA57" s="1">
        <f>[2]组合填表1!AO59</f>
        <v>0</v>
      </c>
      <c r="AB57" s="1">
        <f>[2]组合填表1!AP59</f>
        <v>0</v>
      </c>
      <c r="AC57" s="1">
        <f>[2]组合填表1!AQ59</f>
        <v>2</v>
      </c>
      <c r="AD57" s="1">
        <f>[2]组合填表1!AR59</f>
        <v>240</v>
      </c>
      <c r="AE57" s="1">
        <f>[2]组合填表1!AS59</f>
        <v>0</v>
      </c>
      <c r="AF57" s="1">
        <f>[2]组合填表1!AT59</f>
        <v>0</v>
      </c>
      <c r="AG57" s="1" t="str">
        <f>[2]组合填表1!AU59</f>
        <v>与左慈一起上阵，攻击提高24%</v>
      </c>
      <c r="AH57" s="1" t="str">
        <f t="shared" si="2"/>
        <v>医道同归01400450000224000与左慈一起上阵，攻击提高24%</v>
      </c>
      <c r="AI57" s="9">
        <f t="shared" si="3"/>
        <v>0</v>
      </c>
      <c r="AK57" s="9">
        <f t="shared" si="4"/>
        <v>0</v>
      </c>
    </row>
    <row r="58" spans="1:37">
      <c r="A58" s="18">
        <f>Sheet1!A58</f>
        <v>30223</v>
      </c>
      <c r="B58" s="18" t="str">
        <f>Sheet1!B58</f>
        <v>男人手套</v>
      </c>
      <c r="C58" s="18">
        <f>Sheet1!C58</f>
        <v>0</v>
      </c>
      <c r="D58" s="18">
        <f>Sheet1!D58</f>
        <v>2</v>
      </c>
      <c r="E58" s="18">
        <f>Sheet1!E58</f>
        <v>3022</v>
      </c>
      <c r="F58" s="18">
        <f>Sheet1!F58</f>
        <v>0</v>
      </c>
      <c r="G58" s="18">
        <f>Sheet1!G58</f>
        <v>0</v>
      </c>
      <c r="H58" s="18">
        <f>Sheet1!H58</f>
        <v>0</v>
      </c>
      <c r="I58" s="18">
        <f>Sheet1!I58</f>
        <v>0</v>
      </c>
      <c r="J58" s="18">
        <f>Sheet1!J58</f>
        <v>3</v>
      </c>
      <c r="K58" s="18">
        <f>Sheet1!K58</f>
        <v>120</v>
      </c>
      <c r="L58" s="18">
        <f>Sheet1!L58</f>
        <v>0</v>
      </c>
      <c r="M58" s="18">
        <f>Sheet1!M58</f>
        <v>0</v>
      </c>
      <c r="N58" s="1" t="str">
        <f>Sheet1!N58</f>
        <v>装备终结者手套，防御提高12%</v>
      </c>
      <c r="O58" s="1" t="str">
        <f t="shared" si="0"/>
        <v>男人手套0230220000312000装备终结者手套，防御提高12%</v>
      </c>
      <c r="P58" s="9">
        <f t="shared" si="1"/>
        <v>0</v>
      </c>
      <c r="Q58" s="27">
        <f>IFERROR(INDEX(武将映射!$A$2:$A$185,MATCH(检查数据!A58,武将映射!$C$2:$C$185,0),1),
IFERROR(INDEX(武将映射!$A$2:$A$185,MATCH(检查数据!A58,武将映射!$D$2:$D$185,0),1),
IFERROR(INDEX(武将映射!$A$2:$A$185,MATCH(检查数据!A58,武将映射!$E$2:$E$185,0),1),
IFERROR(INDEX(武将映射!$A$2:$A$185,MATCH(检查数据!A58,武将映射!$F$2:$F$185,0),1),
IFERROR(INDEX(武将映射!$A$2:$A$185,MATCH(检查数据!A58,武将映射!$G$2:$G$185,0),1),
IFERROR(INDEX(武将映射!$A$2:$A$185,MATCH(检查数据!A58,武将映射!$H$2:$H$185,0),1),
))))))</f>
        <v>0</v>
      </c>
      <c r="T58" s="1">
        <f>[2]组合填表1!AH60</f>
        <v>4004521</v>
      </c>
      <c r="U58" s="1" t="str">
        <f>[2]组合填表1!AI60</f>
        <v>逆天改命</v>
      </c>
      <c r="V58" s="1">
        <f>[2]组合填表1!AJ60</f>
        <v>0</v>
      </c>
      <c r="W58" s="1">
        <f>[2]组合填表1!AK60</f>
        <v>1</v>
      </c>
      <c r="X58" s="1">
        <f>[2]组合填表1!AL60</f>
        <v>40133</v>
      </c>
      <c r="Y58" s="1">
        <f>[2]组合填表1!AM60</f>
        <v>40056</v>
      </c>
      <c r="Z58" s="1">
        <f>[2]组合填表1!AN60</f>
        <v>40188</v>
      </c>
      <c r="AA58" s="1">
        <f>[2]组合填表1!AO60</f>
        <v>0</v>
      </c>
      <c r="AB58" s="1">
        <f>[2]组合填表1!AP60</f>
        <v>0</v>
      </c>
      <c r="AC58" s="1">
        <f>[2]组合填表1!AQ60</f>
        <v>1</v>
      </c>
      <c r="AD58" s="1">
        <f>[2]组合填表1!AR60</f>
        <v>280</v>
      </c>
      <c r="AE58" s="1">
        <f>[2]组合填表1!AS60</f>
        <v>2</v>
      </c>
      <c r="AF58" s="1">
        <f>[2]组合填表1!AT60</f>
        <v>280</v>
      </c>
      <c r="AG58" s="1" t="str">
        <f>[2]组合填表1!AU60</f>
        <v>与卢植、于吉、张角一起上阵，生命提高28%，攻击提高28%</v>
      </c>
      <c r="AH58" s="1" t="str">
        <f t="shared" si="2"/>
        <v>逆天改命014013340056401880012802280与卢植、于吉、张角一起上阵，生命提高28%，攻击提高28%</v>
      </c>
      <c r="AI58" s="9">
        <f t="shared" si="3"/>
        <v>0</v>
      </c>
      <c r="AK58" s="9">
        <f t="shared" si="4"/>
        <v>0</v>
      </c>
    </row>
    <row r="59" spans="1:37">
      <c r="A59" s="18">
        <f>Sheet1!A59</f>
        <v>30231</v>
      </c>
      <c r="B59" s="18" t="str">
        <f>Sheet1!B59</f>
        <v>无比的酷</v>
      </c>
      <c r="C59" s="18">
        <f>Sheet1!C59</f>
        <v>0</v>
      </c>
      <c r="D59" s="18">
        <f>Sheet1!D59</f>
        <v>2</v>
      </c>
      <c r="E59" s="18">
        <f>Sheet1!E59</f>
        <v>3023</v>
      </c>
      <c r="F59" s="18">
        <f>Sheet1!F59</f>
        <v>0</v>
      </c>
      <c r="G59" s="18">
        <f>Sheet1!G59</f>
        <v>0</v>
      </c>
      <c r="H59" s="18">
        <f>Sheet1!H59</f>
        <v>0</v>
      </c>
      <c r="I59" s="18">
        <f>Sheet1!I59</f>
        <v>0</v>
      </c>
      <c r="J59" s="18">
        <f>Sheet1!J59</f>
        <v>1</v>
      </c>
      <c r="K59" s="18">
        <f>Sheet1!K59</f>
        <v>120</v>
      </c>
      <c r="L59" s="18">
        <f>Sheet1!L59</f>
        <v>0</v>
      </c>
      <c r="M59" s="18">
        <f>Sheet1!M59</f>
        <v>0</v>
      </c>
      <c r="N59" s="1" t="str">
        <f>Sheet1!N59</f>
        <v>装备终结者墨镜，生命提高12%</v>
      </c>
      <c r="O59" s="1" t="str">
        <f t="shared" si="0"/>
        <v>无比的酷0230230000112000装备终结者墨镜，生命提高12%</v>
      </c>
      <c r="P59" s="9">
        <f t="shared" si="1"/>
        <v>0</v>
      </c>
      <c r="Q59" s="27">
        <f>IFERROR(INDEX(武将映射!$A$2:$A$185,MATCH(检查数据!A59,武将映射!$C$2:$C$185,0),1),
IFERROR(INDEX(武将映射!$A$2:$A$185,MATCH(检查数据!A59,武将映射!$D$2:$D$185,0),1),
IFERROR(INDEX(武将映射!$A$2:$A$185,MATCH(检查数据!A59,武将映射!$E$2:$E$185,0),1),
IFERROR(INDEX(武将映射!$A$2:$A$185,MATCH(检查数据!A59,武将映射!$F$2:$F$185,0),1),
IFERROR(INDEX(武将映射!$A$2:$A$185,MATCH(检查数据!A59,武将映射!$G$2:$G$185,0),1),
IFERROR(INDEX(武将映射!$A$2:$A$185,MATCH(检查数据!A59,武将映射!$H$2:$H$185,0),1),
))))))</f>
        <v>0</v>
      </c>
      <c r="T59" s="1">
        <f>[2]组合填表1!AH61</f>
        <v>4004523</v>
      </c>
      <c r="U59" s="1" t="str">
        <f>[2]组合填表1!AI61</f>
        <v>逆天改命</v>
      </c>
      <c r="V59" s="1">
        <f>[2]组合填表1!AJ61</f>
        <v>0</v>
      </c>
      <c r="W59" s="1">
        <f>[2]组合填表1!AK61</f>
        <v>1</v>
      </c>
      <c r="X59" s="1">
        <f>[2]组合填表1!AL61</f>
        <v>40045</v>
      </c>
      <c r="Y59" s="1">
        <f>[2]组合填表1!AM61</f>
        <v>40133</v>
      </c>
      <c r="Z59" s="1">
        <f>[2]组合填表1!AN61</f>
        <v>40188</v>
      </c>
      <c r="AA59" s="1">
        <f>[2]组合填表1!AO61</f>
        <v>0</v>
      </c>
      <c r="AB59" s="1">
        <f>[2]组合填表1!AP61</f>
        <v>0</v>
      </c>
      <c r="AC59" s="1">
        <f>[2]组合填表1!AQ61</f>
        <v>1</v>
      </c>
      <c r="AD59" s="1">
        <f>[2]组合填表1!AR61</f>
        <v>280</v>
      </c>
      <c r="AE59" s="1">
        <f>[2]组合填表1!AS61</f>
        <v>2</v>
      </c>
      <c r="AF59" s="1">
        <f>[2]组合填表1!AT61</f>
        <v>280</v>
      </c>
      <c r="AG59" s="1" t="str">
        <f>[2]组合填表1!AU61</f>
        <v>与左慈、卢植、张角一起上阵，生命提高28%，攻击提高28%</v>
      </c>
      <c r="AH59" s="1" t="str">
        <f t="shared" si="2"/>
        <v>逆天改命014004540133401880012802280与左慈、卢植、张角一起上阵，生命提高28%，攻击提高28%</v>
      </c>
      <c r="AI59" s="9">
        <f t="shared" si="3"/>
        <v>0</v>
      </c>
      <c r="AK59" s="9">
        <f t="shared" si="4"/>
        <v>0</v>
      </c>
    </row>
    <row r="60" spans="1:37">
      <c r="A60" s="18">
        <f>Sheet1!A60</f>
        <v>30233</v>
      </c>
      <c r="B60" s="18" t="str">
        <f>Sheet1!B60</f>
        <v>无比的酷</v>
      </c>
      <c r="C60" s="18">
        <f>Sheet1!C60</f>
        <v>0</v>
      </c>
      <c r="D60" s="18">
        <f>Sheet1!D60</f>
        <v>2</v>
      </c>
      <c r="E60" s="18">
        <f>Sheet1!E60</f>
        <v>3023</v>
      </c>
      <c r="F60" s="18">
        <f>Sheet1!F60</f>
        <v>0</v>
      </c>
      <c r="G60" s="18">
        <f>Sheet1!G60</f>
        <v>0</v>
      </c>
      <c r="H60" s="18">
        <f>Sheet1!H60</f>
        <v>0</v>
      </c>
      <c r="I60" s="18">
        <f>Sheet1!I60</f>
        <v>0</v>
      </c>
      <c r="J60" s="18">
        <f>Sheet1!J60</f>
        <v>3</v>
      </c>
      <c r="K60" s="18">
        <f>Sheet1!K60</f>
        <v>120</v>
      </c>
      <c r="L60" s="18">
        <f>Sheet1!L60</f>
        <v>0</v>
      </c>
      <c r="M60" s="18">
        <f>Sheet1!M60</f>
        <v>0</v>
      </c>
      <c r="N60" s="1" t="str">
        <f>Sheet1!N60</f>
        <v>装备终结者墨镜，防御提高12%</v>
      </c>
      <c r="O60" s="1" t="str">
        <f t="shared" si="0"/>
        <v>无比的酷0230230000312000装备终结者墨镜，防御提高12%</v>
      </c>
      <c r="P60" s="9">
        <f t="shared" si="1"/>
        <v>0</v>
      </c>
      <c r="Q60" s="27">
        <f>IFERROR(INDEX(武将映射!$A$2:$A$185,MATCH(检查数据!A60,武将映射!$C$2:$C$185,0),1),
IFERROR(INDEX(武将映射!$A$2:$A$185,MATCH(检查数据!A60,武将映射!$D$2:$D$185,0),1),
IFERROR(INDEX(武将映射!$A$2:$A$185,MATCH(检查数据!A60,武将映射!$E$2:$E$185,0),1),
IFERROR(INDEX(武将映射!$A$2:$A$185,MATCH(检查数据!A60,武将映射!$F$2:$F$185,0),1),
IFERROR(INDEX(武将映射!$A$2:$A$185,MATCH(检查数据!A60,武将映射!$G$2:$G$185,0),1),
IFERROR(INDEX(武将映射!$A$2:$A$185,MATCH(检查数据!A60,武将映射!$H$2:$H$185,0),1),
))))))</f>
        <v>0</v>
      </c>
      <c r="T60" s="1">
        <f>[2]组合填表1!AH62</f>
        <v>4004531</v>
      </c>
      <c r="U60" s="1" t="str">
        <f>[2]组合填表1!AI62</f>
        <v>邪魔外道</v>
      </c>
      <c r="V60" s="1">
        <f>[2]组合填表1!AJ62</f>
        <v>0</v>
      </c>
      <c r="W60" s="1">
        <f>[2]组合填表1!AK62</f>
        <v>1</v>
      </c>
      <c r="X60" s="1">
        <f>[2]组合填表1!AL62</f>
        <v>40144</v>
      </c>
      <c r="Y60" s="1">
        <f>[2]组合填表1!AM62</f>
        <v>0</v>
      </c>
      <c r="Z60" s="1">
        <f>[2]组合填表1!AN62</f>
        <v>0</v>
      </c>
      <c r="AA60" s="1">
        <f>[2]组合填表1!AO62</f>
        <v>0</v>
      </c>
      <c r="AB60" s="1">
        <f>[2]组合填表1!AP62</f>
        <v>0</v>
      </c>
      <c r="AC60" s="1">
        <f>[2]组合填表1!AQ62</f>
        <v>1</v>
      </c>
      <c r="AD60" s="1">
        <f>[2]组合填表1!AR62</f>
        <v>240</v>
      </c>
      <c r="AE60" s="1">
        <f>[2]组合填表1!AS62</f>
        <v>0</v>
      </c>
      <c r="AF60" s="1">
        <f>[2]组合填表1!AT62</f>
        <v>0</v>
      </c>
      <c r="AG60" s="1" t="str">
        <f>[2]组合填表1!AU62</f>
        <v>与董卓一起上阵，生命提高24%</v>
      </c>
      <c r="AH60" s="1" t="str">
        <f t="shared" si="2"/>
        <v>邪魔外道01401440000124000与董卓一起上阵，生命提高24%</v>
      </c>
      <c r="AI60" s="9">
        <f t="shared" si="3"/>
        <v>0</v>
      </c>
      <c r="AK60" s="9">
        <f t="shared" si="4"/>
        <v>0</v>
      </c>
    </row>
    <row r="61" spans="1:37">
      <c r="A61" s="18">
        <f>Sheet1!A61</f>
        <v>30241</v>
      </c>
      <c r="B61" s="18" t="str">
        <f>Sheet1!B61</f>
        <v>抢的皮衣</v>
      </c>
      <c r="C61" s="18">
        <f>Sheet1!C61</f>
        <v>0</v>
      </c>
      <c r="D61" s="18">
        <f>Sheet1!D61</f>
        <v>2</v>
      </c>
      <c r="E61" s="18">
        <f>Sheet1!E61</f>
        <v>3024</v>
      </c>
      <c r="F61" s="18">
        <f>Sheet1!F61</f>
        <v>0</v>
      </c>
      <c r="G61" s="18">
        <f>Sheet1!G61</f>
        <v>0</v>
      </c>
      <c r="H61" s="18">
        <f>Sheet1!H61</f>
        <v>0</v>
      </c>
      <c r="I61" s="18">
        <f>Sheet1!I61</f>
        <v>0</v>
      </c>
      <c r="J61" s="18">
        <f>Sheet1!J61</f>
        <v>1</v>
      </c>
      <c r="K61" s="18">
        <f>Sheet1!K61</f>
        <v>120</v>
      </c>
      <c r="L61" s="18">
        <f>Sheet1!L61</f>
        <v>0</v>
      </c>
      <c r="M61" s="18">
        <f>Sheet1!M61</f>
        <v>0</v>
      </c>
      <c r="N61" s="1" t="str">
        <f>Sheet1!N61</f>
        <v>装备终结者皮衣，生命提高12%</v>
      </c>
      <c r="O61" s="1" t="str">
        <f t="shared" si="0"/>
        <v>抢的皮衣0230240000112000装备终结者皮衣，生命提高12%</v>
      </c>
      <c r="P61" s="11">
        <f t="shared" si="1"/>
        <v>0</v>
      </c>
      <c r="Q61" s="27">
        <f>IFERROR(INDEX(武将映射!$A$2:$A$185,MATCH(检查数据!A61,武将映射!$C$2:$C$185,0),1),
IFERROR(INDEX(武将映射!$A$2:$A$185,MATCH(检查数据!A61,武将映射!$D$2:$D$185,0),1),
IFERROR(INDEX(武将映射!$A$2:$A$185,MATCH(检查数据!A61,武将映射!$E$2:$E$185,0),1),
IFERROR(INDEX(武将映射!$A$2:$A$185,MATCH(检查数据!A61,武将映射!$F$2:$F$185,0),1),
IFERROR(INDEX(武将映射!$A$2:$A$185,MATCH(检查数据!A61,武将映射!$G$2:$G$185,0),1),
IFERROR(INDEX(武将映射!$A$2:$A$185,MATCH(检查数据!A61,武将映射!$H$2:$H$185,0),1),
))))))</f>
        <v>0</v>
      </c>
      <c r="T61" s="1">
        <f>[2]组合填表1!AH63</f>
        <v>1001211</v>
      </c>
      <c r="U61" s="1" t="str">
        <f>[2]组合填表1!AI63</f>
        <v>铜墙铁壁</v>
      </c>
      <c r="V61" s="1">
        <f>[2]组合填表1!AJ63</f>
        <v>0</v>
      </c>
      <c r="W61" s="1">
        <f>[2]组合填表1!AK63</f>
        <v>1</v>
      </c>
      <c r="X61" s="1">
        <f>[2]组合填表1!AL63</f>
        <v>10144</v>
      </c>
      <c r="Y61" s="1">
        <f>[2]组合填表1!AM63</f>
        <v>0</v>
      </c>
      <c r="Z61" s="1">
        <f>[2]组合填表1!AN63</f>
        <v>0</v>
      </c>
      <c r="AA61" s="1">
        <f>[2]组合填表1!AO63</f>
        <v>0</v>
      </c>
      <c r="AB61" s="1">
        <f>[2]组合填表1!AP63</f>
        <v>0</v>
      </c>
      <c r="AC61" s="1">
        <f>[2]组合填表1!AQ63</f>
        <v>3</v>
      </c>
      <c r="AD61" s="1">
        <f>[2]组合填表1!AR63</f>
        <v>180</v>
      </c>
      <c r="AE61" s="1">
        <f>[2]组合填表1!AS63</f>
        <v>0</v>
      </c>
      <c r="AF61" s="1">
        <f>[2]组合填表1!AT63</f>
        <v>0</v>
      </c>
      <c r="AG61" s="1" t="str">
        <f>[2]组合填表1!AU63</f>
        <v>与乐进一起上阵，防御提高18%</v>
      </c>
      <c r="AH61" s="1" t="str">
        <f t="shared" si="2"/>
        <v>铜墙铁壁01101440000318000与乐进一起上阵，防御提高18%</v>
      </c>
      <c r="AI61" s="9">
        <f t="shared" si="3"/>
        <v>0</v>
      </c>
      <c r="AK61" s="9">
        <f t="shared" si="4"/>
        <v>0</v>
      </c>
    </row>
    <row r="62" spans="1:37">
      <c r="A62" s="18">
        <f>Sheet1!A62</f>
        <v>40012</v>
      </c>
      <c r="B62" s="18" t="str">
        <f>Sheet1!B62</f>
        <v>独门兵器</v>
      </c>
      <c r="C62" s="18">
        <f>Sheet1!C62</f>
        <v>0</v>
      </c>
      <c r="D62" s="18">
        <f>Sheet1!D62</f>
        <v>2</v>
      </c>
      <c r="E62" s="18">
        <f>Sheet1!E62</f>
        <v>4001</v>
      </c>
      <c r="F62" s="18">
        <f>Sheet1!F62</f>
        <v>0</v>
      </c>
      <c r="G62" s="18">
        <f>Sheet1!G62</f>
        <v>0</v>
      </c>
      <c r="H62" s="18">
        <f>Sheet1!H62</f>
        <v>0</v>
      </c>
      <c r="I62" s="18">
        <f>Sheet1!I62</f>
        <v>0</v>
      </c>
      <c r="J62" s="18">
        <f>Sheet1!J62</f>
        <v>2</v>
      </c>
      <c r="K62" s="18">
        <f>Sheet1!K62</f>
        <v>140</v>
      </c>
      <c r="L62" s="18">
        <f>Sheet1!L62</f>
        <v>0</v>
      </c>
      <c r="M62" s="18">
        <f>Sheet1!M62</f>
        <v>0</v>
      </c>
      <c r="N62" s="1" t="str">
        <f>Sheet1!N62</f>
        <v>装备小龙双节棍，攻击提高14%</v>
      </c>
      <c r="O62" s="1" t="str">
        <f t="shared" si="0"/>
        <v>独门兵器0240010000214000装备小龙双节棍，攻击提高14%</v>
      </c>
      <c r="P62" s="11">
        <f t="shared" si="1"/>
        <v>0</v>
      </c>
      <c r="Q62" s="27" t="str">
        <f>IFERROR(INDEX(武将映射!$A$2:$A$185,MATCH(检查数据!A62,武将映射!$C$2:$C$185,0),1),
IFERROR(INDEX(武将映射!$A$2:$A$185,MATCH(检查数据!A62,武将映射!$D$2:$D$185,0),1),
IFERROR(INDEX(武将映射!$A$2:$A$185,MATCH(检查数据!A62,武将映射!$E$2:$E$185,0),1),
IFERROR(INDEX(武将映射!$A$2:$A$185,MATCH(检查数据!A62,武将映射!$F$2:$F$185,0),1),
IFERROR(INDEX(武将映射!$A$2:$A$185,MATCH(检查数据!A62,武将映射!$G$2:$G$185,0),1),
IFERROR(INDEX(武将映射!$A$2:$A$185,MATCH(检查数据!A62,武将映射!$H$2:$H$185,0),1),
))))))</f>
        <v>夏侯渊</v>
      </c>
      <c r="T62" s="1">
        <f>[2]组合填表1!AH64</f>
        <v>1001212</v>
      </c>
      <c r="U62" s="1" t="str">
        <f>[2]组合填表1!AI64</f>
        <v>铜墙铁壁</v>
      </c>
      <c r="V62" s="1">
        <f>[2]组合填表1!AJ64</f>
        <v>0</v>
      </c>
      <c r="W62" s="1">
        <f>[2]组合填表1!AK64</f>
        <v>1</v>
      </c>
      <c r="X62" s="1">
        <f>[2]组合填表1!AL64</f>
        <v>10012</v>
      </c>
      <c r="Y62" s="1">
        <f>[2]组合填表1!AM64</f>
        <v>0</v>
      </c>
      <c r="Z62" s="1">
        <f>[2]组合填表1!AN64</f>
        <v>0</v>
      </c>
      <c r="AA62" s="1">
        <f>[2]组合填表1!AO64</f>
        <v>0</v>
      </c>
      <c r="AB62" s="1">
        <f>[2]组合填表1!AP64</f>
        <v>0</v>
      </c>
      <c r="AC62" s="1">
        <f>[2]组合填表1!AQ64</f>
        <v>3</v>
      </c>
      <c r="AD62" s="1">
        <f>[2]组合填表1!AR64</f>
        <v>180</v>
      </c>
      <c r="AE62" s="1">
        <f>[2]组合填表1!AS64</f>
        <v>0</v>
      </c>
      <c r="AF62" s="1">
        <f>[2]组合填表1!AT64</f>
        <v>0</v>
      </c>
      <c r="AG62" s="1" t="str">
        <f>[2]组合填表1!AU64</f>
        <v>与曹仁一起上阵，防御提高18%</v>
      </c>
      <c r="AH62" s="1" t="str">
        <f t="shared" si="2"/>
        <v>铜墙铁壁01100120000318000与曹仁一起上阵，防御提高18%</v>
      </c>
      <c r="AI62" s="9">
        <f t="shared" si="3"/>
        <v>0</v>
      </c>
      <c r="AK62" s="9">
        <f t="shared" si="4"/>
        <v>0</v>
      </c>
    </row>
    <row r="63" spans="1:37">
      <c r="A63" s="18">
        <f>Sheet1!A63</f>
        <v>40021</v>
      </c>
      <c r="B63" s="18" t="str">
        <f>Sheet1!B63</f>
        <v>截拳手套</v>
      </c>
      <c r="C63" s="18">
        <f>Sheet1!C63</f>
        <v>0</v>
      </c>
      <c r="D63" s="18">
        <f>Sheet1!D63</f>
        <v>2</v>
      </c>
      <c r="E63" s="18">
        <f>Sheet1!E63</f>
        <v>4002</v>
      </c>
      <c r="F63" s="18">
        <f>Sheet1!F63</f>
        <v>0</v>
      </c>
      <c r="G63" s="18">
        <f>Sheet1!G63</f>
        <v>0</v>
      </c>
      <c r="H63" s="18">
        <f>Sheet1!H63</f>
        <v>0</v>
      </c>
      <c r="I63" s="18">
        <f>Sheet1!I63</f>
        <v>0</v>
      </c>
      <c r="J63" s="18">
        <f>Sheet1!J63</f>
        <v>1</v>
      </c>
      <c r="K63" s="18">
        <f>Sheet1!K63</f>
        <v>140</v>
      </c>
      <c r="L63" s="18">
        <f>Sheet1!L63</f>
        <v>0</v>
      </c>
      <c r="M63" s="18">
        <f>Sheet1!M63</f>
        <v>0</v>
      </c>
      <c r="N63" s="1" t="str">
        <f>Sheet1!N63</f>
        <v>装备小龙手套，生命提高14%</v>
      </c>
      <c r="O63" s="1" t="str">
        <f t="shared" si="0"/>
        <v>截拳手套0240020000114000装备小龙手套，生命提高14%</v>
      </c>
      <c r="P63" s="11">
        <f t="shared" si="1"/>
        <v>0</v>
      </c>
      <c r="Q63" s="27" t="str">
        <f>IFERROR(INDEX(武将映射!$A$2:$A$185,MATCH(检查数据!A63,武将映射!$C$2:$C$185,0),1),
IFERROR(INDEX(武将映射!$A$2:$A$185,MATCH(检查数据!A63,武将映射!$D$2:$D$185,0),1),
IFERROR(INDEX(武将映射!$A$2:$A$185,MATCH(检查数据!A63,武将映射!$E$2:$E$185,0),1),
IFERROR(INDEX(武将映射!$A$2:$A$185,MATCH(检查数据!A63,武将映射!$F$2:$F$185,0),1),
IFERROR(INDEX(武将映射!$A$2:$A$185,MATCH(检查数据!A63,武将映射!$G$2:$G$185,0),1),
IFERROR(INDEX(武将映射!$A$2:$A$185,MATCH(检查数据!A63,武将映射!$H$2:$H$185,0),1),
))))))</f>
        <v>张郃</v>
      </c>
      <c r="R63" s="17" t="s">
        <v>581</v>
      </c>
      <c r="T63" s="1">
        <f>[2]组合填表1!AH65</f>
        <v>1001221</v>
      </c>
      <c r="U63" s="1" t="str">
        <f>[2]组合填表1!AI65</f>
        <v>风云大将</v>
      </c>
      <c r="V63" s="1">
        <f>[2]组合填表1!AJ65</f>
        <v>0</v>
      </c>
      <c r="W63" s="1">
        <f>[2]组合填表1!AK65</f>
        <v>1</v>
      </c>
      <c r="X63" s="1">
        <f>[2]组合填表1!AL65</f>
        <v>30067</v>
      </c>
      <c r="Y63" s="1">
        <f>[2]组合填表1!AM65</f>
        <v>0</v>
      </c>
      <c r="Z63" s="1">
        <f>[2]组合填表1!AN65</f>
        <v>0</v>
      </c>
      <c r="AA63" s="1">
        <f>[2]组合填表1!AO65</f>
        <v>0</v>
      </c>
      <c r="AB63" s="1">
        <f>[2]组合填表1!AP65</f>
        <v>0</v>
      </c>
      <c r="AC63" s="1">
        <f>[2]组合填表1!AQ65</f>
        <v>1</v>
      </c>
      <c r="AD63" s="1">
        <f>[2]组合填表1!AR65</f>
        <v>180</v>
      </c>
      <c r="AE63" s="1">
        <f>[2]组合填表1!AS65</f>
        <v>0</v>
      </c>
      <c r="AF63" s="1">
        <f>[2]组合填表1!AT65</f>
        <v>0</v>
      </c>
      <c r="AG63" s="1" t="str">
        <f>[2]组合填表1!AU65</f>
        <v>与吕蒙一起上阵，生命提高18%</v>
      </c>
      <c r="AH63" s="1" t="str">
        <f t="shared" si="2"/>
        <v>风云大将01300670000118000与吕蒙一起上阵，生命提高18%</v>
      </c>
      <c r="AI63" s="9">
        <f t="shared" si="3"/>
        <v>0</v>
      </c>
      <c r="AK63" s="9">
        <f t="shared" si="4"/>
        <v>0</v>
      </c>
    </row>
    <row r="64" spans="1:37">
      <c r="A64" s="18">
        <f>Sheet1!A64</f>
        <v>40023</v>
      </c>
      <c r="B64" s="18" t="str">
        <f>Sheet1!B64</f>
        <v>截拳手套</v>
      </c>
      <c r="C64" s="18">
        <f>Sheet1!C64</f>
        <v>0</v>
      </c>
      <c r="D64" s="18">
        <f>Sheet1!D64</f>
        <v>2</v>
      </c>
      <c r="E64" s="18">
        <f>Sheet1!E64</f>
        <v>4002</v>
      </c>
      <c r="F64" s="18">
        <f>Sheet1!F64</f>
        <v>0</v>
      </c>
      <c r="G64" s="18">
        <f>Sheet1!G64</f>
        <v>0</v>
      </c>
      <c r="H64" s="18">
        <f>Sheet1!H64</f>
        <v>0</v>
      </c>
      <c r="I64" s="18">
        <f>Sheet1!I64</f>
        <v>0</v>
      </c>
      <c r="J64" s="18">
        <f>Sheet1!J64</f>
        <v>3</v>
      </c>
      <c r="K64" s="18">
        <f>Sheet1!K64</f>
        <v>140</v>
      </c>
      <c r="L64" s="18">
        <f>Sheet1!L64</f>
        <v>0</v>
      </c>
      <c r="M64" s="18">
        <f>Sheet1!M64</f>
        <v>0</v>
      </c>
      <c r="N64" s="1" t="str">
        <f>Sheet1!N64</f>
        <v>装备小龙手套，防御提高14%</v>
      </c>
      <c r="O64" s="1" t="str">
        <f t="shared" si="0"/>
        <v>截拳手套0240020000314000装备小龙手套，防御提高14%</v>
      </c>
      <c r="P64" s="11">
        <f t="shared" si="1"/>
        <v>0</v>
      </c>
      <c r="Q64" s="27">
        <f>IFERROR(INDEX(武将映射!$A$2:$A$185,MATCH(检查数据!A64,武将映射!$C$2:$C$185,0),1),
IFERROR(INDEX(武将映射!$A$2:$A$185,MATCH(检查数据!A64,武将映射!$D$2:$D$185,0),1),
IFERROR(INDEX(武将映射!$A$2:$A$185,MATCH(检查数据!A64,武将映射!$E$2:$E$185,0),1),
IFERROR(INDEX(武将映射!$A$2:$A$185,MATCH(检查数据!A64,武将映射!$F$2:$F$185,0),1),
IFERROR(INDEX(武将映射!$A$2:$A$185,MATCH(检查数据!A64,武将映射!$G$2:$G$185,0),1),
IFERROR(INDEX(武将映射!$A$2:$A$185,MATCH(检查数据!A64,武将映射!$H$2:$H$185,0),1),
))))))</f>
        <v>0</v>
      </c>
      <c r="T64" s="1">
        <f>[2]组合填表1!AH66</f>
        <v>1002311</v>
      </c>
      <c r="U64" s="1" t="str">
        <f>[2]组合填表1!AI66</f>
        <v>虎豹骑</v>
      </c>
      <c r="V64" s="1">
        <f>[2]组合填表1!AJ66</f>
        <v>0</v>
      </c>
      <c r="W64" s="1">
        <f>[2]组合填表1!AK66</f>
        <v>1</v>
      </c>
      <c r="X64" s="1">
        <f>[2]组合填表1!AL66</f>
        <v>10034</v>
      </c>
      <c r="Y64" s="1">
        <f>[2]组合填表1!AM66</f>
        <v>0</v>
      </c>
      <c r="Z64" s="1">
        <f>[2]组合填表1!AN66</f>
        <v>0</v>
      </c>
      <c r="AA64" s="1">
        <f>[2]组合填表1!AO66</f>
        <v>0</v>
      </c>
      <c r="AB64" s="1">
        <f>[2]组合填表1!AP66</f>
        <v>0</v>
      </c>
      <c r="AC64" s="1">
        <f>[2]组合填表1!AQ66</f>
        <v>2</v>
      </c>
      <c r="AD64" s="1">
        <f>[2]组合填表1!AR66</f>
        <v>180</v>
      </c>
      <c r="AE64" s="1">
        <f>[2]组合填表1!AS66</f>
        <v>0</v>
      </c>
      <c r="AF64" s="1">
        <f>[2]组合填表1!AT66</f>
        <v>0</v>
      </c>
      <c r="AG64" s="1" t="str">
        <f>[2]组合填表1!AU66</f>
        <v>与夏侯渊一起上阵，攻击提高18%</v>
      </c>
      <c r="AH64" s="1" t="str">
        <f t="shared" si="2"/>
        <v>虎豹骑01100340000218000与夏侯渊一起上阵，攻击提高18%</v>
      </c>
      <c r="AI64" s="9">
        <f t="shared" si="3"/>
        <v>0</v>
      </c>
      <c r="AK64" s="9">
        <f t="shared" si="4"/>
        <v>0</v>
      </c>
    </row>
    <row r="65" spans="1:37">
      <c r="A65" s="18">
        <f>Sheet1!A65</f>
        <v>40031</v>
      </c>
      <c r="B65" s="18" t="str">
        <f>Sheet1!B65</f>
        <v>时尚墨镜</v>
      </c>
      <c r="C65" s="18">
        <f>Sheet1!C65</f>
        <v>0</v>
      </c>
      <c r="D65" s="18">
        <f>Sheet1!D65</f>
        <v>2</v>
      </c>
      <c r="E65" s="18">
        <f>Sheet1!E65</f>
        <v>4003</v>
      </c>
      <c r="F65" s="18">
        <f>Sheet1!F65</f>
        <v>0</v>
      </c>
      <c r="G65" s="18">
        <f>Sheet1!G65</f>
        <v>0</v>
      </c>
      <c r="H65" s="18">
        <f>Sheet1!H65</f>
        <v>0</v>
      </c>
      <c r="I65" s="18">
        <f>Sheet1!I65</f>
        <v>0</v>
      </c>
      <c r="J65" s="18">
        <f>Sheet1!J65</f>
        <v>1</v>
      </c>
      <c r="K65" s="18">
        <f>Sheet1!K65</f>
        <v>140</v>
      </c>
      <c r="L65" s="18">
        <f>Sheet1!L65</f>
        <v>0</v>
      </c>
      <c r="M65" s="18">
        <f>Sheet1!M65</f>
        <v>0</v>
      </c>
      <c r="N65" s="1" t="str">
        <f>Sheet1!N65</f>
        <v>装备小龙墨镜，生命提高14%</v>
      </c>
      <c r="O65" s="1" t="str">
        <f t="shared" si="0"/>
        <v>时尚墨镜0240030000114000装备小龙墨镜，生命提高14%</v>
      </c>
      <c r="P65" s="11">
        <f t="shared" si="1"/>
        <v>0</v>
      </c>
      <c r="Q65" s="27" t="str">
        <f>IFERROR(INDEX(武将映射!$A$2:$A$185,MATCH(检查数据!A65,武将映射!$C$2:$C$185,0),1),
IFERROR(INDEX(武将映射!$A$2:$A$185,MATCH(检查数据!A65,武将映射!$D$2:$D$185,0),1),
IFERROR(INDEX(武将映射!$A$2:$A$185,MATCH(检查数据!A65,武将映射!$E$2:$E$185,0),1),
IFERROR(INDEX(武将映射!$A$2:$A$185,MATCH(检查数据!A65,武将映射!$F$2:$F$185,0),1),
IFERROR(INDEX(武将映射!$A$2:$A$185,MATCH(检查数据!A65,武将映射!$G$2:$G$185,0),1),
IFERROR(INDEX(武将映射!$A$2:$A$185,MATCH(检查数据!A65,武将映射!$H$2:$H$185,0),1),
))))))</f>
        <v>陆逊</v>
      </c>
      <c r="T65" s="1">
        <f>[2]组合填表1!AH67</f>
        <v>1002312</v>
      </c>
      <c r="U65" s="1" t="str">
        <f>[2]组合填表1!AI67</f>
        <v>虎豹骑</v>
      </c>
      <c r="V65" s="1">
        <f>[2]组合填表1!AJ67</f>
        <v>0</v>
      </c>
      <c r="W65" s="1">
        <f>[2]组合填表1!AK67</f>
        <v>1</v>
      </c>
      <c r="X65" s="1">
        <f>[2]组合填表1!AL67</f>
        <v>10023</v>
      </c>
      <c r="Y65" s="1">
        <f>[2]组合填表1!AM67</f>
        <v>0</v>
      </c>
      <c r="Z65" s="1">
        <f>[2]组合填表1!AN67</f>
        <v>0</v>
      </c>
      <c r="AA65" s="1">
        <f>[2]组合填表1!AO67</f>
        <v>0</v>
      </c>
      <c r="AB65" s="1">
        <f>[2]组合填表1!AP67</f>
        <v>0</v>
      </c>
      <c r="AC65" s="1">
        <f>[2]组合填表1!AQ67</f>
        <v>2</v>
      </c>
      <c r="AD65" s="1">
        <f>[2]组合填表1!AR67</f>
        <v>180</v>
      </c>
      <c r="AE65" s="1">
        <f>[2]组合填表1!AS67</f>
        <v>0</v>
      </c>
      <c r="AF65" s="1">
        <f>[2]组合填表1!AT67</f>
        <v>0</v>
      </c>
      <c r="AG65" s="1" t="str">
        <f>[2]组合填表1!AU67</f>
        <v>与夏侯惇一起上阵，攻击提高18%</v>
      </c>
      <c r="AH65" s="1" t="str">
        <f t="shared" si="2"/>
        <v>虎豹骑01100230000218000与夏侯惇一起上阵，攻击提高18%</v>
      </c>
      <c r="AI65" s="9">
        <f t="shared" si="3"/>
        <v>0</v>
      </c>
      <c r="AK65" s="9">
        <f t="shared" si="4"/>
        <v>0</v>
      </c>
    </row>
    <row r="66" spans="1:37">
      <c r="A66" s="18">
        <f>Sheet1!A66</f>
        <v>40033</v>
      </c>
      <c r="B66" s="18" t="str">
        <f>Sheet1!B66</f>
        <v>时尚墨镜</v>
      </c>
      <c r="C66" s="18">
        <f>Sheet1!C66</f>
        <v>0</v>
      </c>
      <c r="D66" s="18">
        <f>Sheet1!D66</f>
        <v>2</v>
      </c>
      <c r="E66" s="18">
        <f>Sheet1!E66</f>
        <v>4003</v>
      </c>
      <c r="F66" s="18">
        <f>Sheet1!F66</f>
        <v>0</v>
      </c>
      <c r="G66" s="18">
        <f>Sheet1!G66</f>
        <v>0</v>
      </c>
      <c r="H66" s="18">
        <f>Sheet1!H66</f>
        <v>0</v>
      </c>
      <c r="I66" s="18">
        <f>Sheet1!I66</f>
        <v>0</v>
      </c>
      <c r="J66" s="18">
        <f>Sheet1!J66</f>
        <v>3</v>
      </c>
      <c r="K66" s="18">
        <f>Sheet1!K66</f>
        <v>140</v>
      </c>
      <c r="L66" s="18">
        <f>Sheet1!L66</f>
        <v>0</v>
      </c>
      <c r="M66" s="18">
        <f>Sheet1!M66</f>
        <v>0</v>
      </c>
      <c r="N66" s="18" t="str">
        <f>Sheet1!N66</f>
        <v>装备小龙墨镜，防御提高14%</v>
      </c>
      <c r="O66" s="1" t="str">
        <f t="shared" si="0"/>
        <v>时尚墨镜0240030000314000装备小龙墨镜，防御提高14%</v>
      </c>
      <c r="P66" s="11">
        <f t="shared" si="1"/>
        <v>0</v>
      </c>
      <c r="Q66" s="27">
        <f>IFERROR(INDEX(武将映射!$A$2:$A$185,MATCH(检查数据!A66,武将映射!$C$2:$C$185,0),1),
IFERROR(INDEX(武将映射!$A$2:$A$185,MATCH(检查数据!A66,武将映射!$D$2:$D$185,0),1),
IFERROR(INDEX(武将映射!$A$2:$A$185,MATCH(检查数据!A66,武将映射!$E$2:$E$185,0),1),
IFERROR(INDEX(武将映射!$A$2:$A$185,MATCH(检查数据!A66,武将映射!$F$2:$F$185,0),1),
IFERROR(INDEX(武将映射!$A$2:$A$185,MATCH(检查数据!A66,武将映射!$G$2:$G$185,0),1),
IFERROR(INDEX(武将映射!$A$2:$A$185,MATCH(检查数据!A66,武将映射!$H$2:$H$185,0),1),
))))))</f>
        <v>0</v>
      </c>
      <c r="T66" s="1">
        <f>[2]组合填表1!AH68</f>
        <v>1002321</v>
      </c>
      <c r="U66" s="1" t="str">
        <f>[2]组合填表1!AI68</f>
        <v>并肩突击</v>
      </c>
      <c r="V66" s="1">
        <f>[2]组合填表1!AJ68</f>
        <v>0</v>
      </c>
      <c r="W66" s="1">
        <f>[2]组合填表1!AK68</f>
        <v>1</v>
      </c>
      <c r="X66" s="1">
        <f>[2]组合填表1!AL68</f>
        <v>10133</v>
      </c>
      <c r="Y66" s="1">
        <f>[2]组合填表1!AM68</f>
        <v>0</v>
      </c>
      <c r="Z66" s="1">
        <f>[2]组合填表1!AN68</f>
        <v>0</v>
      </c>
      <c r="AA66" s="1">
        <f>[2]组合填表1!AO68</f>
        <v>0</v>
      </c>
      <c r="AB66" s="1">
        <f>[2]组合填表1!AP68</f>
        <v>0</v>
      </c>
      <c r="AC66" s="1">
        <f>[2]组合填表1!AQ68</f>
        <v>1</v>
      </c>
      <c r="AD66" s="1">
        <f>[2]组合填表1!AR68</f>
        <v>170</v>
      </c>
      <c r="AE66" s="1">
        <f>[2]组合填表1!AS68</f>
        <v>0</v>
      </c>
      <c r="AF66" s="1">
        <f>[2]组合填表1!AT68</f>
        <v>0</v>
      </c>
      <c r="AG66" s="1" t="str">
        <f>[2]组合填表1!AU68</f>
        <v>与于禁一起上阵，生命提高17%</v>
      </c>
      <c r="AH66" s="1" t="str">
        <f t="shared" si="2"/>
        <v>并肩突击01101330000117000与于禁一起上阵，生命提高17%</v>
      </c>
      <c r="AI66" s="9">
        <f t="shared" si="3"/>
        <v>0</v>
      </c>
      <c r="AK66" s="9">
        <f t="shared" si="4"/>
        <v>0</v>
      </c>
    </row>
    <row r="67" spans="1:37">
      <c r="A67" s="18">
        <f>Sheet1!A67</f>
        <v>40041</v>
      </c>
      <c r="B67" s="18" t="str">
        <f>Sheet1!B67</f>
        <v>龙的精神</v>
      </c>
      <c r="C67" s="18">
        <f>Sheet1!C67</f>
        <v>0</v>
      </c>
      <c r="D67" s="18">
        <f>Sheet1!D67</f>
        <v>2</v>
      </c>
      <c r="E67" s="18">
        <f>Sheet1!E67</f>
        <v>4004</v>
      </c>
      <c r="F67" s="18">
        <f>Sheet1!F67</f>
        <v>0</v>
      </c>
      <c r="G67" s="18">
        <f>Sheet1!G67</f>
        <v>0</v>
      </c>
      <c r="H67" s="18">
        <f>Sheet1!H67</f>
        <v>0</v>
      </c>
      <c r="I67" s="18">
        <f>Sheet1!I67</f>
        <v>0</v>
      </c>
      <c r="J67" s="18">
        <f>Sheet1!J67</f>
        <v>1</v>
      </c>
      <c r="K67" s="18">
        <f>Sheet1!K67</f>
        <v>140</v>
      </c>
      <c r="L67" s="18">
        <f>Sheet1!L67</f>
        <v>0</v>
      </c>
      <c r="M67" s="18">
        <f>Sheet1!M67</f>
        <v>0</v>
      </c>
      <c r="N67" s="18" t="str">
        <f>Sheet1!N67</f>
        <v>装备小龙运动装，生命提高14%</v>
      </c>
      <c r="O67" s="1" t="str">
        <f t="shared" si="0"/>
        <v>龙的精神0240040000114000装备小龙运动装，生命提高14%</v>
      </c>
      <c r="P67" s="11">
        <f t="shared" si="1"/>
        <v>0</v>
      </c>
      <c r="Q67" s="27" t="str">
        <f>IFERROR(INDEX(武将映射!$A$2:$A$185,MATCH(检查数据!A67,武将映射!$C$2:$C$185,0),1),
IFERROR(INDEX(武将映射!$A$2:$A$185,MATCH(检查数据!A67,武将映射!$D$2:$D$185,0),1),
IFERROR(INDEX(武将映射!$A$2:$A$185,MATCH(检查数据!A67,武将映射!$E$2:$E$185,0),1),
IFERROR(INDEX(武将映射!$A$2:$A$185,MATCH(检查数据!A67,武将映射!$F$2:$F$185,0),1),
IFERROR(INDEX(武将映射!$A$2:$A$185,MATCH(检查数据!A67,武将映射!$G$2:$G$185,0),1),
IFERROR(INDEX(武将映射!$A$2:$A$185,MATCH(检查数据!A67,武将映射!$H$2:$H$185,0),1),
))))))</f>
        <v>赵云</v>
      </c>
      <c r="T67" s="1">
        <f>[2]组合填表1!AH69</f>
        <v>1002322</v>
      </c>
      <c r="U67" s="1" t="str">
        <f>[2]组合填表1!AI69</f>
        <v>并肩突击</v>
      </c>
      <c r="V67" s="1">
        <f>[2]组合填表1!AJ69</f>
        <v>0</v>
      </c>
      <c r="W67" s="1">
        <f>[2]组合填表1!AK69</f>
        <v>1</v>
      </c>
      <c r="X67" s="1">
        <f>[2]组合填表1!AL69</f>
        <v>10023</v>
      </c>
      <c r="Y67" s="1">
        <f>[2]组合填表1!AM69</f>
        <v>0</v>
      </c>
      <c r="Z67" s="1">
        <f>[2]组合填表1!AN69</f>
        <v>0</v>
      </c>
      <c r="AA67" s="1">
        <f>[2]组合填表1!AO69</f>
        <v>0</v>
      </c>
      <c r="AB67" s="1">
        <f>[2]组合填表1!AP69</f>
        <v>0</v>
      </c>
      <c r="AC67" s="1">
        <f>[2]组合填表1!AQ69</f>
        <v>1</v>
      </c>
      <c r="AD67" s="1">
        <f>[2]组合填表1!AR69</f>
        <v>170</v>
      </c>
      <c r="AE67" s="1">
        <f>[2]组合填表1!AS69</f>
        <v>0</v>
      </c>
      <c r="AF67" s="1">
        <f>[2]组合填表1!AT69</f>
        <v>0</v>
      </c>
      <c r="AG67" s="1" t="str">
        <f>[2]组合填表1!AU69</f>
        <v>与夏侯惇一起上阵，生命提高17%</v>
      </c>
      <c r="AH67" s="1" t="str">
        <f t="shared" si="2"/>
        <v>并肩突击01100230000117000与夏侯惇一起上阵，生命提高17%</v>
      </c>
      <c r="AI67" s="9">
        <f t="shared" si="3"/>
        <v>0</v>
      </c>
      <c r="AK67" s="9">
        <f t="shared" si="4"/>
        <v>0</v>
      </c>
    </row>
    <row r="68" spans="1:37">
      <c r="A68" s="18">
        <f>Sheet1!A68</f>
        <v>40112</v>
      </c>
      <c r="B68" s="18" t="str">
        <f>Sheet1!B68</f>
        <v>科技手枪</v>
      </c>
      <c r="C68" s="18">
        <f>Sheet1!C68</f>
        <v>0</v>
      </c>
      <c r="D68" s="18">
        <f>Sheet1!D68</f>
        <v>2</v>
      </c>
      <c r="E68" s="18">
        <f>Sheet1!E68</f>
        <v>4011</v>
      </c>
      <c r="F68" s="18">
        <f>Sheet1!F68</f>
        <v>0</v>
      </c>
      <c r="G68" s="18">
        <f>Sheet1!G68</f>
        <v>0</v>
      </c>
      <c r="H68" s="18">
        <f>Sheet1!H68</f>
        <v>0</v>
      </c>
      <c r="I68" s="18">
        <f>Sheet1!I68</f>
        <v>0</v>
      </c>
      <c r="J68" s="18">
        <f>Sheet1!J68</f>
        <v>2</v>
      </c>
      <c r="K68" s="18">
        <f>Sheet1!K68</f>
        <v>140</v>
      </c>
      <c r="L68" s="18">
        <f>Sheet1!L68</f>
        <v>0</v>
      </c>
      <c r="M68" s="18">
        <f>Sheet1!M68</f>
        <v>0</v>
      </c>
      <c r="N68" s="1" t="str">
        <f>Sheet1!N68</f>
        <v>装备007手枪，攻击提高14%</v>
      </c>
      <c r="O68" s="1" t="str">
        <f t="shared" si="0"/>
        <v>科技手枪0240110000214000装备007手枪，攻击提高14%</v>
      </c>
      <c r="P68" s="9">
        <f t="shared" si="1"/>
        <v>0</v>
      </c>
      <c r="Q68" s="27">
        <f>IFERROR(INDEX(武将映射!$A$2:$A$185,MATCH(检查数据!A68,武将映射!$C$2:$C$185,0),1),
IFERROR(INDEX(武将映射!$A$2:$A$185,MATCH(检查数据!A68,武将映射!$D$2:$D$185,0),1),
IFERROR(INDEX(武将映射!$A$2:$A$185,MATCH(检查数据!A68,武将映射!$E$2:$E$185,0),1),
IFERROR(INDEX(武将映射!$A$2:$A$185,MATCH(检查数据!A68,武将映射!$F$2:$F$185,0),1),
IFERROR(INDEX(武将映射!$A$2:$A$185,MATCH(检查数据!A68,武将映射!$G$2:$G$185,0),1),
IFERROR(INDEX(武将映射!$A$2:$A$185,MATCH(检查数据!A68,武将映射!$H$2:$H$185,0),1),
))))))</f>
        <v>0</v>
      </c>
      <c r="T68" s="1">
        <f>[2]组合填表1!AH70</f>
        <v>1002331</v>
      </c>
      <c r="U68" s="1" t="str">
        <f>[2]组合填表1!AI70</f>
        <v>犄角之势</v>
      </c>
      <c r="V68" s="1">
        <f>[2]组合填表1!AJ70</f>
        <v>0</v>
      </c>
      <c r="W68" s="1">
        <f>[2]组合填表1!AK70</f>
        <v>1</v>
      </c>
      <c r="X68" s="1">
        <f>[2]组合填表1!AL70</f>
        <v>10056</v>
      </c>
      <c r="Y68" s="1">
        <f>[2]组合填表1!AM70</f>
        <v>10100</v>
      </c>
      <c r="Z68" s="1">
        <f>[2]组合填表1!AN70</f>
        <v>0</v>
      </c>
      <c r="AA68" s="1">
        <f>[2]组合填表1!AO70</f>
        <v>0</v>
      </c>
      <c r="AB68" s="1">
        <f>[2]组合填表1!AP70</f>
        <v>0</v>
      </c>
      <c r="AC68" s="1">
        <f>[2]组合填表1!AQ70</f>
        <v>1</v>
      </c>
      <c r="AD68" s="1">
        <f>[2]组合填表1!AR70</f>
        <v>240</v>
      </c>
      <c r="AE68" s="1">
        <f>[2]组合填表1!AS70</f>
        <v>2</v>
      </c>
      <c r="AF68" s="1">
        <f>[2]组合填表1!AT70</f>
        <v>240</v>
      </c>
      <c r="AG68" s="1" t="str">
        <f>[2]组合填表1!AU70</f>
        <v>与荀彧、程昱一起上阵，生命提高24%，攻击提高24%</v>
      </c>
      <c r="AH68" s="1" t="str">
        <f t="shared" si="2"/>
        <v>犄角之势01100561010000012402240与荀彧、程昱一起上阵，生命提高24%，攻击提高24%</v>
      </c>
      <c r="AI68" s="9">
        <f t="shared" si="3"/>
        <v>0</v>
      </c>
      <c r="AK68" s="9">
        <f t="shared" si="4"/>
        <v>0</v>
      </c>
    </row>
    <row r="69" spans="1:37">
      <c r="A69" s="18">
        <f>Sheet1!A69</f>
        <v>40121</v>
      </c>
      <c r="B69" s="18" t="str">
        <f>Sheet1!B69</f>
        <v>魅力手套</v>
      </c>
      <c r="C69" s="18">
        <f>Sheet1!C69</f>
        <v>0</v>
      </c>
      <c r="D69" s="18">
        <f>Sheet1!D69</f>
        <v>2</v>
      </c>
      <c r="E69" s="18">
        <f>Sheet1!E69</f>
        <v>4012</v>
      </c>
      <c r="F69" s="18">
        <f>Sheet1!F69</f>
        <v>0</v>
      </c>
      <c r="G69" s="18">
        <f>Sheet1!G69</f>
        <v>0</v>
      </c>
      <c r="H69" s="18">
        <f>Sheet1!H69</f>
        <v>0</v>
      </c>
      <c r="I69" s="18">
        <f>Sheet1!I69</f>
        <v>0</v>
      </c>
      <c r="J69" s="18">
        <f>Sheet1!J69</f>
        <v>1</v>
      </c>
      <c r="K69" s="18">
        <f>Sheet1!K69</f>
        <v>140</v>
      </c>
      <c r="L69" s="18">
        <f>Sheet1!L69</f>
        <v>0</v>
      </c>
      <c r="M69" s="18">
        <f>Sheet1!M69</f>
        <v>0</v>
      </c>
      <c r="N69" s="1" t="str">
        <f>Sheet1!N69</f>
        <v>装备007手套，生命提高14%</v>
      </c>
      <c r="O69" s="1" t="str">
        <f t="shared" si="0"/>
        <v>魅力手套0240120000114000装备007手套，生命提高14%</v>
      </c>
      <c r="P69" s="9">
        <f t="shared" si="1"/>
        <v>0</v>
      </c>
      <c r="Q69" s="27">
        <f>IFERROR(INDEX(武将映射!$A$2:$A$185,MATCH(检查数据!A69,武将映射!$C$2:$C$185,0),1),
IFERROR(INDEX(武将映射!$A$2:$A$185,MATCH(检查数据!A69,武将映射!$D$2:$D$185,0),1),
IFERROR(INDEX(武将映射!$A$2:$A$185,MATCH(检查数据!A69,武将映射!$E$2:$E$185,0),1),
IFERROR(INDEX(武将映射!$A$2:$A$185,MATCH(检查数据!A69,武将映射!$F$2:$F$185,0),1),
IFERROR(INDEX(武将映射!$A$2:$A$185,MATCH(检查数据!A69,武将映射!$G$2:$G$185,0),1),
IFERROR(INDEX(武将映射!$A$2:$A$185,MATCH(检查数据!A69,武将映射!$H$2:$H$185,0),1),
))))))</f>
        <v>0</v>
      </c>
      <c r="T69" s="1">
        <f>[2]组合填表1!AH71</f>
        <v>1002333</v>
      </c>
      <c r="U69" s="1" t="str">
        <f>[2]组合填表1!AI71</f>
        <v>犄角之势</v>
      </c>
      <c r="V69" s="1">
        <f>[2]组合填表1!AJ71</f>
        <v>0</v>
      </c>
      <c r="W69" s="1">
        <f>[2]组合填表1!AK71</f>
        <v>1</v>
      </c>
      <c r="X69" s="1">
        <f>[2]组合填表1!AL71</f>
        <v>10023</v>
      </c>
      <c r="Y69" s="1">
        <f>[2]组合填表1!AM71</f>
        <v>10056</v>
      </c>
      <c r="Z69" s="1">
        <f>[2]组合填表1!AN71</f>
        <v>0</v>
      </c>
      <c r="AA69" s="1">
        <f>[2]组合填表1!AO71</f>
        <v>0</v>
      </c>
      <c r="AB69" s="1">
        <f>[2]组合填表1!AP71</f>
        <v>0</v>
      </c>
      <c r="AC69" s="1">
        <f>[2]组合填表1!AQ71</f>
        <v>1</v>
      </c>
      <c r="AD69" s="1">
        <f>[2]组合填表1!AR71</f>
        <v>240</v>
      </c>
      <c r="AE69" s="1">
        <f>[2]组合填表1!AS71</f>
        <v>2</v>
      </c>
      <c r="AF69" s="1">
        <f>[2]组合填表1!AT71</f>
        <v>240</v>
      </c>
      <c r="AG69" s="1" t="str">
        <f>[2]组合填表1!AU71</f>
        <v>与夏侯惇、荀彧一起上阵，生命提高24%，攻击提高24%</v>
      </c>
      <c r="AH69" s="1" t="str">
        <f t="shared" si="2"/>
        <v>犄角之势01100231005600012402240与夏侯惇、荀彧一起上阵，生命提高24%，攻击提高24%</v>
      </c>
      <c r="AI69" s="9">
        <f t="shared" si="3"/>
        <v>0</v>
      </c>
      <c r="AK69" s="9">
        <f t="shared" si="4"/>
        <v>0</v>
      </c>
    </row>
    <row r="70" spans="1:37">
      <c r="A70" s="18">
        <f>Sheet1!A70</f>
        <v>40123</v>
      </c>
      <c r="B70" s="18" t="str">
        <f>Sheet1!B70</f>
        <v>魅力手套</v>
      </c>
      <c r="C70" s="18">
        <f>Sheet1!C70</f>
        <v>0</v>
      </c>
      <c r="D70" s="18">
        <f>Sheet1!D70</f>
        <v>2</v>
      </c>
      <c r="E70" s="18">
        <f>Sheet1!E70</f>
        <v>4012</v>
      </c>
      <c r="F70" s="18">
        <f>Sheet1!F70</f>
        <v>0</v>
      </c>
      <c r="G70" s="18">
        <f>Sheet1!G70</f>
        <v>0</v>
      </c>
      <c r="H70" s="18">
        <f>Sheet1!H70</f>
        <v>0</v>
      </c>
      <c r="I70" s="18">
        <f>Sheet1!I70</f>
        <v>0</v>
      </c>
      <c r="J70" s="18">
        <f>Sheet1!J70</f>
        <v>3</v>
      </c>
      <c r="K70" s="18">
        <f>Sheet1!K70</f>
        <v>140</v>
      </c>
      <c r="L70" s="18">
        <f>Sheet1!L70</f>
        <v>0</v>
      </c>
      <c r="M70" s="18">
        <f>Sheet1!M70</f>
        <v>0</v>
      </c>
      <c r="N70" s="1" t="str">
        <f>Sheet1!N70</f>
        <v>装备007手套，防御提高14%</v>
      </c>
      <c r="O70" s="1" t="str">
        <f t="shared" ref="O70:O133" si="5">B70&amp;C70&amp;D70&amp;E70&amp;F70&amp;G70&amp;H70&amp;I70&amp;J70&amp;K70&amp;L70&amp;M70&amp;N70</f>
        <v>魅力手套0240120000314000装备007手套，防御提高14%</v>
      </c>
      <c r="P70" s="9">
        <f t="shared" ref="P70:P133" si="6">COUNTIF($AH$6:$AH$688,O70)</f>
        <v>0</v>
      </c>
      <c r="Q70" s="27" t="str">
        <f>IFERROR(INDEX(武将映射!$A$2:$A$185,MATCH(检查数据!A70,武将映射!$C$2:$C$185,0),1),
IFERROR(INDEX(武将映射!$A$2:$A$185,MATCH(检查数据!A70,武将映射!$D$2:$D$185,0),1),
IFERROR(INDEX(武将映射!$A$2:$A$185,MATCH(检查数据!A70,武将映射!$E$2:$E$185,0),1),
IFERROR(INDEX(武将映射!$A$2:$A$185,MATCH(检查数据!A70,武将映射!$F$2:$F$185,0),1),
IFERROR(INDEX(武将映射!$A$2:$A$185,MATCH(检查数据!A70,武将映射!$G$2:$G$185,0),1),
IFERROR(INDEX(武将映射!$A$2:$A$185,MATCH(检查数据!A70,武将映射!$H$2:$H$185,0),1),
))))))</f>
        <v>曹仁</v>
      </c>
      <c r="T70" s="1">
        <f>[2]组合填表1!AH72</f>
        <v>1004511</v>
      </c>
      <c r="U70" s="1" t="str">
        <f>[2]组合填表1!AI72</f>
        <v>良禽择木</v>
      </c>
      <c r="V70" s="1">
        <f>[2]组合填表1!AJ72</f>
        <v>0</v>
      </c>
      <c r="W70" s="1">
        <f>[2]组合填表1!AK72</f>
        <v>1</v>
      </c>
      <c r="X70" s="1">
        <f>[2]组合填表1!AL72</f>
        <v>10122</v>
      </c>
      <c r="Y70" s="1">
        <f>[2]组合填表1!AM72</f>
        <v>0</v>
      </c>
      <c r="Z70" s="1">
        <f>[2]组合填表1!AN72</f>
        <v>0</v>
      </c>
      <c r="AA70" s="1">
        <f>[2]组合填表1!AO72</f>
        <v>0</v>
      </c>
      <c r="AB70" s="1">
        <f>[2]组合填表1!AP72</f>
        <v>0</v>
      </c>
      <c r="AC70" s="1">
        <f>[2]组合填表1!AQ72</f>
        <v>2</v>
      </c>
      <c r="AD70" s="1">
        <f>[2]组合填表1!AR72</f>
        <v>180</v>
      </c>
      <c r="AE70" s="1">
        <f>[2]组合填表1!AS72</f>
        <v>0</v>
      </c>
      <c r="AF70" s="1">
        <f>[2]组合填表1!AT72</f>
        <v>0</v>
      </c>
      <c r="AG70" s="1" t="str">
        <f>[2]组合填表1!AU72</f>
        <v>与张郃一起上阵，攻击提高18%</v>
      </c>
      <c r="AH70" s="1" t="str">
        <f t="shared" ref="AH70:AH133" si="7">U70&amp;V70&amp;W70&amp;X70&amp;Y70&amp;Z70&amp;AA70&amp;AB70&amp;AC70&amp;AD70&amp;AE70&amp;AF70&amp;AG70</f>
        <v>良禽择木01101220000218000与张郃一起上阵，攻击提高18%</v>
      </c>
      <c r="AI70" s="9">
        <f t="shared" ref="AI70:AI133" si="8">COUNTIF($O$6:$O$688,AH70)</f>
        <v>0</v>
      </c>
      <c r="AK70" s="9">
        <f t="shared" ref="AK70:AK133" si="9">IF(O70=AH70,1,0)</f>
        <v>0</v>
      </c>
    </row>
    <row r="71" spans="1:37">
      <c r="A71" s="18">
        <f>Sheet1!A71</f>
        <v>40131</v>
      </c>
      <c r="B71" s="18" t="str">
        <f>Sheet1!B71</f>
        <v>西式礼帽</v>
      </c>
      <c r="C71" s="18">
        <f>Sheet1!C71</f>
        <v>0</v>
      </c>
      <c r="D71" s="18">
        <f>Sheet1!D71</f>
        <v>2</v>
      </c>
      <c r="E71" s="18">
        <f>Sheet1!E71</f>
        <v>4013</v>
      </c>
      <c r="F71" s="18">
        <f>Sheet1!F71</f>
        <v>0</v>
      </c>
      <c r="G71" s="18">
        <f>Sheet1!G71</f>
        <v>0</v>
      </c>
      <c r="H71" s="18">
        <f>Sheet1!H71</f>
        <v>0</v>
      </c>
      <c r="I71" s="18">
        <f>Sheet1!I71</f>
        <v>0</v>
      </c>
      <c r="J71" s="18">
        <f>Sheet1!J71</f>
        <v>1</v>
      </c>
      <c r="K71" s="18">
        <f>Sheet1!K71</f>
        <v>140</v>
      </c>
      <c r="L71" s="18">
        <f>Sheet1!L71</f>
        <v>0</v>
      </c>
      <c r="M71" s="18">
        <f>Sheet1!M71</f>
        <v>0</v>
      </c>
      <c r="N71" s="1" t="str">
        <f>Sheet1!N71</f>
        <v>装备007帽子，生命提高14%</v>
      </c>
      <c r="O71" s="1" t="str">
        <f t="shared" si="5"/>
        <v>西式礼帽0240130000114000装备007帽子，生命提高14%</v>
      </c>
      <c r="P71" s="9">
        <f t="shared" si="6"/>
        <v>0</v>
      </c>
      <c r="Q71" s="27">
        <f>IFERROR(INDEX(武将映射!$A$2:$A$185,MATCH(检查数据!A71,武将映射!$C$2:$C$185,0),1),
IFERROR(INDEX(武将映射!$A$2:$A$185,MATCH(检查数据!A71,武将映射!$D$2:$D$185,0),1),
IFERROR(INDEX(武将映射!$A$2:$A$185,MATCH(检查数据!A71,武将映射!$E$2:$E$185,0),1),
IFERROR(INDEX(武将映射!$A$2:$A$185,MATCH(检查数据!A71,武将映射!$F$2:$F$185,0),1),
IFERROR(INDEX(武将映射!$A$2:$A$185,MATCH(检查数据!A71,武将映射!$G$2:$G$185,0),1),
IFERROR(INDEX(武将映射!$A$2:$A$185,MATCH(检查数据!A71,武将映射!$H$2:$H$185,0),1),
))))))</f>
        <v>0</v>
      </c>
      <c r="T71" s="1">
        <f>[2]组合填表1!AH73</f>
        <v>1004512</v>
      </c>
      <c r="U71" s="1" t="str">
        <f>[2]组合填表1!AI73</f>
        <v>良禽择木</v>
      </c>
      <c r="V71" s="1">
        <f>[2]组合填表1!AJ73</f>
        <v>0</v>
      </c>
      <c r="W71" s="1">
        <f>[2]组合填表1!AK73</f>
        <v>1</v>
      </c>
      <c r="X71" s="1">
        <f>[2]组合填表1!AL73</f>
        <v>10045</v>
      </c>
      <c r="Y71" s="1">
        <f>[2]组合填表1!AM73</f>
        <v>0</v>
      </c>
      <c r="Z71" s="1">
        <f>[2]组合填表1!AN73</f>
        <v>0</v>
      </c>
      <c r="AA71" s="1">
        <f>[2]组合填表1!AO73</f>
        <v>0</v>
      </c>
      <c r="AB71" s="1">
        <f>[2]组合填表1!AP73</f>
        <v>0</v>
      </c>
      <c r="AC71" s="1">
        <f>[2]组合填表1!AQ73</f>
        <v>2</v>
      </c>
      <c r="AD71" s="1">
        <f>[2]组合填表1!AR73</f>
        <v>180</v>
      </c>
      <c r="AE71" s="1">
        <f>[2]组合填表1!AS73</f>
        <v>0</v>
      </c>
      <c r="AF71" s="1">
        <f>[2]组合填表1!AT73</f>
        <v>0</v>
      </c>
      <c r="AG71" s="1" t="str">
        <f>[2]组合填表1!AU73</f>
        <v>与张辽一起上阵，攻击提高18%</v>
      </c>
      <c r="AH71" s="1" t="str">
        <f t="shared" si="7"/>
        <v>良禽择木01100450000218000与张辽一起上阵，攻击提高18%</v>
      </c>
      <c r="AI71" s="9">
        <f t="shared" si="8"/>
        <v>0</v>
      </c>
      <c r="AK71" s="9">
        <f t="shared" si="9"/>
        <v>0</v>
      </c>
    </row>
    <row r="72" spans="1:37">
      <c r="A72" s="18">
        <f>Sheet1!A72</f>
        <v>40133</v>
      </c>
      <c r="B72" s="18" t="str">
        <f>Sheet1!B72</f>
        <v>西式礼帽</v>
      </c>
      <c r="C72" s="18">
        <f>Sheet1!C72</f>
        <v>0</v>
      </c>
      <c r="D72" s="18">
        <f>Sheet1!D72</f>
        <v>2</v>
      </c>
      <c r="E72" s="18">
        <f>Sheet1!E72</f>
        <v>4013</v>
      </c>
      <c r="F72" s="18">
        <f>Sheet1!F72</f>
        <v>0</v>
      </c>
      <c r="G72" s="18">
        <f>Sheet1!G72</f>
        <v>0</v>
      </c>
      <c r="H72" s="18">
        <f>Sheet1!H72</f>
        <v>0</v>
      </c>
      <c r="I72" s="18">
        <f>Sheet1!I72</f>
        <v>0</v>
      </c>
      <c r="J72" s="18">
        <f>Sheet1!J72</f>
        <v>3</v>
      </c>
      <c r="K72" s="18">
        <f>Sheet1!K72</f>
        <v>140</v>
      </c>
      <c r="L72" s="18">
        <f>Sheet1!L72</f>
        <v>0</v>
      </c>
      <c r="M72" s="18">
        <f>Sheet1!M72</f>
        <v>0</v>
      </c>
      <c r="N72" s="1" t="str">
        <f>Sheet1!N72</f>
        <v>装备007帽子，防御提高14%</v>
      </c>
      <c r="O72" s="1" t="str">
        <f t="shared" si="5"/>
        <v>西式礼帽0240130000314000装备007帽子，防御提高14%</v>
      </c>
      <c r="P72" s="9">
        <f t="shared" si="6"/>
        <v>0</v>
      </c>
      <c r="Q72" s="27">
        <f>IFERROR(INDEX(武将映射!$A$2:$A$185,MATCH(检查数据!A72,武将映射!$C$2:$C$185,0),1),
IFERROR(INDEX(武将映射!$A$2:$A$185,MATCH(检查数据!A72,武将映射!$D$2:$D$185,0),1),
IFERROR(INDEX(武将映射!$A$2:$A$185,MATCH(检查数据!A72,武将映射!$E$2:$E$185,0),1),
IFERROR(INDEX(武将映射!$A$2:$A$185,MATCH(检查数据!A72,武将映射!$F$2:$F$185,0),1),
IFERROR(INDEX(武将映射!$A$2:$A$185,MATCH(检查数据!A72,武将映射!$G$2:$G$185,0),1),
IFERROR(INDEX(武将映射!$A$2:$A$185,MATCH(检查数据!A72,武将映射!$H$2:$H$185,0),1),
))))))</f>
        <v>0</v>
      </c>
      <c r="T72" s="1">
        <f>[2]组合填表1!AH74</f>
        <v>1004521</v>
      </c>
      <c r="U72" s="1" t="str">
        <f>[2]组合填表1!AI74</f>
        <v>合围东海</v>
      </c>
      <c r="V72" s="1">
        <f>[2]组合填表1!AJ74</f>
        <v>0</v>
      </c>
      <c r="W72" s="1">
        <f>[2]组合填表1!AK74</f>
        <v>1</v>
      </c>
      <c r="X72" s="1">
        <f>[2]组合填表1!AL74</f>
        <v>10034</v>
      </c>
      <c r="Y72" s="1">
        <f>[2]组合填表1!AM74</f>
        <v>10144</v>
      </c>
      <c r="Z72" s="1">
        <f>[2]组合填表1!AN74</f>
        <v>0</v>
      </c>
      <c r="AA72" s="1">
        <f>[2]组合填表1!AO74</f>
        <v>0</v>
      </c>
      <c r="AB72" s="1">
        <f>[2]组合填表1!AP74</f>
        <v>0</v>
      </c>
      <c r="AC72" s="1">
        <f>[2]组合填表1!AQ74</f>
        <v>1</v>
      </c>
      <c r="AD72" s="1">
        <f>[2]组合填表1!AR74</f>
        <v>200</v>
      </c>
      <c r="AE72" s="1">
        <f>[2]组合填表1!AS74</f>
        <v>2</v>
      </c>
      <c r="AF72" s="1">
        <f>[2]组合填表1!AT74</f>
        <v>200</v>
      </c>
      <c r="AG72" s="1" t="str">
        <f>[2]组合填表1!AU74</f>
        <v>与夏侯渊、乐进一起上阵，生命提高20%，攻击提高20%</v>
      </c>
      <c r="AH72" s="1" t="str">
        <f t="shared" si="7"/>
        <v>合围东海01100341014400012002200与夏侯渊、乐进一起上阵，生命提高20%，攻击提高20%</v>
      </c>
      <c r="AI72" s="9">
        <f t="shared" si="8"/>
        <v>0</v>
      </c>
      <c r="AK72" s="9">
        <f t="shared" si="9"/>
        <v>0</v>
      </c>
    </row>
    <row r="73" spans="1:37">
      <c r="A73" s="18">
        <f>Sheet1!A73</f>
        <v>40141</v>
      </c>
      <c r="B73" s="18" t="str">
        <f>Sheet1!B73</f>
        <v>间谍魅力</v>
      </c>
      <c r="C73" s="18">
        <f>Sheet1!C73</f>
        <v>0</v>
      </c>
      <c r="D73" s="18">
        <f>Sheet1!D73</f>
        <v>2</v>
      </c>
      <c r="E73" s="18">
        <f>Sheet1!E73</f>
        <v>4014</v>
      </c>
      <c r="F73" s="18">
        <f>Sheet1!F73</f>
        <v>0</v>
      </c>
      <c r="G73" s="18">
        <f>Sheet1!G73</f>
        <v>0</v>
      </c>
      <c r="H73" s="18">
        <f>Sheet1!H73</f>
        <v>0</v>
      </c>
      <c r="I73" s="18">
        <f>Sheet1!I73</f>
        <v>0</v>
      </c>
      <c r="J73" s="18">
        <f>Sheet1!J73</f>
        <v>1</v>
      </c>
      <c r="K73" s="18">
        <f>Sheet1!K73</f>
        <v>140</v>
      </c>
      <c r="L73" s="18">
        <f>Sheet1!L73</f>
        <v>0</v>
      </c>
      <c r="M73" s="18">
        <f>Sheet1!M73</f>
        <v>0</v>
      </c>
      <c r="N73" s="1" t="str">
        <f>Sheet1!N73</f>
        <v>装备007西服，生命提高14%</v>
      </c>
      <c r="O73" s="1" t="str">
        <f t="shared" si="5"/>
        <v>间谍魅力0240140000114000装备007西服，生命提高14%</v>
      </c>
      <c r="P73" s="9">
        <f t="shared" si="6"/>
        <v>0</v>
      </c>
      <c r="Q73" s="27">
        <f>IFERROR(INDEX(武将映射!$A$2:$A$185,MATCH(检查数据!A73,武将映射!$C$2:$C$185,0),1),
IFERROR(INDEX(武将映射!$A$2:$A$185,MATCH(检查数据!A73,武将映射!$D$2:$D$185,0),1),
IFERROR(INDEX(武将映射!$A$2:$A$185,MATCH(检查数据!A73,武将映射!$E$2:$E$185,0),1),
IFERROR(INDEX(武将映射!$A$2:$A$185,MATCH(检查数据!A73,武将映射!$F$2:$F$185,0),1),
IFERROR(INDEX(武将映射!$A$2:$A$185,MATCH(检查数据!A73,武将映射!$G$2:$G$185,0),1),
IFERROR(INDEX(武将映射!$A$2:$A$185,MATCH(检查数据!A73,武将映射!$H$2:$H$185,0),1),
))))))</f>
        <v>0</v>
      </c>
      <c r="T73" s="1">
        <f>[2]组合填表1!AH75</f>
        <v>1004522</v>
      </c>
      <c r="U73" s="1" t="str">
        <f>[2]组合填表1!AI75</f>
        <v>合围东海</v>
      </c>
      <c r="V73" s="1">
        <f>[2]组合填表1!AJ75</f>
        <v>0</v>
      </c>
      <c r="W73" s="1">
        <f>[2]组合填表1!AK75</f>
        <v>1</v>
      </c>
      <c r="X73" s="1">
        <f>[2]组合填表1!AL75</f>
        <v>10045</v>
      </c>
      <c r="Y73" s="1">
        <f>[2]组合填表1!AM75</f>
        <v>10144</v>
      </c>
      <c r="Z73" s="1">
        <f>[2]组合填表1!AN75</f>
        <v>0</v>
      </c>
      <c r="AA73" s="1">
        <f>[2]组合填表1!AO75</f>
        <v>0</v>
      </c>
      <c r="AB73" s="1">
        <f>[2]组合填表1!AP75</f>
        <v>0</v>
      </c>
      <c r="AC73" s="1">
        <f>[2]组合填表1!AQ75</f>
        <v>1</v>
      </c>
      <c r="AD73" s="1">
        <f>[2]组合填表1!AR75</f>
        <v>200</v>
      </c>
      <c r="AE73" s="1">
        <f>[2]组合填表1!AS75</f>
        <v>2</v>
      </c>
      <c r="AF73" s="1">
        <f>[2]组合填表1!AT75</f>
        <v>200</v>
      </c>
      <c r="AG73" s="1" t="str">
        <f>[2]组合填表1!AU75</f>
        <v>与张辽、乐进一起上阵，生命提高20%，攻击提高20%</v>
      </c>
      <c r="AH73" s="1" t="str">
        <f t="shared" si="7"/>
        <v>合围东海01100451014400012002200与张辽、乐进一起上阵，生命提高20%，攻击提高20%</v>
      </c>
      <c r="AI73" s="9">
        <f t="shared" si="8"/>
        <v>0</v>
      </c>
      <c r="AK73" s="9">
        <f t="shared" si="9"/>
        <v>0</v>
      </c>
    </row>
    <row r="74" spans="1:37">
      <c r="A74" s="18">
        <f>Sheet1!A74</f>
        <v>40212</v>
      </c>
      <c r="B74" s="18" t="str">
        <f>Sheet1!B74</f>
        <v>锋利之刃</v>
      </c>
      <c r="C74" s="18">
        <f>Sheet1!C74</f>
        <v>0</v>
      </c>
      <c r="D74" s="18">
        <f>Sheet1!D74</f>
        <v>2</v>
      </c>
      <c r="E74" s="18">
        <f>Sheet1!E74</f>
        <v>4021</v>
      </c>
      <c r="F74" s="18">
        <f>Sheet1!F74</f>
        <v>0</v>
      </c>
      <c r="G74" s="18">
        <f>Sheet1!G74</f>
        <v>0</v>
      </c>
      <c r="H74" s="18">
        <f>Sheet1!H74</f>
        <v>0</v>
      </c>
      <c r="I74" s="18">
        <f>Sheet1!I74</f>
        <v>0</v>
      </c>
      <c r="J74" s="18">
        <f>Sheet1!J74</f>
        <v>2</v>
      </c>
      <c r="K74" s="18">
        <f>Sheet1!K74</f>
        <v>140</v>
      </c>
      <c r="L74" s="18">
        <f>Sheet1!L74</f>
        <v>0</v>
      </c>
      <c r="M74" s="18">
        <f>Sheet1!M74</f>
        <v>0</v>
      </c>
      <c r="N74" s="1" t="str">
        <f>Sheet1!N74</f>
        <v>装备黑寡妇飞刀，攻击提高14%</v>
      </c>
      <c r="O74" s="1" t="str">
        <f t="shared" si="5"/>
        <v>锋利之刃0240210000214000装备黑寡妇飞刀，攻击提高14%</v>
      </c>
      <c r="P74" s="9">
        <f t="shared" si="6"/>
        <v>0</v>
      </c>
      <c r="Q74" s="27" t="str">
        <f>IFERROR(INDEX(武将映射!$A$2:$A$185,MATCH(检查数据!A74,武将映射!$C$2:$C$185,0),1),
IFERROR(INDEX(武将映射!$A$2:$A$185,MATCH(检查数据!A74,武将映射!$D$2:$D$185,0),1),
IFERROR(INDEX(武将映射!$A$2:$A$185,MATCH(检查数据!A74,武将映射!$E$2:$E$185,0),1),
IFERROR(INDEX(武将映射!$A$2:$A$185,MATCH(检查数据!A74,武将映射!$F$2:$F$185,0),1),
IFERROR(INDEX(武将映射!$A$2:$A$185,MATCH(检查数据!A74,武将映射!$G$2:$G$185,0),1),
IFERROR(INDEX(武将映射!$A$2:$A$185,MATCH(检查数据!A74,武将映射!$H$2:$H$185,0),1),
))))))</f>
        <v>张辽</v>
      </c>
      <c r="T74" s="1">
        <f>[2]组合填表1!AH76</f>
        <v>1004523</v>
      </c>
      <c r="U74" s="1" t="str">
        <f>[2]组合填表1!AI76</f>
        <v>合围东海</v>
      </c>
      <c r="V74" s="1">
        <f>[2]组合填表1!AJ76</f>
        <v>0</v>
      </c>
      <c r="W74" s="1">
        <f>[2]组合填表1!AK76</f>
        <v>1</v>
      </c>
      <c r="X74" s="1">
        <f>[2]组合填表1!AL76</f>
        <v>10045</v>
      </c>
      <c r="Y74" s="1">
        <f>[2]组合填表1!AM76</f>
        <v>10034</v>
      </c>
      <c r="Z74" s="1">
        <f>[2]组合填表1!AN76</f>
        <v>0</v>
      </c>
      <c r="AA74" s="1">
        <f>[2]组合填表1!AO76</f>
        <v>0</v>
      </c>
      <c r="AB74" s="1">
        <f>[2]组合填表1!AP76</f>
        <v>0</v>
      </c>
      <c r="AC74" s="1">
        <f>[2]组合填表1!AQ76</f>
        <v>1</v>
      </c>
      <c r="AD74" s="1">
        <f>[2]组合填表1!AR76</f>
        <v>200</v>
      </c>
      <c r="AE74" s="1">
        <f>[2]组合填表1!AS76</f>
        <v>2</v>
      </c>
      <c r="AF74" s="1">
        <f>[2]组合填表1!AT76</f>
        <v>200</v>
      </c>
      <c r="AG74" s="1" t="str">
        <f>[2]组合填表1!AU76</f>
        <v>与张辽、夏侯渊一起上阵，生命提高20%，攻击提高20%</v>
      </c>
      <c r="AH74" s="1" t="str">
        <f t="shared" si="7"/>
        <v>合围东海01100451003400012002200与张辽、夏侯渊一起上阵，生命提高20%，攻击提高20%</v>
      </c>
      <c r="AI74" s="9">
        <f t="shared" si="8"/>
        <v>0</v>
      </c>
      <c r="AK74" s="9">
        <f t="shared" si="9"/>
        <v>0</v>
      </c>
    </row>
    <row r="75" spans="1:37">
      <c r="A75" s="18">
        <f>Sheet1!A75</f>
        <v>40221</v>
      </c>
      <c r="B75" s="18" t="str">
        <f>Sheet1!B75</f>
        <v>暗器手套</v>
      </c>
      <c r="C75" s="18">
        <f>Sheet1!C75</f>
        <v>0</v>
      </c>
      <c r="D75" s="18">
        <f>Sheet1!D75</f>
        <v>2</v>
      </c>
      <c r="E75" s="18">
        <f>Sheet1!E75</f>
        <v>4022</v>
      </c>
      <c r="F75" s="18">
        <f>Sheet1!F75</f>
        <v>0</v>
      </c>
      <c r="G75" s="18">
        <f>Sheet1!G75</f>
        <v>0</v>
      </c>
      <c r="H75" s="18">
        <f>Sheet1!H75</f>
        <v>0</v>
      </c>
      <c r="I75" s="18">
        <f>Sheet1!I75</f>
        <v>0</v>
      </c>
      <c r="J75" s="18">
        <f>Sheet1!J75</f>
        <v>1</v>
      </c>
      <c r="K75" s="18">
        <f>Sheet1!K75</f>
        <v>140</v>
      </c>
      <c r="L75" s="18">
        <f>Sheet1!L75</f>
        <v>0</v>
      </c>
      <c r="M75" s="18">
        <f>Sheet1!M75</f>
        <v>0</v>
      </c>
      <c r="N75" s="1" t="str">
        <f>Sheet1!N75</f>
        <v>装备黑寡妇手套，生命提高14%</v>
      </c>
      <c r="O75" s="1" t="str">
        <f t="shared" si="5"/>
        <v>暗器手套0240220000114000装备黑寡妇手套，生命提高14%</v>
      </c>
      <c r="P75" s="9">
        <f t="shared" si="6"/>
        <v>0</v>
      </c>
      <c r="Q75" s="27" t="str">
        <f>IFERROR(INDEX(武将映射!$A$2:$A$185,MATCH(检查数据!A75,武将映射!$C$2:$C$185,0),1),
IFERROR(INDEX(武将映射!$A$2:$A$185,MATCH(检查数据!A75,武将映射!$D$2:$D$185,0),1),
IFERROR(INDEX(武将映射!$A$2:$A$185,MATCH(检查数据!A75,武将映射!$E$2:$E$185,0),1),
IFERROR(INDEX(武将映射!$A$2:$A$185,MATCH(检查数据!A75,武将映射!$F$2:$F$185,0),1),
IFERROR(INDEX(武将映射!$A$2:$A$185,MATCH(检查数据!A75,武将映射!$G$2:$G$185,0),1),
IFERROR(INDEX(武将映射!$A$2:$A$185,MATCH(检查数据!A75,武将映射!$H$2:$H$185,0),1),
))))))</f>
        <v>夏侯惇</v>
      </c>
      <c r="T75" s="1">
        <f>[2]组合填表1!AH77</f>
        <v>1004531</v>
      </c>
      <c r="U75" s="1" t="str">
        <f>[2]组合填表1!AI77</f>
        <v>兵贵神速</v>
      </c>
      <c r="V75" s="1">
        <f>[2]组合填表1!AJ77</f>
        <v>0</v>
      </c>
      <c r="W75" s="1">
        <f>[2]组合填表1!AK77</f>
        <v>1</v>
      </c>
      <c r="X75" s="1">
        <f>[2]组合填表1!AL77</f>
        <v>10067</v>
      </c>
      <c r="Y75" s="1">
        <f>[2]组合填表1!AM77</f>
        <v>0</v>
      </c>
      <c r="Z75" s="1">
        <f>[2]组合填表1!AN77</f>
        <v>0</v>
      </c>
      <c r="AA75" s="1">
        <f>[2]组合填表1!AO77</f>
        <v>0</v>
      </c>
      <c r="AB75" s="1">
        <f>[2]组合填表1!AP77</f>
        <v>0</v>
      </c>
      <c r="AC75" s="1">
        <f>[2]组合填表1!AQ77</f>
        <v>1</v>
      </c>
      <c r="AD75" s="1">
        <f>[2]组合填表1!AR77</f>
        <v>180</v>
      </c>
      <c r="AE75" s="1">
        <f>[2]组合填表1!AS77</f>
        <v>0</v>
      </c>
      <c r="AF75" s="1">
        <f>[2]组合填表1!AT77</f>
        <v>0</v>
      </c>
      <c r="AG75" s="1" t="str">
        <f>[2]组合填表1!AU77</f>
        <v>与郭嘉一起上阵，生命提高18%</v>
      </c>
      <c r="AH75" s="1" t="str">
        <f t="shared" si="7"/>
        <v>兵贵神速01100670000118000与郭嘉一起上阵，生命提高18%</v>
      </c>
      <c r="AI75" s="9">
        <f t="shared" si="8"/>
        <v>0</v>
      </c>
      <c r="AK75" s="9">
        <f t="shared" si="9"/>
        <v>0</v>
      </c>
    </row>
    <row r="76" spans="1:37">
      <c r="A76" s="18">
        <f>Sheet1!A76</f>
        <v>40223</v>
      </c>
      <c r="B76" s="18" t="str">
        <f>Sheet1!B76</f>
        <v>暗器手套</v>
      </c>
      <c r="C76" s="18">
        <f>Sheet1!C76</f>
        <v>0</v>
      </c>
      <c r="D76" s="18">
        <f>Sheet1!D76</f>
        <v>2</v>
      </c>
      <c r="E76" s="18">
        <f>Sheet1!E76</f>
        <v>4022</v>
      </c>
      <c r="F76" s="18">
        <f>Sheet1!F76</f>
        <v>0</v>
      </c>
      <c r="G76" s="18">
        <f>Sheet1!G76</f>
        <v>0</v>
      </c>
      <c r="H76" s="18">
        <f>Sheet1!H76</f>
        <v>0</v>
      </c>
      <c r="I76" s="18">
        <f>Sheet1!I76</f>
        <v>0</v>
      </c>
      <c r="J76" s="18">
        <f>Sheet1!J76</f>
        <v>3</v>
      </c>
      <c r="K76" s="18">
        <f>Sheet1!K76</f>
        <v>140</v>
      </c>
      <c r="L76" s="18">
        <f>Sheet1!L76</f>
        <v>0</v>
      </c>
      <c r="M76" s="18">
        <f>Sheet1!M76</f>
        <v>0</v>
      </c>
      <c r="N76" s="1" t="str">
        <f>Sheet1!N76</f>
        <v>装备黑寡妇手套，防御提高14%</v>
      </c>
      <c r="O76" s="1" t="str">
        <f t="shared" si="5"/>
        <v>暗器手套0240220000314000装备黑寡妇手套，防御提高14%</v>
      </c>
      <c r="P76" s="9">
        <f t="shared" si="6"/>
        <v>0</v>
      </c>
      <c r="Q76" s="27">
        <f>IFERROR(INDEX(武将映射!$A$2:$A$185,MATCH(检查数据!A76,武将映射!$C$2:$C$185,0),1),
IFERROR(INDEX(武将映射!$A$2:$A$185,MATCH(检查数据!A76,武将映射!$D$2:$D$185,0),1),
IFERROR(INDEX(武将映射!$A$2:$A$185,MATCH(检查数据!A76,武将映射!$E$2:$E$185,0),1),
IFERROR(INDEX(武将映射!$A$2:$A$185,MATCH(检查数据!A76,武将映射!$F$2:$F$185,0),1),
IFERROR(INDEX(武将映射!$A$2:$A$185,MATCH(检查数据!A76,武将映射!$G$2:$G$185,0),1),
IFERROR(INDEX(武将映射!$A$2:$A$185,MATCH(检查数据!A76,武将映射!$H$2:$H$185,0),1),
))))))</f>
        <v>0</v>
      </c>
      <c r="T76" s="1">
        <f>[2]组合填表1!AH78</f>
        <v>1004532</v>
      </c>
      <c r="U76" s="1" t="str">
        <f>[2]组合填表1!AI78</f>
        <v>兵贵神速</v>
      </c>
      <c r="V76" s="1">
        <f>[2]组合填表1!AJ78</f>
        <v>0</v>
      </c>
      <c r="W76" s="1">
        <f>[2]组合填表1!AK78</f>
        <v>1</v>
      </c>
      <c r="X76" s="1">
        <f>[2]组合填表1!AL78</f>
        <v>10045</v>
      </c>
      <c r="Y76" s="1">
        <f>[2]组合填表1!AM78</f>
        <v>0</v>
      </c>
      <c r="Z76" s="1">
        <f>[2]组合填表1!AN78</f>
        <v>0</v>
      </c>
      <c r="AA76" s="1">
        <f>[2]组合填表1!AO78</f>
        <v>0</v>
      </c>
      <c r="AB76" s="1">
        <f>[2]组合填表1!AP78</f>
        <v>0</v>
      </c>
      <c r="AC76" s="1">
        <f>[2]组合填表1!AQ78</f>
        <v>1</v>
      </c>
      <c r="AD76" s="1">
        <f>[2]组合填表1!AR78</f>
        <v>180</v>
      </c>
      <c r="AE76" s="1">
        <f>[2]组合填表1!AS78</f>
        <v>0</v>
      </c>
      <c r="AF76" s="1">
        <f>[2]组合填表1!AT78</f>
        <v>0</v>
      </c>
      <c r="AG76" s="1" t="str">
        <f>[2]组合填表1!AU78</f>
        <v>与张辽一起上阵，生命提高18%</v>
      </c>
      <c r="AH76" s="1" t="str">
        <f t="shared" si="7"/>
        <v>兵贵神速01100450000118000与张辽一起上阵，生命提高18%</v>
      </c>
      <c r="AI76" s="9">
        <f t="shared" si="8"/>
        <v>0</v>
      </c>
      <c r="AK76" s="9">
        <f t="shared" si="9"/>
        <v>0</v>
      </c>
    </row>
    <row r="77" spans="1:37">
      <c r="A77" s="18">
        <f>Sheet1!A77</f>
        <v>40231</v>
      </c>
      <c r="B77" s="18" t="str">
        <f>Sheet1!B77</f>
        <v>独目眼罩</v>
      </c>
      <c r="C77" s="18">
        <f>Sheet1!C77</f>
        <v>0</v>
      </c>
      <c r="D77" s="18">
        <f>Sheet1!D77</f>
        <v>2</v>
      </c>
      <c r="E77" s="18">
        <f>Sheet1!E77</f>
        <v>4023</v>
      </c>
      <c r="F77" s="18">
        <f>Sheet1!F77</f>
        <v>0</v>
      </c>
      <c r="G77" s="18">
        <f>Sheet1!G77</f>
        <v>0</v>
      </c>
      <c r="H77" s="18">
        <f>Sheet1!H77</f>
        <v>0</v>
      </c>
      <c r="I77" s="18">
        <f>Sheet1!I77</f>
        <v>0</v>
      </c>
      <c r="J77" s="18">
        <f>Sheet1!J77</f>
        <v>1</v>
      </c>
      <c r="K77" s="18">
        <f>Sheet1!K77</f>
        <v>140</v>
      </c>
      <c r="L77" s="18">
        <f>Sheet1!L77</f>
        <v>0</v>
      </c>
      <c r="M77" s="18">
        <f>Sheet1!M77</f>
        <v>0</v>
      </c>
      <c r="N77" s="1" t="str">
        <f>Sheet1!N77</f>
        <v>装备黑寡妇眼罩，生命提高14%</v>
      </c>
      <c r="O77" s="1" t="str">
        <f t="shared" si="5"/>
        <v>独目眼罩0240230000114000装备黑寡妇眼罩，生命提高14%</v>
      </c>
      <c r="P77" s="9">
        <f t="shared" si="6"/>
        <v>0</v>
      </c>
      <c r="Q77" s="27" t="str">
        <f>IFERROR(INDEX(武将映射!$A$2:$A$185,MATCH(检查数据!A77,武将映射!$C$2:$C$185,0),1),
IFERROR(INDEX(武将映射!$A$2:$A$185,MATCH(检查数据!A77,武将映射!$D$2:$D$185,0),1),
IFERROR(INDEX(武将映射!$A$2:$A$185,MATCH(检查数据!A77,武将映射!$E$2:$E$185,0),1),
IFERROR(INDEX(武将映射!$A$2:$A$185,MATCH(检查数据!A77,武将映射!$F$2:$F$185,0),1),
IFERROR(INDEX(武将映射!$A$2:$A$185,MATCH(检查数据!A77,武将映射!$G$2:$G$185,0),1),
IFERROR(INDEX(武将映射!$A$2:$A$185,MATCH(检查数据!A77,武将映射!$H$2:$H$185,0),1),
))))))</f>
        <v>乐进</v>
      </c>
      <c r="T77" s="1">
        <f>[2]组合填表1!AH79</f>
        <v>1004541</v>
      </c>
      <c r="U77" s="1" t="str">
        <f>[2]组合填表1!AI79</f>
        <v>以少胜多</v>
      </c>
      <c r="V77" s="1">
        <f>[2]组合填表1!AJ79</f>
        <v>0</v>
      </c>
      <c r="W77" s="1">
        <f>[2]组合填表1!AK79</f>
        <v>1</v>
      </c>
      <c r="X77" s="1">
        <f>[2]组合填表1!AL79</f>
        <v>10155</v>
      </c>
      <c r="Y77" s="1">
        <f>[2]组合填表1!AM79</f>
        <v>0</v>
      </c>
      <c r="Z77" s="1">
        <f>[2]组合填表1!AN79</f>
        <v>0</v>
      </c>
      <c r="AA77" s="1">
        <f>[2]组合填表1!AO79</f>
        <v>0</v>
      </c>
      <c r="AB77" s="1">
        <f>[2]组合填表1!AP79</f>
        <v>0</v>
      </c>
      <c r="AC77" s="1">
        <f>[2]组合填表1!AQ79</f>
        <v>2</v>
      </c>
      <c r="AD77" s="1">
        <f>[2]组合填表1!AR79</f>
        <v>170</v>
      </c>
      <c r="AE77" s="1">
        <f>[2]组合填表1!AS79</f>
        <v>0</v>
      </c>
      <c r="AF77" s="1">
        <f>[2]组合填表1!AT79</f>
        <v>0</v>
      </c>
      <c r="AG77" s="1" t="str">
        <f>[2]组合填表1!AU79</f>
        <v>与徐晃一起上阵，攻击提高17%</v>
      </c>
      <c r="AH77" s="1" t="str">
        <f t="shared" si="7"/>
        <v>以少胜多01101550000217000与徐晃一起上阵，攻击提高17%</v>
      </c>
      <c r="AI77" s="9">
        <f t="shared" si="8"/>
        <v>0</v>
      </c>
      <c r="AK77" s="9">
        <f t="shared" si="9"/>
        <v>0</v>
      </c>
    </row>
    <row r="78" spans="1:37">
      <c r="A78" s="18">
        <f>Sheet1!A78</f>
        <v>40233</v>
      </c>
      <c r="B78" s="18" t="str">
        <f>Sheet1!B78</f>
        <v>独目眼罩</v>
      </c>
      <c r="C78" s="18">
        <f>Sheet1!C78</f>
        <v>0</v>
      </c>
      <c r="D78" s="18">
        <f>Sheet1!D78</f>
        <v>2</v>
      </c>
      <c r="E78" s="18">
        <f>Sheet1!E78</f>
        <v>4023</v>
      </c>
      <c r="F78" s="18">
        <f>Sheet1!F78</f>
        <v>0</v>
      </c>
      <c r="G78" s="18">
        <f>Sheet1!G78</f>
        <v>0</v>
      </c>
      <c r="H78" s="18">
        <f>Sheet1!H78</f>
        <v>0</v>
      </c>
      <c r="I78" s="18">
        <f>Sheet1!I78</f>
        <v>0</v>
      </c>
      <c r="J78" s="18">
        <f>Sheet1!J78</f>
        <v>3</v>
      </c>
      <c r="K78" s="18">
        <f>Sheet1!K78</f>
        <v>140</v>
      </c>
      <c r="L78" s="18">
        <f>Sheet1!L78</f>
        <v>0</v>
      </c>
      <c r="M78" s="18">
        <f>Sheet1!M78</f>
        <v>0</v>
      </c>
      <c r="N78" s="1" t="str">
        <f>Sheet1!N78</f>
        <v>装备黑寡妇眼罩，防御提高14%</v>
      </c>
      <c r="O78" s="1" t="str">
        <f t="shared" si="5"/>
        <v>独目眼罩0240230000314000装备黑寡妇眼罩，防御提高14%</v>
      </c>
      <c r="P78" s="9">
        <f t="shared" si="6"/>
        <v>0</v>
      </c>
      <c r="Q78" s="27">
        <f>IFERROR(INDEX(武将映射!$A$2:$A$185,MATCH(检查数据!A78,武将映射!$C$2:$C$185,0),1),
IFERROR(INDEX(武将映射!$A$2:$A$185,MATCH(检查数据!A78,武将映射!$D$2:$D$185,0),1),
IFERROR(INDEX(武将映射!$A$2:$A$185,MATCH(检查数据!A78,武将映射!$E$2:$E$185,0),1),
IFERROR(INDEX(武将映射!$A$2:$A$185,MATCH(检查数据!A78,武将映射!$F$2:$F$185,0),1),
IFERROR(INDEX(武将映射!$A$2:$A$185,MATCH(检查数据!A78,武将映射!$G$2:$G$185,0),1),
IFERROR(INDEX(武将映射!$A$2:$A$185,MATCH(检查数据!A78,武将映射!$H$2:$H$185,0),1),
))))))</f>
        <v>0</v>
      </c>
      <c r="T78" s="1">
        <f>[2]组合填表1!AH80</f>
        <v>1004542</v>
      </c>
      <c r="U78" s="1" t="str">
        <f>[2]组合填表1!AI80</f>
        <v>以少胜多</v>
      </c>
      <c r="V78" s="1">
        <f>[2]组合填表1!AJ80</f>
        <v>0</v>
      </c>
      <c r="W78" s="1">
        <f>[2]组合填表1!AK80</f>
        <v>1</v>
      </c>
      <c r="X78" s="1">
        <f>[2]组合填表1!AL80</f>
        <v>10045</v>
      </c>
      <c r="Y78" s="1">
        <f>[2]组合填表1!AM80</f>
        <v>0</v>
      </c>
      <c r="Z78" s="1">
        <f>[2]组合填表1!AN80</f>
        <v>0</v>
      </c>
      <c r="AA78" s="1">
        <f>[2]组合填表1!AO80</f>
        <v>0</v>
      </c>
      <c r="AB78" s="1">
        <f>[2]组合填表1!AP80</f>
        <v>0</v>
      </c>
      <c r="AC78" s="1">
        <f>[2]组合填表1!AQ80</f>
        <v>2</v>
      </c>
      <c r="AD78" s="1">
        <f>[2]组合填表1!AR80</f>
        <v>170</v>
      </c>
      <c r="AE78" s="1">
        <f>[2]组合填表1!AS80</f>
        <v>0</v>
      </c>
      <c r="AF78" s="1">
        <f>[2]组合填表1!AT80</f>
        <v>0</v>
      </c>
      <c r="AG78" s="1" t="str">
        <f>[2]组合填表1!AU80</f>
        <v>与张辽一起上阵，攻击提高17%</v>
      </c>
      <c r="AH78" s="1" t="str">
        <f t="shared" si="7"/>
        <v>以少胜多01100450000217000与张辽一起上阵，攻击提高17%</v>
      </c>
      <c r="AI78" s="9">
        <f t="shared" si="8"/>
        <v>0</v>
      </c>
      <c r="AK78" s="9">
        <f t="shared" si="9"/>
        <v>0</v>
      </c>
    </row>
    <row r="79" spans="1:37">
      <c r="A79" s="18">
        <f>Sheet1!A79</f>
        <v>40241</v>
      </c>
      <c r="B79" s="18" t="str">
        <f>Sheet1!B79</f>
        <v>紧身皮装</v>
      </c>
      <c r="C79" s="18">
        <f>Sheet1!C79</f>
        <v>0</v>
      </c>
      <c r="D79" s="18">
        <f>Sheet1!D79</f>
        <v>2</v>
      </c>
      <c r="E79" s="18">
        <f>Sheet1!E79</f>
        <v>4024</v>
      </c>
      <c r="F79" s="18">
        <f>Sheet1!F79</f>
        <v>0</v>
      </c>
      <c r="G79" s="18">
        <f>Sheet1!G79</f>
        <v>0</v>
      </c>
      <c r="H79" s="18">
        <f>Sheet1!H79</f>
        <v>0</v>
      </c>
      <c r="I79" s="18">
        <f>Sheet1!I79</f>
        <v>0</v>
      </c>
      <c r="J79" s="18">
        <f>Sheet1!J79</f>
        <v>1</v>
      </c>
      <c r="K79" s="18">
        <f>Sheet1!K79</f>
        <v>140</v>
      </c>
      <c r="L79" s="18">
        <f>Sheet1!L79</f>
        <v>0</v>
      </c>
      <c r="M79" s="18">
        <f>Sheet1!M79</f>
        <v>0</v>
      </c>
      <c r="N79" s="1" t="str">
        <f>Sheet1!N79</f>
        <v>装备黑寡妇衣服，生命提高14%</v>
      </c>
      <c r="O79" s="1" t="str">
        <f t="shared" si="5"/>
        <v>紧身皮装0240240000114000装备黑寡妇衣服，生命提高14%</v>
      </c>
      <c r="P79" s="9">
        <f t="shared" si="6"/>
        <v>0</v>
      </c>
      <c r="Q79" s="27" t="str">
        <f>IFERROR(INDEX(武将映射!$A$2:$A$185,MATCH(检查数据!A79,武将映射!$C$2:$C$185,0),1),
IFERROR(INDEX(武将映射!$A$2:$A$185,MATCH(检查数据!A79,武将映射!$D$2:$D$185,0),1),
IFERROR(INDEX(武将映射!$A$2:$A$185,MATCH(检查数据!A79,武将映射!$E$2:$E$185,0),1),
IFERROR(INDEX(武将映射!$A$2:$A$185,MATCH(检查数据!A79,武将映射!$F$2:$F$185,0),1),
IFERROR(INDEX(武将映射!$A$2:$A$185,MATCH(检查数据!A79,武将映射!$G$2:$G$185,0),1),
IFERROR(INDEX(武将映射!$A$2:$A$185,MATCH(检查数据!A79,武将映射!$H$2:$H$185,0),1),
))))))</f>
        <v>贾诩</v>
      </c>
      <c r="T79" s="1">
        <f>[2]组合填表1!AH81</f>
        <v>1006711</v>
      </c>
      <c r="U79" s="1" t="str">
        <f>[2]组合填表1!AI81</f>
        <v>奇谋鬼才</v>
      </c>
      <c r="V79" s="1">
        <f>[2]组合填表1!AJ81</f>
        <v>0</v>
      </c>
      <c r="W79" s="1">
        <f>[2]组合填表1!AK81</f>
        <v>1</v>
      </c>
      <c r="X79" s="1">
        <f>[2]组合填表1!AL81</f>
        <v>10111</v>
      </c>
      <c r="Y79" s="1">
        <f>[2]组合填表1!AM81</f>
        <v>0</v>
      </c>
      <c r="Z79" s="1">
        <f>[2]组合填表1!AN81</f>
        <v>0</v>
      </c>
      <c r="AA79" s="1">
        <f>[2]组合填表1!AO81</f>
        <v>0</v>
      </c>
      <c r="AB79" s="1">
        <f>[2]组合填表1!AP81</f>
        <v>0</v>
      </c>
      <c r="AC79" s="1">
        <f>[2]组合填表1!AQ81</f>
        <v>2</v>
      </c>
      <c r="AD79" s="1">
        <f>[2]组合填表1!AR81</f>
        <v>180</v>
      </c>
      <c r="AE79" s="1">
        <f>[2]组合填表1!AS81</f>
        <v>0</v>
      </c>
      <c r="AF79" s="1">
        <f>[2]组合填表1!AT81</f>
        <v>0</v>
      </c>
      <c r="AG79" s="1" t="str">
        <f>[2]组合填表1!AU81</f>
        <v>与司马懿一起上阵，攻击提高18%</v>
      </c>
      <c r="AH79" s="1" t="str">
        <f t="shared" si="7"/>
        <v>奇谋鬼才01101110000218000与司马懿一起上阵，攻击提高18%</v>
      </c>
      <c r="AI79" s="9">
        <f t="shared" si="8"/>
        <v>0</v>
      </c>
      <c r="AK79" s="9">
        <f t="shared" si="9"/>
        <v>0</v>
      </c>
    </row>
    <row r="80" spans="1:37">
      <c r="A80" s="18">
        <f>Sheet1!A80</f>
        <v>50012</v>
      </c>
      <c r="B80" s="18" t="str">
        <f>Sheet1!B80</f>
        <v>坚硬之盾</v>
      </c>
      <c r="C80" s="18">
        <f>Sheet1!C80</f>
        <v>0</v>
      </c>
      <c r="D80" s="18">
        <f>Sheet1!D80</f>
        <v>2</v>
      </c>
      <c r="E80" s="18">
        <f>Sheet1!E80</f>
        <v>5001</v>
      </c>
      <c r="F80" s="18">
        <f>Sheet1!F80</f>
        <v>0</v>
      </c>
      <c r="G80" s="18">
        <f>Sheet1!G80</f>
        <v>0</v>
      </c>
      <c r="H80" s="18">
        <f>Sheet1!H80</f>
        <v>0</v>
      </c>
      <c r="I80" s="18">
        <f>Sheet1!I80</f>
        <v>0</v>
      </c>
      <c r="J80" s="18">
        <f>Sheet1!J80</f>
        <v>2</v>
      </c>
      <c r="K80" s="18">
        <f>Sheet1!K80</f>
        <v>150</v>
      </c>
      <c r="L80" s="18">
        <f>Sheet1!L80</f>
        <v>0</v>
      </c>
      <c r="M80" s="18">
        <f>Sheet1!M80</f>
        <v>0</v>
      </c>
      <c r="N80" s="1" t="str">
        <f>Sheet1!N80</f>
        <v>装备美队盾，攻击提高15%</v>
      </c>
      <c r="O80" s="1" t="str">
        <f t="shared" si="5"/>
        <v>坚硬之盾0250010000215000装备美队盾，攻击提高15%</v>
      </c>
      <c r="P80" s="9">
        <f t="shared" si="6"/>
        <v>0</v>
      </c>
      <c r="Q80" s="27" t="str">
        <f>IFERROR(INDEX(武将映射!$A$2:$A$185,MATCH(检查数据!A80,武将映射!$C$2:$C$185,0),1),
IFERROR(INDEX(武将映射!$A$2:$A$185,MATCH(检查数据!A80,武将映射!$D$2:$D$185,0),1),
IFERROR(INDEX(武将映射!$A$2:$A$185,MATCH(检查数据!A80,武将映射!$E$2:$E$185,0),1),
IFERROR(INDEX(武将映射!$A$2:$A$185,MATCH(检查数据!A80,武将映射!$F$2:$F$185,0),1),
IFERROR(INDEX(武将映射!$A$2:$A$185,MATCH(检查数据!A80,武将映射!$G$2:$G$185,0),1),
IFERROR(INDEX(武将映射!$A$2:$A$185,MATCH(检查数据!A80,武将映射!$H$2:$H$185,0),1),
))))))</f>
        <v>荀彧</v>
      </c>
      <c r="T80" s="1">
        <f>[2]组合填表1!AH82</f>
        <v>1006712</v>
      </c>
      <c r="U80" s="1" t="str">
        <f>[2]组合填表1!AI82</f>
        <v>奇谋鬼才</v>
      </c>
      <c r="V80" s="1">
        <f>[2]组合填表1!AJ82</f>
        <v>0</v>
      </c>
      <c r="W80" s="1">
        <f>[2]组合填表1!AK82</f>
        <v>1</v>
      </c>
      <c r="X80" s="1">
        <f>[2]组合填表1!AL82</f>
        <v>10067</v>
      </c>
      <c r="Y80" s="1">
        <f>[2]组合填表1!AM82</f>
        <v>0</v>
      </c>
      <c r="Z80" s="1">
        <f>[2]组合填表1!AN82</f>
        <v>0</v>
      </c>
      <c r="AA80" s="1">
        <f>[2]组合填表1!AO82</f>
        <v>0</v>
      </c>
      <c r="AB80" s="1">
        <f>[2]组合填表1!AP82</f>
        <v>0</v>
      </c>
      <c r="AC80" s="1">
        <f>[2]组合填表1!AQ82</f>
        <v>2</v>
      </c>
      <c r="AD80" s="1">
        <f>[2]组合填表1!AR82</f>
        <v>180</v>
      </c>
      <c r="AE80" s="1">
        <f>[2]组合填表1!AS82</f>
        <v>0</v>
      </c>
      <c r="AF80" s="1">
        <f>[2]组合填表1!AT82</f>
        <v>0</v>
      </c>
      <c r="AG80" s="1" t="str">
        <f>[2]组合填表1!AU82</f>
        <v>与郭嘉一起上阵，攻击提高18%</v>
      </c>
      <c r="AH80" s="1" t="str">
        <f t="shared" si="7"/>
        <v>奇谋鬼才01100670000218000与郭嘉一起上阵，攻击提高18%</v>
      </c>
      <c r="AI80" s="9">
        <f t="shared" si="8"/>
        <v>0</v>
      </c>
      <c r="AK80" s="9">
        <f t="shared" si="9"/>
        <v>0</v>
      </c>
    </row>
    <row r="81" spans="1:37">
      <c r="A81" s="18">
        <f>Sheet1!A81</f>
        <v>50021</v>
      </c>
      <c r="B81" s="18" t="str">
        <f>Sheet1!B81</f>
        <v>坚韧手套</v>
      </c>
      <c r="C81" s="18">
        <f>Sheet1!C81</f>
        <v>0</v>
      </c>
      <c r="D81" s="18">
        <f>Sheet1!D81</f>
        <v>2</v>
      </c>
      <c r="E81" s="18">
        <f>Sheet1!E81</f>
        <v>5002</v>
      </c>
      <c r="F81" s="18">
        <f>Sheet1!F81</f>
        <v>0</v>
      </c>
      <c r="G81" s="18">
        <f>Sheet1!G81</f>
        <v>0</v>
      </c>
      <c r="H81" s="18">
        <f>Sheet1!H81</f>
        <v>0</v>
      </c>
      <c r="I81" s="18">
        <f>Sheet1!I81</f>
        <v>0</v>
      </c>
      <c r="J81" s="18">
        <f>Sheet1!J81</f>
        <v>1</v>
      </c>
      <c r="K81" s="18">
        <f>Sheet1!K81</f>
        <v>150</v>
      </c>
      <c r="L81" s="18">
        <f>Sheet1!L81</f>
        <v>0</v>
      </c>
      <c r="M81" s="18">
        <f>Sheet1!M81</f>
        <v>0</v>
      </c>
      <c r="N81" s="1" t="str">
        <f>Sheet1!N81</f>
        <v>装备美队手套，生命提高15%</v>
      </c>
      <c r="O81" s="1" t="str">
        <f t="shared" si="5"/>
        <v>坚韧手套0250020000115000装备美队手套，生命提高15%</v>
      </c>
      <c r="P81" s="9">
        <f t="shared" si="6"/>
        <v>0</v>
      </c>
      <c r="Q81" s="27">
        <f>IFERROR(INDEX(武将映射!$A$2:$A$185,MATCH(检查数据!A81,武将映射!$C$2:$C$185,0),1),
IFERROR(INDEX(武将映射!$A$2:$A$185,MATCH(检查数据!A81,武将映射!$D$2:$D$185,0),1),
IFERROR(INDEX(武将映射!$A$2:$A$185,MATCH(检查数据!A81,武将映射!$E$2:$E$185,0),1),
IFERROR(INDEX(武将映射!$A$2:$A$185,MATCH(检查数据!A81,武将映射!$F$2:$F$185,0),1),
IFERROR(INDEX(武将映射!$A$2:$A$185,MATCH(检查数据!A81,武将映射!$G$2:$G$185,0),1),
IFERROR(INDEX(武将映射!$A$2:$A$185,MATCH(检查数据!A81,武将映射!$H$2:$H$185,0),1),
))))))</f>
        <v>0</v>
      </c>
      <c r="T81" s="1">
        <f>[2]组合填表1!AH83</f>
        <v>1011111</v>
      </c>
      <c r="U81" s="1" t="str">
        <f>[2]组合填表1!AI83</f>
        <v>托孤重臣</v>
      </c>
      <c r="V81" s="1">
        <f>[2]组合填表1!AJ83</f>
        <v>0</v>
      </c>
      <c r="W81" s="1">
        <f>[2]组合填表1!AK83</f>
        <v>1</v>
      </c>
      <c r="X81" s="1">
        <f>[2]组合填表1!AL83</f>
        <v>10210</v>
      </c>
      <c r="Y81" s="1">
        <f>[2]组合填表1!AM83</f>
        <v>0</v>
      </c>
      <c r="Z81" s="1">
        <f>[2]组合填表1!AN83</f>
        <v>0</v>
      </c>
      <c r="AA81" s="1">
        <f>[2]组合填表1!AO83</f>
        <v>0</v>
      </c>
      <c r="AB81" s="1">
        <f>[2]组合填表1!AP83</f>
        <v>0</v>
      </c>
      <c r="AC81" s="1">
        <f>[2]组合填表1!AQ83</f>
        <v>1</v>
      </c>
      <c r="AD81" s="1">
        <f>[2]组合填表1!AR83</f>
        <v>170</v>
      </c>
      <c r="AE81" s="1">
        <f>[2]组合填表1!AS83</f>
        <v>0</v>
      </c>
      <c r="AF81" s="1">
        <f>[2]组合填表1!AT83</f>
        <v>0</v>
      </c>
      <c r="AG81" s="1" t="str">
        <f>[2]组合填表1!AU83</f>
        <v>与曹丕一起上阵，生命提高17%</v>
      </c>
      <c r="AH81" s="1" t="str">
        <f t="shared" si="7"/>
        <v>托孤重臣01102100000117000与曹丕一起上阵，生命提高17%</v>
      </c>
      <c r="AI81" s="9">
        <f t="shared" si="8"/>
        <v>0</v>
      </c>
      <c r="AK81" s="9">
        <f t="shared" si="9"/>
        <v>0</v>
      </c>
    </row>
    <row r="82" spans="1:37">
      <c r="A82" s="18">
        <f>Sheet1!A82</f>
        <v>50023</v>
      </c>
      <c r="B82" s="18" t="str">
        <f>Sheet1!B82</f>
        <v>坚韧手套</v>
      </c>
      <c r="C82" s="18">
        <f>Sheet1!C82</f>
        <v>0</v>
      </c>
      <c r="D82" s="18">
        <f>Sheet1!D82</f>
        <v>2</v>
      </c>
      <c r="E82" s="18">
        <f>Sheet1!E82</f>
        <v>5002</v>
      </c>
      <c r="F82" s="18">
        <f>Sheet1!F82</f>
        <v>0</v>
      </c>
      <c r="G82" s="18">
        <f>Sheet1!G82</f>
        <v>0</v>
      </c>
      <c r="H82" s="18">
        <f>Sheet1!H82</f>
        <v>0</v>
      </c>
      <c r="I82" s="18">
        <f>Sheet1!I82</f>
        <v>0</v>
      </c>
      <c r="J82" s="18">
        <f>Sheet1!J82</f>
        <v>3</v>
      </c>
      <c r="K82" s="18">
        <f>Sheet1!K82</f>
        <v>150</v>
      </c>
      <c r="L82" s="18">
        <f>Sheet1!L82</f>
        <v>0</v>
      </c>
      <c r="M82" s="18">
        <f>Sheet1!M82</f>
        <v>0</v>
      </c>
      <c r="N82" s="1" t="str">
        <f>Sheet1!N82</f>
        <v>装备美队手套，防御提高15%</v>
      </c>
      <c r="O82" s="1" t="str">
        <f t="shared" si="5"/>
        <v>坚韧手套0250020000315000装备美队手套，防御提高15%</v>
      </c>
      <c r="P82" s="9">
        <f t="shared" si="6"/>
        <v>0</v>
      </c>
      <c r="Q82" s="27">
        <f>IFERROR(INDEX(武将映射!$A$2:$A$185,MATCH(检查数据!A82,武将映射!$C$2:$C$185,0),1),
IFERROR(INDEX(武将映射!$A$2:$A$185,MATCH(检查数据!A82,武将映射!$D$2:$D$185,0),1),
IFERROR(INDEX(武将映射!$A$2:$A$185,MATCH(检查数据!A82,武将映射!$E$2:$E$185,0),1),
IFERROR(INDEX(武将映射!$A$2:$A$185,MATCH(检查数据!A82,武将映射!$F$2:$F$185,0),1),
IFERROR(INDEX(武将映射!$A$2:$A$185,MATCH(检查数据!A82,武将映射!$G$2:$G$185,0),1),
IFERROR(INDEX(武将映射!$A$2:$A$185,MATCH(检查数据!A82,武将映射!$H$2:$H$185,0),1),
))))))</f>
        <v>0</v>
      </c>
      <c r="T82" s="1">
        <f>[2]组合填表1!AH84</f>
        <v>1011112</v>
      </c>
      <c r="U82" s="1" t="str">
        <f>[2]组合填表1!AI84</f>
        <v>托孤重臣</v>
      </c>
      <c r="V82" s="1">
        <f>[2]组合填表1!AJ84</f>
        <v>0</v>
      </c>
      <c r="W82" s="1">
        <f>[2]组合填表1!AK84</f>
        <v>1</v>
      </c>
      <c r="X82" s="1">
        <f>[2]组合填表1!AL84</f>
        <v>10111</v>
      </c>
      <c r="Y82" s="1">
        <f>[2]组合填表1!AM84</f>
        <v>0</v>
      </c>
      <c r="Z82" s="1">
        <f>[2]组合填表1!AN84</f>
        <v>0</v>
      </c>
      <c r="AA82" s="1">
        <f>[2]组合填表1!AO84</f>
        <v>0</v>
      </c>
      <c r="AB82" s="1">
        <f>[2]组合填表1!AP84</f>
        <v>0</v>
      </c>
      <c r="AC82" s="1">
        <f>[2]组合填表1!AQ84</f>
        <v>1</v>
      </c>
      <c r="AD82" s="1">
        <f>[2]组合填表1!AR84</f>
        <v>170</v>
      </c>
      <c r="AE82" s="1">
        <f>[2]组合填表1!AS84</f>
        <v>0</v>
      </c>
      <c r="AF82" s="1">
        <f>[2]组合填表1!AT84</f>
        <v>0</v>
      </c>
      <c r="AG82" s="1" t="str">
        <f>[2]组合填表1!AU84</f>
        <v>与司马懿一起上阵，生命提高17%</v>
      </c>
      <c r="AH82" s="1" t="str">
        <f t="shared" si="7"/>
        <v>托孤重臣01101110000117000与司马懿一起上阵，生命提高17%</v>
      </c>
      <c r="AI82" s="9">
        <f t="shared" si="8"/>
        <v>0</v>
      </c>
      <c r="AK82" s="9">
        <f t="shared" si="9"/>
        <v>0</v>
      </c>
    </row>
    <row r="83" spans="1:37">
      <c r="A83" s="18">
        <f>Sheet1!A83</f>
        <v>50031</v>
      </c>
      <c r="B83" s="18" t="str">
        <f>Sheet1!B83</f>
        <v>美国精神</v>
      </c>
      <c r="C83" s="18">
        <f>Sheet1!C83</f>
        <v>0</v>
      </c>
      <c r="D83" s="18">
        <f>Sheet1!D83</f>
        <v>2</v>
      </c>
      <c r="E83" s="18">
        <f>Sheet1!E83</f>
        <v>5003</v>
      </c>
      <c r="F83" s="18">
        <f>Sheet1!F83</f>
        <v>0</v>
      </c>
      <c r="G83" s="18">
        <f>Sheet1!G83</f>
        <v>0</v>
      </c>
      <c r="H83" s="18">
        <f>Sheet1!H83</f>
        <v>0</v>
      </c>
      <c r="I83" s="18">
        <f>Sheet1!I83</f>
        <v>0</v>
      </c>
      <c r="J83" s="18">
        <f>Sheet1!J83</f>
        <v>1</v>
      </c>
      <c r="K83" s="18">
        <f>Sheet1!K83</f>
        <v>150</v>
      </c>
      <c r="L83" s="18">
        <f>Sheet1!L83</f>
        <v>0</v>
      </c>
      <c r="M83" s="18">
        <f>Sheet1!M83</f>
        <v>0</v>
      </c>
      <c r="N83" s="1" t="str">
        <f>Sheet1!N83</f>
        <v>装备美队头盔，生命提高15%</v>
      </c>
      <c r="O83" s="1" t="str">
        <f t="shared" si="5"/>
        <v>美国精神0250030000115000装备美队头盔，生命提高15%</v>
      </c>
      <c r="P83" s="9">
        <f t="shared" si="6"/>
        <v>0</v>
      </c>
      <c r="Q83" s="27">
        <f>IFERROR(INDEX(武将映射!$A$2:$A$185,MATCH(检查数据!A83,武将映射!$C$2:$C$185,0),1),
IFERROR(INDEX(武将映射!$A$2:$A$185,MATCH(检查数据!A83,武将映射!$D$2:$D$185,0),1),
IFERROR(INDEX(武将映射!$A$2:$A$185,MATCH(检查数据!A83,武将映射!$E$2:$E$185,0),1),
IFERROR(INDEX(武将映射!$A$2:$A$185,MATCH(检查数据!A83,武将映射!$F$2:$F$185,0),1),
IFERROR(INDEX(武将映射!$A$2:$A$185,MATCH(检查数据!A83,武将映射!$G$2:$G$185,0),1),
IFERROR(INDEX(武将映射!$A$2:$A$185,MATCH(检查数据!A83,武将映射!$H$2:$H$185,0),1),
))))))</f>
        <v>0</v>
      </c>
      <c r="T83" s="1">
        <f>[2]组合填表1!AH85</f>
        <v>1011121</v>
      </c>
      <c r="U83" s="1" t="str">
        <f>[2]组合填表1!AI85</f>
        <v>乱世鬼谋</v>
      </c>
      <c r="V83" s="1">
        <f>[2]组合填表1!AJ85</f>
        <v>0</v>
      </c>
      <c r="W83" s="1">
        <f>[2]组合填表1!AK85</f>
        <v>1</v>
      </c>
      <c r="X83" s="1">
        <f>[2]组合填表1!AL85</f>
        <v>10089</v>
      </c>
      <c r="Y83" s="1">
        <f>[2]组合填表1!AM85</f>
        <v>0</v>
      </c>
      <c r="Z83" s="1">
        <f>[2]组合填表1!AN85</f>
        <v>0</v>
      </c>
      <c r="AA83" s="1">
        <f>[2]组合填表1!AO85</f>
        <v>0</v>
      </c>
      <c r="AB83" s="1">
        <f>[2]组合填表1!AP85</f>
        <v>0</v>
      </c>
      <c r="AC83" s="1">
        <f>[2]组合填表1!AQ85</f>
        <v>2</v>
      </c>
      <c r="AD83" s="1">
        <f>[2]组合填表1!AR85</f>
        <v>180</v>
      </c>
      <c r="AE83" s="1">
        <f>[2]组合填表1!AS85</f>
        <v>0</v>
      </c>
      <c r="AF83" s="1">
        <f>[2]组合填表1!AT85</f>
        <v>0</v>
      </c>
      <c r="AG83" s="1" t="str">
        <f>[2]组合填表1!AU85</f>
        <v>与贾诩一起上阵，攻击提高18%</v>
      </c>
      <c r="AH83" s="1" t="str">
        <f t="shared" si="7"/>
        <v>乱世鬼谋01100890000218000与贾诩一起上阵，攻击提高18%</v>
      </c>
      <c r="AI83" s="9">
        <f t="shared" si="8"/>
        <v>0</v>
      </c>
      <c r="AK83" s="9">
        <f t="shared" si="9"/>
        <v>0</v>
      </c>
    </row>
    <row r="84" spans="1:37">
      <c r="A84" s="18">
        <f>Sheet1!A84</f>
        <v>50033</v>
      </c>
      <c r="B84" s="18" t="str">
        <f>Sheet1!B84</f>
        <v>美国精神</v>
      </c>
      <c r="C84" s="18">
        <f>Sheet1!C84</f>
        <v>0</v>
      </c>
      <c r="D84" s="18">
        <f>Sheet1!D84</f>
        <v>2</v>
      </c>
      <c r="E84" s="18">
        <f>Sheet1!E84</f>
        <v>5003</v>
      </c>
      <c r="F84" s="18">
        <f>Sheet1!F84</f>
        <v>0</v>
      </c>
      <c r="G84" s="18">
        <f>Sheet1!G84</f>
        <v>0</v>
      </c>
      <c r="H84" s="18">
        <f>Sheet1!H84</f>
        <v>0</v>
      </c>
      <c r="I84" s="18">
        <f>Sheet1!I84</f>
        <v>0</v>
      </c>
      <c r="J84" s="18">
        <f>Sheet1!J84</f>
        <v>3</v>
      </c>
      <c r="K84" s="18">
        <f>Sheet1!K84</f>
        <v>150</v>
      </c>
      <c r="L84" s="18">
        <f>Sheet1!L84</f>
        <v>0</v>
      </c>
      <c r="M84" s="18">
        <f>Sheet1!M84</f>
        <v>0</v>
      </c>
      <c r="N84" s="1" t="str">
        <f>Sheet1!N84</f>
        <v>装备美队头盔，防御提高15%</v>
      </c>
      <c r="O84" s="1" t="str">
        <f t="shared" si="5"/>
        <v>美国精神0250030000315000装备美队头盔，防御提高15%</v>
      </c>
      <c r="P84" s="9">
        <f t="shared" si="6"/>
        <v>0</v>
      </c>
      <c r="Q84" s="27">
        <f>IFERROR(INDEX(武将映射!$A$2:$A$185,MATCH(检查数据!A84,武将映射!$C$2:$C$185,0),1),
IFERROR(INDEX(武将映射!$A$2:$A$185,MATCH(检查数据!A84,武将映射!$D$2:$D$185,0),1),
IFERROR(INDEX(武将映射!$A$2:$A$185,MATCH(检查数据!A84,武将映射!$E$2:$E$185,0),1),
IFERROR(INDEX(武将映射!$A$2:$A$185,MATCH(检查数据!A84,武将映射!$F$2:$F$185,0),1),
IFERROR(INDEX(武将映射!$A$2:$A$185,MATCH(检查数据!A84,武将映射!$G$2:$G$185,0),1),
IFERROR(INDEX(武将映射!$A$2:$A$185,MATCH(检查数据!A84,武将映射!$H$2:$H$185,0),1),
))))))</f>
        <v>0</v>
      </c>
      <c r="T84" s="1">
        <f>[2]组合填表1!AH86</f>
        <v>1011122</v>
      </c>
      <c r="U84" s="1" t="str">
        <f>[2]组合填表1!AI86</f>
        <v>乱世鬼谋</v>
      </c>
      <c r="V84" s="1">
        <f>[2]组合填表1!AJ86</f>
        <v>0</v>
      </c>
      <c r="W84" s="1">
        <f>[2]组合填表1!AK86</f>
        <v>1</v>
      </c>
      <c r="X84" s="1">
        <f>[2]组合填表1!AL86</f>
        <v>10111</v>
      </c>
      <c r="Y84" s="1">
        <f>[2]组合填表1!AM86</f>
        <v>0</v>
      </c>
      <c r="Z84" s="1">
        <f>[2]组合填表1!AN86</f>
        <v>0</v>
      </c>
      <c r="AA84" s="1">
        <f>[2]组合填表1!AO86</f>
        <v>0</v>
      </c>
      <c r="AB84" s="1">
        <f>[2]组合填表1!AP86</f>
        <v>0</v>
      </c>
      <c r="AC84" s="1">
        <f>[2]组合填表1!AQ86</f>
        <v>2</v>
      </c>
      <c r="AD84" s="1">
        <f>[2]组合填表1!AR86</f>
        <v>180</v>
      </c>
      <c r="AE84" s="1">
        <f>[2]组合填表1!AS86</f>
        <v>0</v>
      </c>
      <c r="AF84" s="1">
        <f>[2]组合填表1!AT86</f>
        <v>0</v>
      </c>
      <c r="AG84" s="1" t="str">
        <f>[2]组合填表1!AU86</f>
        <v>与司马懿一起上阵，攻击提高18%</v>
      </c>
      <c r="AH84" s="1" t="str">
        <f t="shared" si="7"/>
        <v>乱世鬼谋01101110000218000与司马懿一起上阵，攻击提高18%</v>
      </c>
      <c r="AI84" s="9">
        <f t="shared" si="8"/>
        <v>0</v>
      </c>
      <c r="AK84" s="9">
        <f t="shared" si="9"/>
        <v>0</v>
      </c>
    </row>
    <row r="85" spans="1:37">
      <c r="A85" s="18">
        <f>Sheet1!A85</f>
        <v>50041</v>
      </c>
      <c r="B85" s="18" t="str">
        <f>Sheet1!B85</f>
        <v>领袖之装</v>
      </c>
      <c r="C85" s="18">
        <f>Sheet1!C85</f>
        <v>0</v>
      </c>
      <c r="D85" s="18">
        <f>Sheet1!D85</f>
        <v>2</v>
      </c>
      <c r="E85" s="18">
        <f>Sheet1!E85</f>
        <v>5004</v>
      </c>
      <c r="F85" s="18">
        <f>Sheet1!F85</f>
        <v>0</v>
      </c>
      <c r="G85" s="18">
        <f>Sheet1!G85</f>
        <v>0</v>
      </c>
      <c r="H85" s="18">
        <f>Sheet1!H85</f>
        <v>0</v>
      </c>
      <c r="I85" s="18">
        <f>Sheet1!I85</f>
        <v>0</v>
      </c>
      <c r="J85" s="18">
        <f>Sheet1!J85</f>
        <v>1</v>
      </c>
      <c r="K85" s="18">
        <f>Sheet1!K85</f>
        <v>150</v>
      </c>
      <c r="L85" s="18">
        <f>Sheet1!L85</f>
        <v>0</v>
      </c>
      <c r="M85" s="18">
        <f>Sheet1!M85</f>
        <v>0</v>
      </c>
      <c r="N85" s="1" t="str">
        <f>Sheet1!N85</f>
        <v>装备美队装，生命提高15%</v>
      </c>
      <c r="O85" s="1" t="str">
        <f t="shared" si="5"/>
        <v>领袖之装0250040000115000装备美队装，生命提高15%</v>
      </c>
      <c r="P85" s="9">
        <f t="shared" si="6"/>
        <v>0</v>
      </c>
      <c r="Q85" s="27" t="str">
        <f>IFERROR(INDEX(武将映射!$A$2:$A$185,MATCH(检查数据!A85,武将映射!$C$2:$C$185,0),1),
IFERROR(INDEX(武将映射!$A$2:$A$185,MATCH(检查数据!A85,武将映射!$D$2:$D$185,0),1),
IFERROR(INDEX(武将映射!$A$2:$A$185,MATCH(检查数据!A85,武将映射!$E$2:$E$185,0),1),
IFERROR(INDEX(武将映射!$A$2:$A$185,MATCH(检查数据!A85,武将映射!$F$2:$F$185,0),1),
IFERROR(INDEX(武将映射!$A$2:$A$185,MATCH(检查数据!A85,武将映射!$G$2:$G$185,0),1),
IFERROR(INDEX(武将映射!$A$2:$A$185,MATCH(检查数据!A85,武将映射!$H$2:$H$185,0),1),
))))))</f>
        <v>曹操</v>
      </c>
      <c r="T85" s="1">
        <f>[2]组合填表1!AH87</f>
        <v>1011131</v>
      </c>
      <c r="U85" s="1" t="str">
        <f>[2]组合填表1!AI87</f>
        <v>巧变破军</v>
      </c>
      <c r="V85" s="1">
        <f>[2]组合填表1!AJ87</f>
        <v>0</v>
      </c>
      <c r="W85" s="1">
        <f>[2]组合填表1!AK87</f>
        <v>1</v>
      </c>
      <c r="X85" s="1">
        <f>[2]组合填表1!AL87</f>
        <v>10122</v>
      </c>
      <c r="Y85" s="1">
        <f>[2]组合填表1!AM87</f>
        <v>10155</v>
      </c>
      <c r="Z85" s="1">
        <f>[2]组合填表1!AN87</f>
        <v>0</v>
      </c>
      <c r="AA85" s="1">
        <f>[2]组合填表1!AO87</f>
        <v>0</v>
      </c>
      <c r="AB85" s="1">
        <f>[2]组合填表1!AP87</f>
        <v>0</v>
      </c>
      <c r="AC85" s="1">
        <f>[2]组合填表1!AQ87</f>
        <v>2</v>
      </c>
      <c r="AD85" s="1">
        <f>[2]组合填表1!AR87</f>
        <v>200</v>
      </c>
      <c r="AE85" s="1">
        <f>[2]组合填表1!AS87</f>
        <v>3</v>
      </c>
      <c r="AF85" s="1">
        <f>[2]组合填表1!AT87</f>
        <v>200</v>
      </c>
      <c r="AG85" s="1" t="str">
        <f>[2]组合填表1!AU87</f>
        <v>与张郃、徐晃一起上阵，攻击提高20%，防御提高20%</v>
      </c>
      <c r="AH85" s="1" t="str">
        <f t="shared" si="7"/>
        <v>巧变破军01101221015500022003200与张郃、徐晃一起上阵，攻击提高20%，防御提高20%</v>
      </c>
      <c r="AI85" s="9">
        <f t="shared" si="8"/>
        <v>0</v>
      </c>
      <c r="AK85" s="9">
        <f t="shared" si="9"/>
        <v>0</v>
      </c>
    </row>
    <row r="86" spans="1:37">
      <c r="A86" s="18">
        <f>Sheet1!A86</f>
        <v>60012</v>
      </c>
      <c r="B86" s="18" t="str">
        <f>Sheet1!B86</f>
        <v>无敌利爪</v>
      </c>
      <c r="C86" s="18">
        <f>Sheet1!C86</f>
        <v>0</v>
      </c>
      <c r="D86" s="18">
        <f>Sheet1!D86</f>
        <v>2</v>
      </c>
      <c r="E86" s="18">
        <f>Sheet1!E86</f>
        <v>6001</v>
      </c>
      <c r="F86" s="18">
        <f>Sheet1!F86</f>
        <v>0</v>
      </c>
      <c r="G86" s="18">
        <f>Sheet1!G86</f>
        <v>0</v>
      </c>
      <c r="H86" s="18">
        <f>Sheet1!H86</f>
        <v>0</v>
      </c>
      <c r="I86" s="18">
        <f>Sheet1!I86</f>
        <v>0</v>
      </c>
      <c r="J86" s="18">
        <f>Sheet1!J86</f>
        <v>2</v>
      </c>
      <c r="K86" s="18">
        <f>Sheet1!K86</f>
        <v>150</v>
      </c>
      <c r="L86" s="18">
        <f>Sheet1!L86</f>
        <v>0</v>
      </c>
      <c r="M86" s="18">
        <f>Sheet1!M86</f>
        <v>0</v>
      </c>
      <c r="N86" s="1" t="str">
        <f>Sheet1!N86</f>
        <v>装备金刚狼利爪，攻击提高15%</v>
      </c>
      <c r="O86" s="1" t="str">
        <f t="shared" si="5"/>
        <v>无敌利爪0260010000215000装备金刚狼利爪，攻击提高15%</v>
      </c>
      <c r="P86" s="9">
        <f t="shared" si="6"/>
        <v>0</v>
      </c>
      <c r="Q86" s="27">
        <f>IFERROR(INDEX(武将映射!$A$2:$A$185,MATCH(检查数据!A86,武将映射!$C$2:$C$185,0),1),
IFERROR(INDEX(武将映射!$A$2:$A$185,MATCH(检查数据!A86,武将映射!$D$2:$D$185,0),1),
IFERROR(INDEX(武将映射!$A$2:$A$185,MATCH(检查数据!A86,武将映射!$E$2:$E$185,0),1),
IFERROR(INDEX(武将映射!$A$2:$A$185,MATCH(检查数据!A86,武将映射!$F$2:$F$185,0),1),
IFERROR(INDEX(武将映射!$A$2:$A$185,MATCH(检查数据!A86,武将映射!$G$2:$G$185,0),1),
IFERROR(INDEX(武将映射!$A$2:$A$185,MATCH(检查数据!A86,武将映射!$H$2:$H$185,0),1),
))))))</f>
        <v>0</v>
      </c>
      <c r="T86" s="1">
        <f>[2]组合填表1!AH88</f>
        <v>1011132</v>
      </c>
      <c r="U86" s="1" t="str">
        <f>[2]组合填表1!AI88</f>
        <v>巧变破军</v>
      </c>
      <c r="V86" s="1">
        <f>[2]组合填表1!AJ88</f>
        <v>0</v>
      </c>
      <c r="W86" s="1">
        <f>[2]组合填表1!AK88</f>
        <v>1</v>
      </c>
      <c r="X86" s="1">
        <f>[2]组合填表1!AL88</f>
        <v>10111</v>
      </c>
      <c r="Y86" s="1">
        <f>[2]组合填表1!AM88</f>
        <v>10155</v>
      </c>
      <c r="Z86" s="1">
        <f>[2]组合填表1!AN88</f>
        <v>0</v>
      </c>
      <c r="AA86" s="1">
        <f>[2]组合填表1!AO88</f>
        <v>0</v>
      </c>
      <c r="AB86" s="1">
        <f>[2]组合填表1!AP88</f>
        <v>0</v>
      </c>
      <c r="AC86" s="1">
        <f>[2]组合填表1!AQ88</f>
        <v>2</v>
      </c>
      <c r="AD86" s="1">
        <f>[2]组合填表1!AR88</f>
        <v>200</v>
      </c>
      <c r="AE86" s="1">
        <f>[2]组合填表1!AS88</f>
        <v>3</v>
      </c>
      <c r="AF86" s="1">
        <f>[2]组合填表1!AT88</f>
        <v>200</v>
      </c>
      <c r="AG86" s="1" t="str">
        <f>[2]组合填表1!AU88</f>
        <v>与司马懿、徐晃一起上阵，攻击提高20%，防御提高20%</v>
      </c>
      <c r="AH86" s="1" t="str">
        <f t="shared" si="7"/>
        <v>巧变破军01101111015500022003200与司马懿、徐晃一起上阵，攻击提高20%，防御提高20%</v>
      </c>
      <c r="AI86" s="9">
        <f t="shared" si="8"/>
        <v>0</v>
      </c>
      <c r="AK86" s="9">
        <f t="shared" si="9"/>
        <v>0</v>
      </c>
    </row>
    <row r="87" spans="1:37">
      <c r="A87" s="18">
        <f>Sheet1!A87</f>
        <v>60021</v>
      </c>
      <c r="B87" s="18" t="str">
        <f>Sheet1!B87</f>
        <v>破洞手套</v>
      </c>
      <c r="C87" s="18">
        <f>Sheet1!C87</f>
        <v>0</v>
      </c>
      <c r="D87" s="18">
        <f>Sheet1!D87</f>
        <v>2</v>
      </c>
      <c r="E87" s="18">
        <f>Sheet1!E87</f>
        <v>6002</v>
      </c>
      <c r="F87" s="18">
        <f>Sheet1!F87</f>
        <v>0</v>
      </c>
      <c r="G87" s="18">
        <f>Sheet1!G87</f>
        <v>0</v>
      </c>
      <c r="H87" s="18">
        <f>Sheet1!H87</f>
        <v>0</v>
      </c>
      <c r="I87" s="18">
        <f>Sheet1!I87</f>
        <v>0</v>
      </c>
      <c r="J87" s="18">
        <f>Sheet1!J87</f>
        <v>1</v>
      </c>
      <c r="K87" s="18">
        <f>Sheet1!K87</f>
        <v>150</v>
      </c>
      <c r="L87" s="18">
        <f>Sheet1!L87</f>
        <v>0</v>
      </c>
      <c r="M87" s="18">
        <f>Sheet1!M87</f>
        <v>0</v>
      </c>
      <c r="N87" s="1" t="str">
        <f>Sheet1!N87</f>
        <v>装备金刚狼手套，生命提高15%</v>
      </c>
      <c r="O87" s="1" t="str">
        <f t="shared" si="5"/>
        <v>破洞手套0260020000115000装备金刚狼手套，生命提高15%</v>
      </c>
      <c r="P87" s="9">
        <f t="shared" si="6"/>
        <v>0</v>
      </c>
      <c r="Q87" s="27">
        <f>IFERROR(INDEX(武将映射!$A$2:$A$185,MATCH(检查数据!A87,武将映射!$C$2:$C$185,0),1),
IFERROR(INDEX(武将映射!$A$2:$A$185,MATCH(检查数据!A87,武将映射!$D$2:$D$185,0),1),
IFERROR(INDEX(武将映射!$A$2:$A$185,MATCH(检查数据!A87,武将映射!$E$2:$E$185,0),1),
IFERROR(INDEX(武将映射!$A$2:$A$185,MATCH(检查数据!A87,武将映射!$F$2:$F$185,0),1),
IFERROR(INDEX(武将映射!$A$2:$A$185,MATCH(检查数据!A87,武将映射!$G$2:$G$185,0),1),
IFERROR(INDEX(武将映射!$A$2:$A$185,MATCH(检查数据!A87,武将映射!$H$2:$H$185,0),1),
))))))</f>
        <v>0</v>
      </c>
      <c r="T87" s="1">
        <f>[2]组合填表1!AH89</f>
        <v>1011133</v>
      </c>
      <c r="U87" s="1" t="str">
        <f>[2]组合填表1!AI89</f>
        <v>巧变破军</v>
      </c>
      <c r="V87" s="1">
        <f>[2]组合填表1!AJ89</f>
        <v>0</v>
      </c>
      <c r="W87" s="1">
        <f>[2]组合填表1!AK89</f>
        <v>1</v>
      </c>
      <c r="X87" s="1">
        <f>[2]组合填表1!AL89</f>
        <v>10111</v>
      </c>
      <c r="Y87" s="1">
        <f>[2]组合填表1!AM89</f>
        <v>10122</v>
      </c>
      <c r="Z87" s="1">
        <f>[2]组合填表1!AN89</f>
        <v>0</v>
      </c>
      <c r="AA87" s="1">
        <f>[2]组合填表1!AO89</f>
        <v>0</v>
      </c>
      <c r="AB87" s="1">
        <f>[2]组合填表1!AP89</f>
        <v>0</v>
      </c>
      <c r="AC87" s="1">
        <f>[2]组合填表1!AQ89</f>
        <v>2</v>
      </c>
      <c r="AD87" s="1">
        <f>[2]组合填表1!AR89</f>
        <v>200</v>
      </c>
      <c r="AE87" s="1">
        <f>[2]组合填表1!AS89</f>
        <v>3</v>
      </c>
      <c r="AF87" s="1">
        <f>[2]组合填表1!AT89</f>
        <v>200</v>
      </c>
      <c r="AG87" s="1" t="str">
        <f>[2]组合填表1!AU89</f>
        <v>与司马懿、张郃一起上阵，攻击提高20%，防御提高20%</v>
      </c>
      <c r="AH87" s="1" t="str">
        <f t="shared" si="7"/>
        <v>巧变破军01101111012200022003200与司马懿、张郃一起上阵，攻击提高20%，防御提高20%</v>
      </c>
      <c r="AI87" s="9">
        <f t="shared" si="8"/>
        <v>0</v>
      </c>
      <c r="AK87" s="9">
        <f t="shared" si="9"/>
        <v>0</v>
      </c>
    </row>
    <row r="88" spans="1:37">
      <c r="A88" s="18">
        <f>Sheet1!A88</f>
        <v>60023</v>
      </c>
      <c r="B88" s="18" t="str">
        <f>Sheet1!B88</f>
        <v>破洞手套</v>
      </c>
      <c r="C88" s="18">
        <f>Sheet1!C88</f>
        <v>0</v>
      </c>
      <c r="D88" s="18">
        <f>Sheet1!D88</f>
        <v>2</v>
      </c>
      <c r="E88" s="18">
        <f>Sheet1!E88</f>
        <v>6002</v>
      </c>
      <c r="F88" s="18">
        <f>Sheet1!F88</f>
        <v>0</v>
      </c>
      <c r="G88" s="18">
        <f>Sheet1!G88</f>
        <v>0</v>
      </c>
      <c r="H88" s="18">
        <f>Sheet1!H88</f>
        <v>0</v>
      </c>
      <c r="I88" s="18">
        <f>Sheet1!I88</f>
        <v>0</v>
      </c>
      <c r="J88" s="18">
        <f>Sheet1!J88</f>
        <v>3</v>
      </c>
      <c r="K88" s="18">
        <f>Sheet1!K88</f>
        <v>150</v>
      </c>
      <c r="L88" s="18">
        <f>Sheet1!L88</f>
        <v>0</v>
      </c>
      <c r="M88" s="18">
        <f>Sheet1!M88</f>
        <v>0</v>
      </c>
      <c r="N88" s="1" t="str">
        <f>Sheet1!N88</f>
        <v>装备金刚狼手套，防御提高15%</v>
      </c>
      <c r="O88" s="1" t="str">
        <f t="shared" si="5"/>
        <v>破洞手套0260020000315000装备金刚狼手套，防御提高15%</v>
      </c>
      <c r="P88" s="9">
        <f t="shared" si="6"/>
        <v>0</v>
      </c>
      <c r="Q88" s="27">
        <f>IFERROR(INDEX(武将映射!$A$2:$A$185,MATCH(检查数据!A88,武将映射!$C$2:$C$185,0),1),
IFERROR(INDEX(武将映射!$A$2:$A$185,MATCH(检查数据!A88,武将映射!$D$2:$D$185,0),1),
IFERROR(INDEX(武将映射!$A$2:$A$185,MATCH(检查数据!A88,武将映射!$E$2:$E$185,0),1),
IFERROR(INDEX(武将映射!$A$2:$A$185,MATCH(检查数据!A88,武将映射!$F$2:$F$185,0),1),
IFERROR(INDEX(武将映射!$A$2:$A$185,MATCH(检查数据!A88,武将映射!$G$2:$G$185,0),1),
IFERROR(INDEX(武将映射!$A$2:$A$185,MATCH(检查数据!A88,武将映射!$H$2:$H$185,0),1),
))))))</f>
        <v>0</v>
      </c>
      <c r="T88" s="1">
        <f>[2]组合填表1!AH90</f>
        <v>2001211</v>
      </c>
      <c r="U88" s="1" t="str">
        <f>[2]组合填表1!AI90</f>
        <v>美人图</v>
      </c>
      <c r="V88" s="1">
        <f>[2]组合填表1!AJ90</f>
        <v>0</v>
      </c>
      <c r="W88" s="1">
        <f>[2]组合填表1!AK90</f>
        <v>1</v>
      </c>
      <c r="X88" s="1">
        <f>[2]组合填表1!AL90</f>
        <v>20133</v>
      </c>
      <c r="Y88" s="1">
        <f>[2]组合填表1!AM90</f>
        <v>0</v>
      </c>
      <c r="Z88" s="1">
        <f>[2]组合填表1!AN90</f>
        <v>0</v>
      </c>
      <c r="AA88" s="1">
        <f>[2]组合填表1!AO90</f>
        <v>0</v>
      </c>
      <c r="AB88" s="1">
        <f>[2]组合填表1!AP90</f>
        <v>0</v>
      </c>
      <c r="AC88" s="1">
        <f>[2]组合填表1!AQ90</f>
        <v>1</v>
      </c>
      <c r="AD88" s="1">
        <f>[2]组合填表1!AR90</f>
        <v>170</v>
      </c>
      <c r="AE88" s="1">
        <f>[2]组合填表1!AS90</f>
        <v>0</v>
      </c>
      <c r="AF88" s="1">
        <f>[2]组合填表1!AT90</f>
        <v>0</v>
      </c>
      <c r="AG88" s="1" t="str">
        <f>[2]组合填表1!AU90</f>
        <v>与夏侯涓一起上阵，生命提高17%</v>
      </c>
      <c r="AH88" s="1" t="str">
        <f t="shared" si="7"/>
        <v>美人图01201330000117000与夏侯涓一起上阵，生命提高17%</v>
      </c>
      <c r="AI88" s="9">
        <f t="shared" si="8"/>
        <v>0</v>
      </c>
      <c r="AK88" s="9">
        <f t="shared" si="9"/>
        <v>0</v>
      </c>
    </row>
    <row r="89" spans="1:37">
      <c r="A89" s="18">
        <f>Sheet1!A89</f>
        <v>60031</v>
      </c>
      <c r="B89" s="18" t="str">
        <f>Sheet1!B89</f>
        <v>狼之眼罩</v>
      </c>
      <c r="C89" s="18">
        <f>Sheet1!C89</f>
        <v>0</v>
      </c>
      <c r="D89" s="18">
        <f>Sheet1!D89</f>
        <v>2</v>
      </c>
      <c r="E89" s="18">
        <f>Sheet1!E89</f>
        <v>6003</v>
      </c>
      <c r="F89" s="18">
        <f>Sheet1!F89</f>
        <v>0</v>
      </c>
      <c r="G89" s="18">
        <f>Sheet1!G89</f>
        <v>0</v>
      </c>
      <c r="H89" s="18">
        <f>Sheet1!H89</f>
        <v>0</v>
      </c>
      <c r="I89" s="18">
        <f>Sheet1!I89</f>
        <v>0</v>
      </c>
      <c r="J89" s="18">
        <f>Sheet1!J89</f>
        <v>1</v>
      </c>
      <c r="K89" s="18">
        <f>Sheet1!K89</f>
        <v>150</v>
      </c>
      <c r="L89" s="18">
        <f>Sheet1!L89</f>
        <v>0</v>
      </c>
      <c r="M89" s="18">
        <f>Sheet1!M89</f>
        <v>0</v>
      </c>
      <c r="N89" s="1" t="str">
        <f>Sheet1!N89</f>
        <v>装备金刚狼眼罩，生命提高15%</v>
      </c>
      <c r="O89" s="1" t="str">
        <f t="shared" si="5"/>
        <v>狼之眼罩0260030000115000装备金刚狼眼罩，生命提高15%</v>
      </c>
      <c r="P89" s="9">
        <f t="shared" si="6"/>
        <v>0</v>
      </c>
      <c r="Q89" s="27">
        <f>IFERROR(INDEX(武将映射!$A$2:$A$185,MATCH(检查数据!A89,武将映射!$C$2:$C$185,0),1),
IFERROR(INDEX(武将映射!$A$2:$A$185,MATCH(检查数据!A89,武将映射!$D$2:$D$185,0),1),
IFERROR(INDEX(武将映射!$A$2:$A$185,MATCH(检查数据!A89,武将映射!$E$2:$E$185,0),1),
IFERROR(INDEX(武将映射!$A$2:$A$185,MATCH(检查数据!A89,武将映射!$F$2:$F$185,0),1),
IFERROR(INDEX(武将映射!$A$2:$A$185,MATCH(检查数据!A89,武将映射!$G$2:$G$185,0),1),
IFERROR(INDEX(武将映射!$A$2:$A$185,MATCH(检查数据!A89,武将映射!$H$2:$H$185,0),1),
))))))</f>
        <v>0</v>
      </c>
      <c r="T89" s="1">
        <f>[2]组合填表1!AH91</f>
        <v>2001212</v>
      </c>
      <c r="U89" s="1" t="str">
        <f>[2]组合填表1!AI91</f>
        <v>美人图</v>
      </c>
      <c r="V89" s="1">
        <f>[2]组合填表1!AJ91</f>
        <v>0</v>
      </c>
      <c r="W89" s="1">
        <f>[2]组合填表1!AK91</f>
        <v>1</v>
      </c>
      <c r="X89" s="1">
        <f>[2]组合填表1!AL91</f>
        <v>20012</v>
      </c>
      <c r="Y89" s="1">
        <f>[2]组合填表1!AM91</f>
        <v>0</v>
      </c>
      <c r="Z89" s="1">
        <f>[2]组合填表1!AN91</f>
        <v>0</v>
      </c>
      <c r="AA89" s="1">
        <f>[2]组合填表1!AO91</f>
        <v>0</v>
      </c>
      <c r="AB89" s="1">
        <f>[2]组合填表1!AP91</f>
        <v>0</v>
      </c>
      <c r="AC89" s="1">
        <f>[2]组合填表1!AQ91</f>
        <v>1</v>
      </c>
      <c r="AD89" s="1">
        <f>[2]组合填表1!AR91</f>
        <v>170</v>
      </c>
      <c r="AE89" s="1">
        <f>[2]组合填表1!AS91</f>
        <v>0</v>
      </c>
      <c r="AF89" s="1">
        <f>[2]组合填表1!AT91</f>
        <v>0</v>
      </c>
      <c r="AG89" s="1" t="str">
        <f>[2]组合填表1!AU91</f>
        <v>与张飞一起上阵，生命提高17%</v>
      </c>
      <c r="AH89" s="1" t="str">
        <f t="shared" si="7"/>
        <v>美人图01200120000117000与张飞一起上阵，生命提高17%</v>
      </c>
      <c r="AI89" s="9">
        <f t="shared" si="8"/>
        <v>0</v>
      </c>
      <c r="AK89" s="9">
        <f t="shared" si="9"/>
        <v>0</v>
      </c>
    </row>
    <row r="90" spans="1:37">
      <c r="A90" s="18">
        <f>Sheet1!A90</f>
        <v>60033</v>
      </c>
      <c r="B90" s="18" t="str">
        <f>Sheet1!B90</f>
        <v>狼之眼罩</v>
      </c>
      <c r="C90" s="18">
        <f>Sheet1!C90</f>
        <v>0</v>
      </c>
      <c r="D90" s="18">
        <f>Sheet1!D90</f>
        <v>2</v>
      </c>
      <c r="E90" s="18">
        <f>Sheet1!E90</f>
        <v>6003</v>
      </c>
      <c r="F90" s="18">
        <f>Sheet1!F90</f>
        <v>0</v>
      </c>
      <c r="G90" s="18">
        <f>Sheet1!G90</f>
        <v>0</v>
      </c>
      <c r="H90" s="18">
        <f>Sheet1!H90</f>
        <v>0</v>
      </c>
      <c r="I90" s="18">
        <f>Sheet1!I90</f>
        <v>0</v>
      </c>
      <c r="J90" s="18">
        <f>Sheet1!J90</f>
        <v>3</v>
      </c>
      <c r="K90" s="18">
        <f>Sheet1!K90</f>
        <v>150</v>
      </c>
      <c r="L90" s="18">
        <f>Sheet1!L90</f>
        <v>0</v>
      </c>
      <c r="M90" s="18">
        <f>Sheet1!M90</f>
        <v>0</v>
      </c>
      <c r="N90" s="1" t="str">
        <f>Sheet1!N90</f>
        <v>装备金刚狼眼罩，防御提高15%</v>
      </c>
      <c r="O90" s="1" t="str">
        <f t="shared" si="5"/>
        <v>狼之眼罩0260030000315000装备金刚狼眼罩，防御提高15%</v>
      </c>
      <c r="P90" s="9">
        <f t="shared" si="6"/>
        <v>0</v>
      </c>
      <c r="Q90" s="27">
        <f>IFERROR(INDEX(武将映射!$A$2:$A$185,MATCH(检查数据!A90,武将映射!$C$2:$C$185,0),1),
IFERROR(INDEX(武将映射!$A$2:$A$185,MATCH(检查数据!A90,武将映射!$D$2:$D$185,0),1),
IFERROR(INDEX(武将映射!$A$2:$A$185,MATCH(检查数据!A90,武将映射!$E$2:$E$185,0),1),
IFERROR(INDEX(武将映射!$A$2:$A$185,MATCH(检查数据!A90,武将映射!$F$2:$F$185,0),1),
IFERROR(INDEX(武将映射!$A$2:$A$185,MATCH(检查数据!A90,武将映射!$G$2:$G$185,0),1),
IFERROR(INDEX(武将映射!$A$2:$A$185,MATCH(检查数据!A90,武将映射!$H$2:$H$185,0),1),
))))))</f>
        <v>0</v>
      </c>
      <c r="T90" s="1">
        <f>[2]组合填表1!AH92</f>
        <v>2001221</v>
      </c>
      <c r="U90" s="1" t="str">
        <f>[2]组合填表1!AI92</f>
        <v>横眉怒吼</v>
      </c>
      <c r="V90" s="1">
        <f>[2]组合填表1!AJ92</f>
        <v>0</v>
      </c>
      <c r="W90" s="1">
        <f>[2]组合填表1!AK92</f>
        <v>1</v>
      </c>
      <c r="X90" s="1">
        <f>[2]组合填表1!AL92</f>
        <v>10166</v>
      </c>
      <c r="Y90" s="1">
        <f>[2]组合填表1!AM92</f>
        <v>0</v>
      </c>
      <c r="Z90" s="1">
        <f>[2]组合填表1!AN92</f>
        <v>0</v>
      </c>
      <c r="AA90" s="1">
        <f>[2]组合填表1!AO92</f>
        <v>0</v>
      </c>
      <c r="AB90" s="1">
        <f>[2]组合填表1!AP92</f>
        <v>0</v>
      </c>
      <c r="AC90" s="1">
        <f>[2]组合填表1!AQ92</f>
        <v>1</v>
      </c>
      <c r="AD90" s="1">
        <f>[2]组合填表1!AR92</f>
        <v>170</v>
      </c>
      <c r="AE90" s="1">
        <f>[2]组合填表1!AS92</f>
        <v>0</v>
      </c>
      <c r="AF90" s="1">
        <f>[2]组合填表1!AT92</f>
        <v>0</v>
      </c>
      <c r="AG90" s="1" t="str">
        <f>[2]组合填表1!AU92</f>
        <v>与许褚一起上阵，生命提高17%</v>
      </c>
      <c r="AH90" s="1" t="str">
        <f t="shared" si="7"/>
        <v>横眉怒吼01101660000117000与许褚一起上阵，生命提高17%</v>
      </c>
      <c r="AI90" s="9">
        <f t="shared" si="8"/>
        <v>0</v>
      </c>
      <c r="AK90" s="9">
        <f t="shared" si="9"/>
        <v>0</v>
      </c>
    </row>
    <row r="91" spans="1:37">
      <c r="A91" s="18">
        <f>Sheet1!A91</f>
        <v>60041</v>
      </c>
      <c r="B91" s="18" t="str">
        <f>Sheet1!B91</f>
        <v>英雄衣服</v>
      </c>
      <c r="C91" s="18">
        <f>Sheet1!C91</f>
        <v>0</v>
      </c>
      <c r="D91" s="18">
        <f>Sheet1!D91</f>
        <v>2</v>
      </c>
      <c r="E91" s="18">
        <f>Sheet1!E91</f>
        <v>6004</v>
      </c>
      <c r="F91" s="18">
        <f>Sheet1!F91</f>
        <v>0</v>
      </c>
      <c r="G91" s="18">
        <f>Sheet1!G91</f>
        <v>0</v>
      </c>
      <c r="H91" s="18">
        <f>Sheet1!H91</f>
        <v>0</v>
      </c>
      <c r="I91" s="18">
        <f>Sheet1!I91</f>
        <v>0</v>
      </c>
      <c r="J91" s="18">
        <f>Sheet1!J91</f>
        <v>1</v>
      </c>
      <c r="K91" s="18">
        <f>Sheet1!K91</f>
        <v>150</v>
      </c>
      <c r="L91" s="18">
        <f>Sheet1!L91</f>
        <v>0</v>
      </c>
      <c r="M91" s="18">
        <f>Sheet1!M91</f>
        <v>0</v>
      </c>
      <c r="N91" s="1" t="str">
        <f>Sheet1!N91</f>
        <v>装备金刚狼衣服，生命提高15%</v>
      </c>
      <c r="O91" s="1" t="str">
        <f t="shared" si="5"/>
        <v>英雄衣服0260040000115000装备金刚狼衣服，生命提高15%</v>
      </c>
      <c r="P91" s="9">
        <f t="shared" si="6"/>
        <v>0</v>
      </c>
      <c r="Q91" s="27">
        <f>IFERROR(INDEX(武将映射!$A$2:$A$185,MATCH(检查数据!A91,武将映射!$C$2:$C$185,0),1),
IFERROR(INDEX(武将映射!$A$2:$A$185,MATCH(检查数据!A91,武将映射!$D$2:$D$185,0),1),
IFERROR(INDEX(武将映射!$A$2:$A$185,MATCH(检查数据!A91,武将映射!$E$2:$E$185,0),1),
IFERROR(INDEX(武将映射!$A$2:$A$185,MATCH(检查数据!A91,武将映射!$F$2:$F$185,0),1),
IFERROR(INDEX(武将映射!$A$2:$A$185,MATCH(检查数据!A91,武将映射!$G$2:$G$185,0),1),
IFERROR(INDEX(武将映射!$A$2:$A$185,MATCH(检查数据!A91,武将映射!$H$2:$H$185,0),1),
))))))</f>
        <v>0</v>
      </c>
      <c r="T91" s="1">
        <f>[2]组合填表1!AH93</f>
        <v>2001222</v>
      </c>
      <c r="U91" s="1" t="str">
        <f>[2]组合填表1!AI93</f>
        <v>横眉怒吼</v>
      </c>
      <c r="V91" s="1">
        <f>[2]组合填表1!AJ93</f>
        <v>0</v>
      </c>
      <c r="W91" s="1">
        <f>[2]组合填表1!AK93</f>
        <v>1</v>
      </c>
      <c r="X91" s="1">
        <f>[2]组合填表1!AL93</f>
        <v>20012</v>
      </c>
      <c r="Y91" s="1">
        <f>[2]组合填表1!AM93</f>
        <v>0</v>
      </c>
      <c r="Z91" s="1">
        <f>[2]组合填表1!AN93</f>
        <v>0</v>
      </c>
      <c r="AA91" s="1">
        <f>[2]组合填表1!AO93</f>
        <v>0</v>
      </c>
      <c r="AB91" s="1">
        <f>[2]组合填表1!AP93</f>
        <v>0</v>
      </c>
      <c r="AC91" s="1">
        <f>[2]组合填表1!AQ93</f>
        <v>1</v>
      </c>
      <c r="AD91" s="1">
        <f>[2]组合填表1!AR93</f>
        <v>170</v>
      </c>
      <c r="AE91" s="1">
        <f>[2]组合填表1!AS93</f>
        <v>0</v>
      </c>
      <c r="AF91" s="1">
        <f>[2]组合填表1!AT93</f>
        <v>0</v>
      </c>
      <c r="AG91" s="1" t="str">
        <f>[2]组合填表1!AU93</f>
        <v>与张飞一起上阵，生命提高17%</v>
      </c>
      <c r="AH91" s="1" t="str">
        <f t="shared" si="7"/>
        <v>横眉怒吼01200120000117000与张飞一起上阵，生命提高17%</v>
      </c>
      <c r="AI91" s="9">
        <f t="shared" si="8"/>
        <v>0</v>
      </c>
      <c r="AK91" s="9">
        <f t="shared" si="9"/>
        <v>0</v>
      </c>
    </row>
    <row r="92" spans="1:37">
      <c r="A92" s="18">
        <f>Sheet1!A92</f>
        <v>70012</v>
      </c>
      <c r="B92" s="18" t="str">
        <f>Sheet1!B92</f>
        <v>神力之锤</v>
      </c>
      <c r="C92" s="18">
        <f>Sheet1!C92</f>
        <v>0</v>
      </c>
      <c r="D92" s="18">
        <f>Sheet1!D92</f>
        <v>2</v>
      </c>
      <c r="E92" s="18">
        <f>Sheet1!E92</f>
        <v>7001</v>
      </c>
      <c r="F92" s="18">
        <f>Sheet1!F92</f>
        <v>0</v>
      </c>
      <c r="G92" s="18">
        <f>Sheet1!G92</f>
        <v>0</v>
      </c>
      <c r="H92" s="18">
        <f>Sheet1!H92</f>
        <v>0</v>
      </c>
      <c r="I92" s="18">
        <f>Sheet1!I92</f>
        <v>0</v>
      </c>
      <c r="J92" s="18">
        <f>Sheet1!J92</f>
        <v>2</v>
      </c>
      <c r="K92" s="18">
        <f>Sheet1!K92</f>
        <v>150</v>
      </c>
      <c r="L92" s="18">
        <f>Sheet1!L92</f>
        <v>0</v>
      </c>
      <c r="M92" s="18">
        <f>Sheet1!M92</f>
        <v>0</v>
      </c>
      <c r="N92" s="1" t="str">
        <f>Sheet1!N92</f>
        <v>装备雷神锤子，攻击提高15%</v>
      </c>
      <c r="O92" s="1" t="str">
        <f t="shared" si="5"/>
        <v>神力之锤0270010000215000装备雷神锤子，攻击提高15%</v>
      </c>
      <c r="P92" s="9">
        <f t="shared" si="6"/>
        <v>0</v>
      </c>
      <c r="Q92" s="27">
        <f>IFERROR(INDEX(武将映射!$A$2:$A$185,MATCH(检查数据!A92,武将映射!$C$2:$C$185,0),1),
IFERROR(INDEX(武将映射!$A$2:$A$185,MATCH(检查数据!A92,武将映射!$D$2:$D$185,0),1),
IFERROR(INDEX(武将映射!$A$2:$A$185,MATCH(检查数据!A92,武将映射!$E$2:$E$185,0),1),
IFERROR(INDEX(武将映射!$A$2:$A$185,MATCH(检查数据!A92,武将映射!$F$2:$F$185,0),1),
IFERROR(INDEX(武将映射!$A$2:$A$185,MATCH(检查数据!A92,武将映射!$G$2:$G$185,0),1),
IFERROR(INDEX(武将映射!$A$2:$A$185,MATCH(检查数据!A92,武将映射!$H$2:$H$185,0),1),
))))))</f>
        <v>0</v>
      </c>
      <c r="T92" s="1">
        <f>[2]组合填表1!AH94</f>
        <v>2002311</v>
      </c>
      <c r="U92" s="1" t="str">
        <f>[2]组合填表1!AI94</f>
        <v>勇冠千军</v>
      </c>
      <c r="V92" s="1">
        <f>[2]组合填表1!AJ94</f>
        <v>0</v>
      </c>
      <c r="W92" s="1">
        <f>[2]组合填表1!AK94</f>
        <v>1</v>
      </c>
      <c r="X92" s="1">
        <f>[2]组合填表1!AL94</f>
        <v>20045</v>
      </c>
      <c r="Y92" s="1">
        <f>[2]组合填表1!AM94</f>
        <v>0</v>
      </c>
      <c r="Z92" s="1">
        <f>[2]组合填表1!AN94</f>
        <v>0</v>
      </c>
      <c r="AA92" s="1">
        <f>[2]组合填表1!AO94</f>
        <v>0</v>
      </c>
      <c r="AB92" s="1">
        <f>[2]组合填表1!AP94</f>
        <v>0</v>
      </c>
      <c r="AC92" s="1">
        <f>[2]组合填表1!AQ94</f>
        <v>2</v>
      </c>
      <c r="AD92" s="1">
        <f>[2]组合填表1!AR94</f>
        <v>180</v>
      </c>
      <c r="AE92" s="1">
        <f>[2]组合填表1!AS94</f>
        <v>0</v>
      </c>
      <c r="AF92" s="1">
        <f>[2]组合填表1!AT94</f>
        <v>0</v>
      </c>
      <c r="AG92" s="1" t="str">
        <f>[2]组合填表1!AU94</f>
        <v>与黄忠一起上阵，攻击提高18%</v>
      </c>
      <c r="AH92" s="1" t="str">
        <f t="shared" si="7"/>
        <v>勇冠千军01200450000218000与黄忠一起上阵，攻击提高18%</v>
      </c>
      <c r="AI92" s="9">
        <f t="shared" si="8"/>
        <v>0</v>
      </c>
      <c r="AK92" s="9">
        <f t="shared" si="9"/>
        <v>0</v>
      </c>
    </row>
    <row r="93" spans="1:37">
      <c r="A93" s="18">
        <f>Sheet1!A93</f>
        <v>70021</v>
      </c>
      <c r="B93" s="18" t="str">
        <f>Sheet1!B93</f>
        <v>神力手套</v>
      </c>
      <c r="C93" s="18">
        <f>Sheet1!C93</f>
        <v>0</v>
      </c>
      <c r="D93" s="18">
        <f>Sheet1!D93</f>
        <v>2</v>
      </c>
      <c r="E93" s="18">
        <f>Sheet1!E93</f>
        <v>7002</v>
      </c>
      <c r="F93" s="18">
        <f>Sheet1!F93</f>
        <v>0</v>
      </c>
      <c r="G93" s="18">
        <f>Sheet1!G93</f>
        <v>0</v>
      </c>
      <c r="H93" s="18">
        <f>Sheet1!H93</f>
        <v>0</v>
      </c>
      <c r="I93" s="18">
        <f>Sheet1!I93</f>
        <v>0</v>
      </c>
      <c r="J93" s="18">
        <f>Sheet1!J93</f>
        <v>1</v>
      </c>
      <c r="K93" s="18">
        <f>Sheet1!K93</f>
        <v>150</v>
      </c>
      <c r="L93" s="18">
        <f>Sheet1!L93</f>
        <v>0</v>
      </c>
      <c r="M93" s="18">
        <f>Sheet1!M93</f>
        <v>0</v>
      </c>
      <c r="N93" s="1" t="str">
        <f>Sheet1!N93</f>
        <v>装备雷神手套，生命提高15%</v>
      </c>
      <c r="O93" s="1" t="str">
        <f t="shared" si="5"/>
        <v>神力手套0270020000115000装备雷神手套，生命提高15%</v>
      </c>
      <c r="P93" s="9">
        <f t="shared" si="6"/>
        <v>0</v>
      </c>
      <c r="Q93" s="27">
        <f>IFERROR(INDEX(武将映射!$A$2:$A$185,MATCH(检查数据!A93,武将映射!$C$2:$C$185,0),1),
IFERROR(INDEX(武将映射!$A$2:$A$185,MATCH(检查数据!A93,武将映射!$D$2:$D$185,0),1),
IFERROR(INDEX(武将映射!$A$2:$A$185,MATCH(检查数据!A93,武将映射!$E$2:$E$185,0),1),
IFERROR(INDEX(武将映射!$A$2:$A$185,MATCH(检查数据!A93,武将映射!$F$2:$F$185,0),1),
IFERROR(INDEX(武将映射!$A$2:$A$185,MATCH(检查数据!A93,武将映射!$G$2:$G$185,0),1),
IFERROR(INDEX(武将映射!$A$2:$A$185,MATCH(检查数据!A93,武将映射!$H$2:$H$185,0),1),
))))))</f>
        <v>0</v>
      </c>
      <c r="T93" s="1">
        <f>[2]组合填表1!AH95</f>
        <v>2002312</v>
      </c>
      <c r="U93" s="1" t="str">
        <f>[2]组合填表1!AI95</f>
        <v>勇冠千军</v>
      </c>
      <c r="V93" s="1">
        <f>[2]组合填表1!AJ95</f>
        <v>0</v>
      </c>
      <c r="W93" s="1">
        <f>[2]组合填表1!AK95</f>
        <v>1</v>
      </c>
      <c r="X93" s="1">
        <f>[2]组合填表1!AL95</f>
        <v>20023</v>
      </c>
      <c r="Y93" s="1">
        <f>[2]组合填表1!AM95</f>
        <v>0</v>
      </c>
      <c r="Z93" s="1">
        <f>[2]组合填表1!AN95</f>
        <v>0</v>
      </c>
      <c r="AA93" s="1">
        <f>[2]组合填表1!AO95</f>
        <v>0</v>
      </c>
      <c r="AB93" s="1">
        <f>[2]组合填表1!AP95</f>
        <v>0</v>
      </c>
      <c r="AC93" s="1">
        <f>[2]组合填表1!AQ95</f>
        <v>2</v>
      </c>
      <c r="AD93" s="1">
        <f>[2]组合填表1!AR95</f>
        <v>180</v>
      </c>
      <c r="AE93" s="1">
        <f>[2]组合填表1!AS95</f>
        <v>0</v>
      </c>
      <c r="AF93" s="1">
        <f>[2]组合填表1!AT95</f>
        <v>0</v>
      </c>
      <c r="AG93" s="1" t="str">
        <f>[2]组合填表1!AU95</f>
        <v>与赵云一起上阵，攻击提高18%</v>
      </c>
      <c r="AH93" s="1" t="str">
        <f t="shared" si="7"/>
        <v>勇冠千军01200230000218000与赵云一起上阵，攻击提高18%</v>
      </c>
      <c r="AI93" s="9">
        <f t="shared" si="8"/>
        <v>0</v>
      </c>
      <c r="AK93" s="9">
        <f t="shared" si="9"/>
        <v>0</v>
      </c>
    </row>
    <row r="94" spans="1:37">
      <c r="A94" s="18">
        <f>Sheet1!A94</f>
        <v>70023</v>
      </c>
      <c r="B94" s="18" t="str">
        <f>Sheet1!B94</f>
        <v>神力手套</v>
      </c>
      <c r="C94" s="18">
        <f>Sheet1!C94</f>
        <v>0</v>
      </c>
      <c r="D94" s="18">
        <f>Sheet1!D94</f>
        <v>2</v>
      </c>
      <c r="E94" s="18">
        <f>Sheet1!E94</f>
        <v>7002</v>
      </c>
      <c r="F94" s="18">
        <f>Sheet1!F94</f>
        <v>0</v>
      </c>
      <c r="G94" s="18">
        <f>Sheet1!G94</f>
        <v>0</v>
      </c>
      <c r="H94" s="18">
        <f>Sheet1!H94</f>
        <v>0</v>
      </c>
      <c r="I94" s="18">
        <f>Sheet1!I94</f>
        <v>0</v>
      </c>
      <c r="J94" s="18">
        <f>Sheet1!J94</f>
        <v>3</v>
      </c>
      <c r="K94" s="18">
        <f>Sheet1!K94</f>
        <v>150</v>
      </c>
      <c r="L94" s="18">
        <f>Sheet1!L94</f>
        <v>0</v>
      </c>
      <c r="M94" s="18">
        <f>Sheet1!M94</f>
        <v>0</v>
      </c>
      <c r="N94" s="1" t="str">
        <f>Sheet1!N94</f>
        <v>装备雷神手套，防御提高15%</v>
      </c>
      <c r="O94" s="1" t="str">
        <f t="shared" si="5"/>
        <v>神力手套0270020000315000装备雷神手套，防御提高15%</v>
      </c>
      <c r="P94" s="9">
        <f t="shared" si="6"/>
        <v>0</v>
      </c>
      <c r="Q94" s="27">
        <f>IFERROR(INDEX(武将映射!$A$2:$A$185,MATCH(检查数据!A94,武将映射!$C$2:$C$185,0),1),
IFERROR(INDEX(武将映射!$A$2:$A$185,MATCH(检查数据!A94,武将映射!$D$2:$D$185,0),1),
IFERROR(INDEX(武将映射!$A$2:$A$185,MATCH(检查数据!A94,武将映射!$E$2:$E$185,0),1),
IFERROR(INDEX(武将映射!$A$2:$A$185,MATCH(检查数据!A94,武将映射!$F$2:$F$185,0),1),
IFERROR(INDEX(武将映射!$A$2:$A$185,MATCH(检查数据!A94,武将映射!$G$2:$G$185,0),1),
IFERROR(INDEX(武将映射!$A$2:$A$185,MATCH(检查数据!A94,武将映射!$H$2:$H$185,0),1),
))))))</f>
        <v>0</v>
      </c>
      <c r="T94" s="1">
        <f>[2]组合填表1!AH96</f>
        <v>2002321</v>
      </c>
      <c r="U94" s="1" t="str">
        <f>[2]组合填表1!AI96</f>
        <v>仁君猛将</v>
      </c>
      <c r="V94" s="1">
        <f>[2]组合填表1!AJ96</f>
        <v>0</v>
      </c>
      <c r="W94" s="1">
        <f>[2]组合填表1!AK96</f>
        <v>1</v>
      </c>
      <c r="X94" s="1">
        <f>[2]组合填表1!AL96</f>
        <v>20067</v>
      </c>
      <c r="Y94" s="1">
        <f>[2]组合填表1!AM96</f>
        <v>0</v>
      </c>
      <c r="Z94" s="1">
        <f>[2]组合填表1!AN96</f>
        <v>0</v>
      </c>
      <c r="AA94" s="1">
        <f>[2]组合填表1!AO96</f>
        <v>0</v>
      </c>
      <c r="AB94" s="1">
        <f>[2]组合填表1!AP96</f>
        <v>0</v>
      </c>
      <c r="AC94" s="1">
        <f>[2]组合填表1!AQ96</f>
        <v>1</v>
      </c>
      <c r="AD94" s="1">
        <f>[2]组合填表1!AR96</f>
        <v>180</v>
      </c>
      <c r="AE94" s="1">
        <f>[2]组合填表1!AS96</f>
        <v>0</v>
      </c>
      <c r="AF94" s="1">
        <f>[2]组合填表1!AT96</f>
        <v>0</v>
      </c>
      <c r="AG94" s="1" t="str">
        <f>[2]组合填表1!AU96</f>
        <v>与刘备一起上阵，生命提高18%</v>
      </c>
      <c r="AH94" s="1" t="str">
        <f t="shared" si="7"/>
        <v>仁君猛将01200670000118000与刘备一起上阵，生命提高18%</v>
      </c>
      <c r="AI94" s="9">
        <f t="shared" si="8"/>
        <v>0</v>
      </c>
      <c r="AK94" s="9">
        <f t="shared" si="9"/>
        <v>0</v>
      </c>
    </row>
    <row r="95" spans="1:37">
      <c r="A95" s="18">
        <f>Sheet1!A95</f>
        <v>70031</v>
      </c>
      <c r="B95" s="18" t="str">
        <f>Sheet1!B95</f>
        <v>神力头盔</v>
      </c>
      <c r="C95" s="18">
        <f>Sheet1!C95</f>
        <v>0</v>
      </c>
      <c r="D95" s="18">
        <f>Sheet1!D95</f>
        <v>2</v>
      </c>
      <c r="E95" s="18">
        <f>Sheet1!E95</f>
        <v>7003</v>
      </c>
      <c r="F95" s="18">
        <f>Sheet1!F95</f>
        <v>0</v>
      </c>
      <c r="G95" s="18">
        <f>Sheet1!G95</f>
        <v>0</v>
      </c>
      <c r="H95" s="18">
        <f>Sheet1!H95</f>
        <v>0</v>
      </c>
      <c r="I95" s="18">
        <f>Sheet1!I95</f>
        <v>0</v>
      </c>
      <c r="J95" s="18">
        <f>Sheet1!J95</f>
        <v>1</v>
      </c>
      <c r="K95" s="18">
        <f>Sheet1!K95</f>
        <v>150</v>
      </c>
      <c r="L95" s="18">
        <f>Sheet1!L95</f>
        <v>0</v>
      </c>
      <c r="M95" s="18">
        <f>Sheet1!M95</f>
        <v>0</v>
      </c>
      <c r="N95" s="1" t="str">
        <f>Sheet1!N95</f>
        <v>装备雷神头盔，生命提高15%</v>
      </c>
      <c r="O95" s="1" t="str">
        <f t="shared" si="5"/>
        <v>神力头盔0270030000115000装备雷神头盔，生命提高15%</v>
      </c>
      <c r="P95" s="9">
        <f t="shared" si="6"/>
        <v>0</v>
      </c>
      <c r="Q95" s="27">
        <f>IFERROR(INDEX(武将映射!$A$2:$A$185,MATCH(检查数据!A95,武将映射!$C$2:$C$185,0),1),
IFERROR(INDEX(武将映射!$A$2:$A$185,MATCH(检查数据!A95,武将映射!$D$2:$D$185,0),1),
IFERROR(INDEX(武将映射!$A$2:$A$185,MATCH(检查数据!A95,武将映射!$E$2:$E$185,0),1),
IFERROR(INDEX(武将映射!$A$2:$A$185,MATCH(检查数据!A95,武将映射!$F$2:$F$185,0),1),
IFERROR(INDEX(武将映射!$A$2:$A$185,MATCH(检查数据!A95,武将映射!$G$2:$G$185,0),1),
IFERROR(INDEX(武将映射!$A$2:$A$185,MATCH(检查数据!A95,武将映射!$H$2:$H$185,0),1),
))))))</f>
        <v>0</v>
      </c>
      <c r="T95" s="1">
        <f>[2]组合填表1!AH97</f>
        <v>2002322</v>
      </c>
      <c r="U95" s="1" t="str">
        <f>[2]组合填表1!AI97</f>
        <v>仁君猛将</v>
      </c>
      <c r="V95" s="1">
        <f>[2]组合填表1!AJ97</f>
        <v>0</v>
      </c>
      <c r="W95" s="1">
        <f>[2]组合填表1!AK97</f>
        <v>1</v>
      </c>
      <c r="X95" s="1">
        <f>[2]组合填表1!AL97</f>
        <v>20023</v>
      </c>
      <c r="Y95" s="1">
        <f>[2]组合填表1!AM97</f>
        <v>0</v>
      </c>
      <c r="Z95" s="1">
        <f>[2]组合填表1!AN97</f>
        <v>0</v>
      </c>
      <c r="AA95" s="1">
        <f>[2]组合填表1!AO97</f>
        <v>0</v>
      </c>
      <c r="AB95" s="1">
        <f>[2]组合填表1!AP97</f>
        <v>0</v>
      </c>
      <c r="AC95" s="1">
        <f>[2]组合填表1!AQ97</f>
        <v>1</v>
      </c>
      <c r="AD95" s="1">
        <f>[2]组合填表1!AR97</f>
        <v>180</v>
      </c>
      <c r="AE95" s="1">
        <f>[2]组合填表1!AS97</f>
        <v>0</v>
      </c>
      <c r="AF95" s="1">
        <f>[2]组合填表1!AT97</f>
        <v>0</v>
      </c>
      <c r="AG95" s="1" t="str">
        <f>[2]组合填表1!AU97</f>
        <v>与赵云一起上阵，生命提高18%</v>
      </c>
      <c r="AH95" s="1" t="str">
        <f t="shared" si="7"/>
        <v>仁君猛将01200230000118000与赵云一起上阵，生命提高18%</v>
      </c>
      <c r="AI95" s="9">
        <f t="shared" si="8"/>
        <v>0</v>
      </c>
      <c r="AK95" s="9">
        <f t="shared" si="9"/>
        <v>0</v>
      </c>
    </row>
    <row r="96" spans="1:37">
      <c r="A96" s="18">
        <f>Sheet1!A96</f>
        <v>70033</v>
      </c>
      <c r="B96" s="18" t="str">
        <f>Sheet1!B96</f>
        <v>神力头盔</v>
      </c>
      <c r="C96" s="18">
        <f>Sheet1!C96</f>
        <v>0</v>
      </c>
      <c r="D96" s="18">
        <f>Sheet1!D96</f>
        <v>2</v>
      </c>
      <c r="E96" s="18">
        <f>Sheet1!E96</f>
        <v>7003</v>
      </c>
      <c r="F96" s="18">
        <f>Sheet1!F96</f>
        <v>0</v>
      </c>
      <c r="G96" s="18">
        <f>Sheet1!G96</f>
        <v>0</v>
      </c>
      <c r="H96" s="18">
        <f>Sheet1!H96</f>
        <v>0</v>
      </c>
      <c r="I96" s="18">
        <f>Sheet1!I96</f>
        <v>0</v>
      </c>
      <c r="J96" s="18">
        <f>Sheet1!J96</f>
        <v>3</v>
      </c>
      <c r="K96" s="18">
        <f>Sheet1!K96</f>
        <v>150</v>
      </c>
      <c r="L96" s="18">
        <f>Sheet1!L96</f>
        <v>0</v>
      </c>
      <c r="M96" s="18">
        <f>Sheet1!M96</f>
        <v>0</v>
      </c>
      <c r="N96" s="1" t="str">
        <f>Sheet1!N96</f>
        <v>装备雷神头盔，防御提高15%</v>
      </c>
      <c r="O96" s="1" t="str">
        <f t="shared" si="5"/>
        <v>神力头盔0270030000315000装备雷神头盔，防御提高15%</v>
      </c>
      <c r="P96" s="9">
        <f t="shared" si="6"/>
        <v>0</v>
      </c>
      <c r="Q96" s="27">
        <f>IFERROR(INDEX(武将映射!$A$2:$A$185,MATCH(检查数据!A96,武将映射!$C$2:$C$185,0),1),
IFERROR(INDEX(武将映射!$A$2:$A$185,MATCH(检查数据!A96,武将映射!$D$2:$D$185,0),1),
IFERROR(INDEX(武将映射!$A$2:$A$185,MATCH(检查数据!A96,武将映射!$E$2:$E$185,0),1),
IFERROR(INDEX(武将映射!$A$2:$A$185,MATCH(检查数据!A96,武将映射!$F$2:$F$185,0),1),
IFERROR(INDEX(武将映射!$A$2:$A$185,MATCH(检查数据!A96,武将映射!$G$2:$G$185,0),1),
IFERROR(INDEX(武将映射!$A$2:$A$185,MATCH(检查数据!A96,武将映射!$H$2:$H$185,0),1),
))))))</f>
        <v>0</v>
      </c>
      <c r="T96" s="1">
        <f>[2]组合填表1!AH98</f>
        <v>2002331</v>
      </c>
      <c r="U96" s="1" t="str">
        <f>[2]组合填表1!AI98</f>
        <v>一战成名</v>
      </c>
      <c r="V96" s="1">
        <f>[2]组合填表1!AJ98</f>
        <v>0</v>
      </c>
      <c r="W96" s="1">
        <f>[2]组合填表1!AK98</f>
        <v>1</v>
      </c>
      <c r="X96" s="1">
        <f>[2]组合填表1!AL98</f>
        <v>20012</v>
      </c>
      <c r="Y96" s="1">
        <f>[2]组合填表1!AM98</f>
        <v>0</v>
      </c>
      <c r="Z96" s="1">
        <f>[2]组合填表1!AN98</f>
        <v>0</v>
      </c>
      <c r="AA96" s="1">
        <f>[2]组合填表1!AO98</f>
        <v>0</v>
      </c>
      <c r="AB96" s="1">
        <f>[2]组合填表1!AP98</f>
        <v>0</v>
      </c>
      <c r="AC96" s="1">
        <f>[2]组合填表1!AQ98</f>
        <v>2</v>
      </c>
      <c r="AD96" s="1">
        <f>[2]组合填表1!AR98</f>
        <v>180</v>
      </c>
      <c r="AE96" s="1">
        <f>[2]组合填表1!AS98</f>
        <v>0</v>
      </c>
      <c r="AF96" s="1">
        <f>[2]组合填表1!AT98</f>
        <v>0</v>
      </c>
      <c r="AG96" s="1" t="str">
        <f>[2]组合填表1!AU98</f>
        <v>与张飞一起上阵，攻击提高18%</v>
      </c>
      <c r="AH96" s="1" t="str">
        <f t="shared" si="7"/>
        <v>一战成名01200120000218000与张飞一起上阵，攻击提高18%</v>
      </c>
      <c r="AI96" s="9">
        <f t="shared" si="8"/>
        <v>0</v>
      </c>
      <c r="AK96" s="9">
        <f t="shared" si="9"/>
        <v>0</v>
      </c>
    </row>
    <row r="97" spans="1:37">
      <c r="A97" s="18">
        <f>Sheet1!A97</f>
        <v>70041</v>
      </c>
      <c r="B97" s="18" t="str">
        <f>Sheet1!B97</f>
        <v>雷神之衣</v>
      </c>
      <c r="C97" s="18">
        <f>Sheet1!C97</f>
        <v>0</v>
      </c>
      <c r="D97" s="18">
        <f>Sheet1!D97</f>
        <v>2</v>
      </c>
      <c r="E97" s="18">
        <f>Sheet1!E97</f>
        <v>7004</v>
      </c>
      <c r="F97" s="18">
        <f>Sheet1!F97</f>
        <v>0</v>
      </c>
      <c r="G97" s="18">
        <f>Sheet1!G97</f>
        <v>0</v>
      </c>
      <c r="H97" s="18">
        <f>Sheet1!H97</f>
        <v>0</v>
      </c>
      <c r="I97" s="18">
        <f>Sheet1!I97</f>
        <v>0</v>
      </c>
      <c r="J97" s="18">
        <f>Sheet1!J97</f>
        <v>1</v>
      </c>
      <c r="K97" s="18">
        <f>Sheet1!K97</f>
        <v>150</v>
      </c>
      <c r="L97" s="18">
        <f>Sheet1!L97</f>
        <v>0</v>
      </c>
      <c r="M97" s="18">
        <f>Sheet1!M97</f>
        <v>0</v>
      </c>
      <c r="N97" s="1" t="str">
        <f>Sheet1!N97</f>
        <v>装备雷神衣服，生命提高15%</v>
      </c>
      <c r="O97" s="1" t="str">
        <f t="shared" si="5"/>
        <v>雷神之衣0270040000115000装备雷神衣服，生命提高15%</v>
      </c>
      <c r="P97" s="9">
        <f t="shared" si="6"/>
        <v>0</v>
      </c>
      <c r="Q97" s="27">
        <f>IFERROR(INDEX(武将映射!$A$2:$A$185,MATCH(检查数据!A97,武将映射!$C$2:$C$185,0),1),
IFERROR(INDEX(武将映射!$A$2:$A$185,MATCH(检查数据!A97,武将映射!$D$2:$D$185,0),1),
IFERROR(INDEX(武将映射!$A$2:$A$185,MATCH(检查数据!A97,武将映射!$E$2:$E$185,0),1),
IFERROR(INDEX(武将映射!$A$2:$A$185,MATCH(检查数据!A97,武将映射!$F$2:$F$185,0),1),
IFERROR(INDEX(武将映射!$A$2:$A$185,MATCH(检查数据!A97,武将映射!$G$2:$G$185,0),1),
IFERROR(INDEX(武将映射!$A$2:$A$185,MATCH(检查数据!A97,武将映射!$H$2:$H$185,0),1),
))))))</f>
        <v>0</v>
      </c>
      <c r="T97" s="1">
        <f>[2]组合填表1!AH99</f>
        <v>2003411</v>
      </c>
      <c r="U97" s="1" t="str">
        <f>[2]组合填表1!AI99</f>
        <v>桀骜不驯</v>
      </c>
      <c r="V97" s="1">
        <f>[2]组合填表1!AJ99</f>
        <v>0</v>
      </c>
      <c r="W97" s="1">
        <f>[2]组合填表1!AK99</f>
        <v>1</v>
      </c>
      <c r="X97" s="1">
        <f>[2]组合填表1!AL99</f>
        <v>20056</v>
      </c>
      <c r="Y97" s="1">
        <f>[2]组合填表1!AM99</f>
        <v>0</v>
      </c>
      <c r="Z97" s="1">
        <f>[2]组合填表1!AN99</f>
        <v>0</v>
      </c>
      <c r="AA97" s="1">
        <f>[2]组合填表1!AO99</f>
        <v>0</v>
      </c>
      <c r="AB97" s="1">
        <f>[2]组合填表1!AP99</f>
        <v>0</v>
      </c>
      <c r="AC97" s="1">
        <f>[2]组合填表1!AQ99</f>
        <v>2</v>
      </c>
      <c r="AD97" s="1">
        <f>[2]组合填表1!AR99</f>
        <v>180</v>
      </c>
      <c r="AE97" s="1">
        <f>[2]组合填表1!AS99</f>
        <v>0</v>
      </c>
      <c r="AF97" s="1">
        <f>[2]组合填表1!AT99</f>
        <v>0</v>
      </c>
      <c r="AG97" s="1" t="str">
        <f>[2]组合填表1!AU99</f>
        <v>与魏延一起上阵，攻击提高18%</v>
      </c>
      <c r="AH97" s="1" t="str">
        <f t="shared" si="7"/>
        <v>桀骜不驯01200560000218000与魏延一起上阵，攻击提高18%</v>
      </c>
      <c r="AI97" s="9">
        <f t="shared" si="8"/>
        <v>0</v>
      </c>
      <c r="AK97" s="9">
        <f t="shared" si="9"/>
        <v>0</v>
      </c>
    </row>
    <row r="98" spans="1:37">
      <c r="A98" s="18">
        <f>Sheet1!A98</f>
        <v>70112</v>
      </c>
      <c r="B98" s="18" t="str">
        <f>Sheet1!B98</f>
        <v>粘稠白丝</v>
      </c>
      <c r="C98" s="18">
        <f>Sheet1!C98</f>
        <v>0</v>
      </c>
      <c r="D98" s="18">
        <f>Sheet1!D98</f>
        <v>2</v>
      </c>
      <c r="E98" s="18">
        <f>Sheet1!E98</f>
        <v>7011</v>
      </c>
      <c r="F98" s="18">
        <f>Sheet1!F98</f>
        <v>0</v>
      </c>
      <c r="G98" s="18">
        <f>Sheet1!G98</f>
        <v>0</v>
      </c>
      <c r="H98" s="18">
        <f>Sheet1!H98</f>
        <v>0</v>
      </c>
      <c r="I98" s="18">
        <f>Sheet1!I98</f>
        <v>0</v>
      </c>
      <c r="J98" s="18">
        <f>Sheet1!J98</f>
        <v>2</v>
      </c>
      <c r="K98" s="18">
        <f>Sheet1!K98</f>
        <v>150</v>
      </c>
      <c r="L98" s="18">
        <f>Sheet1!L98</f>
        <v>0</v>
      </c>
      <c r="M98" s="18">
        <f>Sheet1!M98</f>
        <v>0</v>
      </c>
      <c r="N98" s="1" t="str">
        <f>Sheet1!N98</f>
        <v>装备蜘蛛丝，攻击提高15%</v>
      </c>
      <c r="O98" s="1" t="str">
        <f t="shared" si="5"/>
        <v>粘稠白丝0270110000215000装备蜘蛛丝，攻击提高15%</v>
      </c>
      <c r="P98" s="9">
        <f t="shared" si="6"/>
        <v>0</v>
      </c>
      <c r="Q98" s="27">
        <f>IFERROR(INDEX(武将映射!$A$2:$A$185,MATCH(检查数据!A98,武将映射!$C$2:$C$185,0),1),
IFERROR(INDEX(武将映射!$A$2:$A$185,MATCH(检查数据!A98,武将映射!$D$2:$D$185,0),1),
IFERROR(INDEX(武将映射!$A$2:$A$185,MATCH(检查数据!A98,武将映射!$E$2:$E$185,0),1),
IFERROR(INDEX(武将映射!$A$2:$A$185,MATCH(检查数据!A98,武将映射!$F$2:$F$185,0),1),
IFERROR(INDEX(武将映射!$A$2:$A$185,MATCH(检查数据!A98,武将映射!$G$2:$G$185,0),1),
IFERROR(INDEX(武将映射!$A$2:$A$185,MATCH(检查数据!A98,武将映射!$H$2:$H$185,0),1),
))))))</f>
        <v>0</v>
      </c>
      <c r="T98" s="1">
        <f>[2]组合填表1!AH100</f>
        <v>2003412</v>
      </c>
      <c r="U98" s="1" t="str">
        <f>[2]组合填表1!AI100</f>
        <v>桀骜不驯</v>
      </c>
      <c r="V98" s="1">
        <f>[2]组合填表1!AJ100</f>
        <v>0</v>
      </c>
      <c r="W98" s="1">
        <f>[2]组合填表1!AK100</f>
        <v>1</v>
      </c>
      <c r="X98" s="1">
        <f>[2]组合填表1!AL100</f>
        <v>20034</v>
      </c>
      <c r="Y98" s="1">
        <f>[2]组合填表1!AM100</f>
        <v>0</v>
      </c>
      <c r="Z98" s="1">
        <f>[2]组合填表1!AN100</f>
        <v>0</v>
      </c>
      <c r="AA98" s="1">
        <f>[2]组合填表1!AO100</f>
        <v>0</v>
      </c>
      <c r="AB98" s="1">
        <f>[2]组合填表1!AP100</f>
        <v>0</v>
      </c>
      <c r="AC98" s="1">
        <f>[2]组合填表1!AQ100</f>
        <v>2</v>
      </c>
      <c r="AD98" s="1">
        <f>[2]组合填表1!AR100</f>
        <v>180</v>
      </c>
      <c r="AE98" s="1">
        <f>[2]组合填表1!AS100</f>
        <v>0</v>
      </c>
      <c r="AF98" s="1">
        <f>[2]组合填表1!AT100</f>
        <v>0</v>
      </c>
      <c r="AG98" s="1" t="str">
        <f>[2]组合填表1!AU100</f>
        <v>与马超一起上阵，攻击提高18%</v>
      </c>
      <c r="AH98" s="1" t="str">
        <f t="shared" si="7"/>
        <v>桀骜不驯01200340000218000与马超一起上阵，攻击提高18%</v>
      </c>
      <c r="AI98" s="9">
        <f t="shared" si="8"/>
        <v>0</v>
      </c>
      <c r="AK98" s="9">
        <f t="shared" si="9"/>
        <v>0</v>
      </c>
    </row>
    <row r="99" spans="1:37">
      <c r="A99" s="18">
        <f>Sheet1!A99</f>
        <v>70121</v>
      </c>
      <c r="B99" s="18" t="str">
        <f>Sheet1!B99</f>
        <v>爬墙手套</v>
      </c>
      <c r="C99" s="18">
        <f>Sheet1!C99</f>
        <v>0</v>
      </c>
      <c r="D99" s="18">
        <f>Sheet1!D99</f>
        <v>2</v>
      </c>
      <c r="E99" s="18">
        <f>Sheet1!E99</f>
        <v>7012</v>
      </c>
      <c r="F99" s="18">
        <f>Sheet1!F99</f>
        <v>0</v>
      </c>
      <c r="G99" s="18">
        <f>Sheet1!G99</f>
        <v>0</v>
      </c>
      <c r="H99" s="18">
        <f>Sheet1!H99</f>
        <v>0</v>
      </c>
      <c r="I99" s="18">
        <f>Sheet1!I99</f>
        <v>0</v>
      </c>
      <c r="J99" s="18">
        <f>Sheet1!J99</f>
        <v>1</v>
      </c>
      <c r="K99" s="18">
        <f>Sheet1!K99</f>
        <v>150</v>
      </c>
      <c r="L99" s="18">
        <f>Sheet1!L99</f>
        <v>0</v>
      </c>
      <c r="M99" s="18">
        <f>Sheet1!M99</f>
        <v>0</v>
      </c>
      <c r="N99" s="1" t="str">
        <f>Sheet1!N99</f>
        <v>装备蜘蛛侠手套，生命提高15%</v>
      </c>
      <c r="O99" s="1" t="str">
        <f t="shared" si="5"/>
        <v>爬墙手套0270120000115000装备蜘蛛侠手套，生命提高15%</v>
      </c>
      <c r="P99" s="9">
        <f t="shared" si="6"/>
        <v>0</v>
      </c>
      <c r="Q99" s="27">
        <f>IFERROR(INDEX(武将映射!$A$2:$A$185,MATCH(检查数据!A99,武将映射!$C$2:$C$185,0),1),
IFERROR(INDEX(武将映射!$A$2:$A$185,MATCH(检查数据!A99,武将映射!$D$2:$D$185,0),1),
IFERROR(INDEX(武将映射!$A$2:$A$185,MATCH(检查数据!A99,武将映射!$E$2:$E$185,0),1),
IFERROR(INDEX(武将映射!$A$2:$A$185,MATCH(检查数据!A99,武将映射!$F$2:$F$185,0),1),
IFERROR(INDEX(武将映射!$A$2:$A$185,MATCH(检查数据!A99,武将映射!$G$2:$G$185,0),1),
IFERROR(INDEX(武将映射!$A$2:$A$185,MATCH(检查数据!A99,武将映射!$H$2:$H$185,0),1),
))))))</f>
        <v>0</v>
      </c>
      <c r="T99" s="1">
        <f>[2]组合填表1!AH101</f>
        <v>2003421</v>
      </c>
      <c r="U99" s="1" t="str">
        <f>[2]组合填表1!AI101</f>
        <v>大漠飞将</v>
      </c>
      <c r="V99" s="1">
        <f>[2]组合填表1!AJ101</f>
        <v>0</v>
      </c>
      <c r="W99" s="1">
        <f>[2]组合填表1!AK101</f>
        <v>1</v>
      </c>
      <c r="X99" s="1">
        <f>[2]组合填表1!AL101</f>
        <v>40155</v>
      </c>
      <c r="Y99" s="1">
        <f>[2]组合填表1!AM101</f>
        <v>0</v>
      </c>
      <c r="Z99" s="1">
        <f>[2]组合填表1!AN101</f>
        <v>0</v>
      </c>
      <c r="AA99" s="1">
        <f>[2]组合填表1!AO101</f>
        <v>0</v>
      </c>
      <c r="AB99" s="1">
        <f>[2]组合填表1!AP101</f>
        <v>0</v>
      </c>
      <c r="AC99" s="1">
        <f>[2]组合填表1!AQ101</f>
        <v>1</v>
      </c>
      <c r="AD99" s="1">
        <f>[2]组合填表1!AR101</f>
        <v>180</v>
      </c>
      <c r="AE99" s="1">
        <f>[2]组合填表1!AS101</f>
        <v>0</v>
      </c>
      <c r="AF99" s="1">
        <f>[2]组合填表1!AT101</f>
        <v>0</v>
      </c>
      <c r="AG99" s="1" t="str">
        <f>[2]组合填表1!AU101</f>
        <v>与华雄一起上阵，生命提高18%</v>
      </c>
      <c r="AH99" s="1" t="str">
        <f t="shared" si="7"/>
        <v>大漠飞将01401550000118000与华雄一起上阵，生命提高18%</v>
      </c>
      <c r="AI99" s="9">
        <f t="shared" si="8"/>
        <v>0</v>
      </c>
      <c r="AK99" s="9">
        <f t="shared" si="9"/>
        <v>0</v>
      </c>
    </row>
    <row r="100" spans="1:37">
      <c r="A100" s="18">
        <f>Sheet1!A100</f>
        <v>70123</v>
      </c>
      <c r="B100" s="18" t="str">
        <f>Sheet1!B100</f>
        <v>爬墙手套</v>
      </c>
      <c r="C100" s="18">
        <f>Sheet1!C100</f>
        <v>0</v>
      </c>
      <c r="D100" s="18">
        <f>Sheet1!D100</f>
        <v>2</v>
      </c>
      <c r="E100" s="18">
        <f>Sheet1!E100</f>
        <v>7012</v>
      </c>
      <c r="F100" s="18">
        <f>Sheet1!F100</f>
        <v>0</v>
      </c>
      <c r="G100" s="18">
        <f>Sheet1!G100</f>
        <v>0</v>
      </c>
      <c r="H100" s="18">
        <f>Sheet1!H100</f>
        <v>0</v>
      </c>
      <c r="I100" s="18">
        <f>Sheet1!I100</f>
        <v>0</v>
      </c>
      <c r="J100" s="18">
        <f>Sheet1!J100</f>
        <v>3</v>
      </c>
      <c r="K100" s="18">
        <f>Sheet1!K100</f>
        <v>150</v>
      </c>
      <c r="L100" s="18">
        <f>Sheet1!L100</f>
        <v>0</v>
      </c>
      <c r="M100" s="18">
        <f>Sheet1!M100</f>
        <v>0</v>
      </c>
      <c r="N100" s="1" t="str">
        <f>Sheet1!N100</f>
        <v>装备蜘蛛侠手套，防御提高15%</v>
      </c>
      <c r="O100" s="1" t="str">
        <f t="shared" si="5"/>
        <v>爬墙手套0270120000315000装备蜘蛛侠手套，防御提高15%</v>
      </c>
      <c r="P100" s="9">
        <f t="shared" si="6"/>
        <v>0</v>
      </c>
      <c r="Q100" s="27">
        <f>IFERROR(INDEX(武将映射!$A$2:$A$185,MATCH(检查数据!A100,武将映射!$C$2:$C$185,0),1),
IFERROR(INDEX(武将映射!$A$2:$A$185,MATCH(检查数据!A100,武将映射!$D$2:$D$185,0),1),
IFERROR(INDEX(武将映射!$A$2:$A$185,MATCH(检查数据!A100,武将映射!$E$2:$E$185,0),1),
IFERROR(INDEX(武将映射!$A$2:$A$185,MATCH(检查数据!A100,武将映射!$F$2:$F$185,0),1),
IFERROR(INDEX(武将映射!$A$2:$A$185,MATCH(检查数据!A100,武将映射!$G$2:$G$185,0),1),
IFERROR(INDEX(武将映射!$A$2:$A$185,MATCH(检查数据!A100,武将映射!$H$2:$H$185,0),1),
))))))</f>
        <v>0</v>
      </c>
      <c r="T100" s="1">
        <f>[2]组合填表1!AH102</f>
        <v>2003422</v>
      </c>
      <c r="U100" s="1" t="str">
        <f>[2]组合填表1!AI102</f>
        <v>大漠飞将</v>
      </c>
      <c r="V100" s="1">
        <f>[2]组合填表1!AJ102</f>
        <v>0</v>
      </c>
      <c r="W100" s="1">
        <f>[2]组合填表1!AK102</f>
        <v>1</v>
      </c>
      <c r="X100" s="1">
        <f>[2]组合填表1!AL102</f>
        <v>20034</v>
      </c>
      <c r="Y100" s="1">
        <f>[2]组合填表1!AM102</f>
        <v>0</v>
      </c>
      <c r="Z100" s="1">
        <f>[2]组合填表1!AN102</f>
        <v>0</v>
      </c>
      <c r="AA100" s="1">
        <f>[2]组合填表1!AO102</f>
        <v>0</v>
      </c>
      <c r="AB100" s="1">
        <f>[2]组合填表1!AP102</f>
        <v>0</v>
      </c>
      <c r="AC100" s="1">
        <f>[2]组合填表1!AQ102</f>
        <v>1</v>
      </c>
      <c r="AD100" s="1">
        <f>[2]组合填表1!AR102</f>
        <v>180</v>
      </c>
      <c r="AE100" s="1">
        <f>[2]组合填表1!AS102</f>
        <v>0</v>
      </c>
      <c r="AF100" s="1">
        <f>[2]组合填表1!AT102</f>
        <v>0</v>
      </c>
      <c r="AG100" s="1" t="str">
        <f>[2]组合填表1!AU102</f>
        <v>与马超一起上阵，生命提高18%</v>
      </c>
      <c r="AH100" s="1" t="str">
        <f t="shared" si="7"/>
        <v>大漠飞将01200340000118000与马超一起上阵，生命提高18%</v>
      </c>
      <c r="AI100" s="9">
        <f t="shared" si="8"/>
        <v>0</v>
      </c>
      <c r="AK100" s="9">
        <f t="shared" si="9"/>
        <v>0</v>
      </c>
    </row>
    <row r="101" spans="1:37">
      <c r="A101" s="18">
        <f>Sheet1!A101</f>
        <v>70131</v>
      </c>
      <c r="B101" s="18" t="str">
        <f>Sheet1!B101</f>
        <v>第六感觉</v>
      </c>
      <c r="C101" s="18">
        <f>Sheet1!C101</f>
        <v>0</v>
      </c>
      <c r="D101" s="18">
        <f>Sheet1!D101</f>
        <v>2</v>
      </c>
      <c r="E101" s="18">
        <f>Sheet1!E101</f>
        <v>7013</v>
      </c>
      <c r="F101" s="18">
        <f>Sheet1!F101</f>
        <v>0</v>
      </c>
      <c r="G101" s="18">
        <f>Sheet1!G101</f>
        <v>0</v>
      </c>
      <c r="H101" s="18">
        <f>Sheet1!H101</f>
        <v>0</v>
      </c>
      <c r="I101" s="18">
        <f>Sheet1!I101</f>
        <v>0</v>
      </c>
      <c r="J101" s="18">
        <f>Sheet1!J101</f>
        <v>1</v>
      </c>
      <c r="K101" s="18">
        <f>Sheet1!K101</f>
        <v>150</v>
      </c>
      <c r="L101" s="18">
        <f>Sheet1!L101</f>
        <v>0</v>
      </c>
      <c r="M101" s="18">
        <f>Sheet1!M101</f>
        <v>0</v>
      </c>
      <c r="N101" s="1" t="str">
        <f>Sheet1!N101</f>
        <v>装备蜘蛛侠面具，生命提高15%</v>
      </c>
      <c r="O101" s="1" t="str">
        <f t="shared" si="5"/>
        <v>第六感觉0270130000115000装备蜘蛛侠面具，生命提高15%</v>
      </c>
      <c r="P101" s="9">
        <f t="shared" si="6"/>
        <v>0</v>
      </c>
      <c r="Q101" s="27">
        <f>IFERROR(INDEX(武将映射!$A$2:$A$185,MATCH(检查数据!A101,武将映射!$C$2:$C$185,0),1),
IFERROR(INDEX(武将映射!$A$2:$A$185,MATCH(检查数据!A101,武将映射!$D$2:$D$185,0),1),
IFERROR(INDEX(武将映射!$A$2:$A$185,MATCH(检查数据!A101,武将映射!$E$2:$E$185,0),1),
IFERROR(INDEX(武将映射!$A$2:$A$185,MATCH(检查数据!A101,武将映射!$F$2:$F$185,0),1),
IFERROR(INDEX(武将映射!$A$2:$A$185,MATCH(检查数据!A101,武将映射!$G$2:$G$185,0),1),
IFERROR(INDEX(武将映射!$A$2:$A$185,MATCH(检查数据!A101,武将映射!$H$2:$H$185,0),1),
))))))</f>
        <v>0</v>
      </c>
      <c r="T101" s="1">
        <f>[2]组合填表1!AH103</f>
        <v>2003431</v>
      </c>
      <c r="U101" s="1" t="str">
        <f>[2]组合填表1!AI103</f>
        <v>裸衣恶斗</v>
      </c>
      <c r="V101" s="1">
        <f>[2]组合填表1!AJ103</f>
        <v>0</v>
      </c>
      <c r="W101" s="1">
        <f>[2]组合填表1!AK103</f>
        <v>1</v>
      </c>
      <c r="X101" s="1">
        <f>[2]组合填表1!AL103</f>
        <v>10166</v>
      </c>
      <c r="Y101" s="1">
        <f>[2]组合填表1!AM103</f>
        <v>0</v>
      </c>
      <c r="Z101" s="1">
        <f>[2]组合填表1!AN103</f>
        <v>0</v>
      </c>
      <c r="AA101" s="1">
        <f>[2]组合填表1!AO103</f>
        <v>0</v>
      </c>
      <c r="AB101" s="1">
        <f>[2]组合填表1!AP103</f>
        <v>0</v>
      </c>
      <c r="AC101" s="1">
        <f>[2]组合填表1!AQ103</f>
        <v>2</v>
      </c>
      <c r="AD101" s="1">
        <f>[2]组合填表1!AR103</f>
        <v>170</v>
      </c>
      <c r="AE101" s="1">
        <f>[2]组合填表1!AS103</f>
        <v>0</v>
      </c>
      <c r="AF101" s="1">
        <f>[2]组合填表1!AT103</f>
        <v>0</v>
      </c>
      <c r="AG101" s="1" t="str">
        <f>[2]组合填表1!AU103</f>
        <v>与许褚一起上阵，攻击提高17%</v>
      </c>
      <c r="AH101" s="1" t="str">
        <f t="shared" si="7"/>
        <v>裸衣恶斗01101660000217000与许褚一起上阵，攻击提高17%</v>
      </c>
      <c r="AI101" s="9">
        <f t="shared" si="8"/>
        <v>0</v>
      </c>
      <c r="AK101" s="9">
        <f t="shared" si="9"/>
        <v>0</v>
      </c>
    </row>
    <row r="102" spans="1:37">
      <c r="A102" s="18">
        <f>Sheet1!A102</f>
        <v>70133</v>
      </c>
      <c r="B102" s="18" t="str">
        <f>Sheet1!B102</f>
        <v>第六感觉</v>
      </c>
      <c r="C102" s="18">
        <f>Sheet1!C102</f>
        <v>0</v>
      </c>
      <c r="D102" s="18">
        <f>Sheet1!D102</f>
        <v>2</v>
      </c>
      <c r="E102" s="18">
        <f>Sheet1!E102</f>
        <v>7013</v>
      </c>
      <c r="F102" s="18">
        <f>Sheet1!F102</f>
        <v>0</v>
      </c>
      <c r="G102" s="18">
        <f>Sheet1!G102</f>
        <v>0</v>
      </c>
      <c r="H102" s="18">
        <f>Sheet1!H102</f>
        <v>0</v>
      </c>
      <c r="I102" s="18">
        <f>Sheet1!I102</f>
        <v>0</v>
      </c>
      <c r="J102" s="18">
        <f>Sheet1!J102</f>
        <v>3</v>
      </c>
      <c r="K102" s="18">
        <f>Sheet1!K102</f>
        <v>150</v>
      </c>
      <c r="L102" s="18">
        <f>Sheet1!L102</f>
        <v>0</v>
      </c>
      <c r="M102" s="18">
        <f>Sheet1!M102</f>
        <v>0</v>
      </c>
      <c r="N102" s="1" t="str">
        <f>Sheet1!N102</f>
        <v>装备蜘蛛侠面具，防御提高15%</v>
      </c>
      <c r="O102" s="1" t="str">
        <f t="shared" si="5"/>
        <v>第六感觉0270130000315000装备蜘蛛侠面具，防御提高15%</v>
      </c>
      <c r="P102" s="9">
        <f t="shared" si="6"/>
        <v>0</v>
      </c>
      <c r="Q102" s="27">
        <f>IFERROR(INDEX(武将映射!$A$2:$A$185,MATCH(检查数据!A102,武将映射!$C$2:$C$185,0),1),
IFERROR(INDEX(武将映射!$A$2:$A$185,MATCH(检查数据!A102,武将映射!$D$2:$D$185,0),1),
IFERROR(INDEX(武将映射!$A$2:$A$185,MATCH(检查数据!A102,武将映射!$E$2:$E$185,0),1),
IFERROR(INDEX(武将映射!$A$2:$A$185,MATCH(检查数据!A102,武将映射!$F$2:$F$185,0),1),
IFERROR(INDEX(武将映射!$A$2:$A$185,MATCH(检查数据!A102,武将映射!$G$2:$G$185,0),1),
IFERROR(INDEX(武将映射!$A$2:$A$185,MATCH(检查数据!A102,武将映射!$H$2:$H$185,0),1),
))))))</f>
        <v>0</v>
      </c>
      <c r="T102" s="1">
        <f>[2]组合填表1!AH104</f>
        <v>2003432</v>
      </c>
      <c r="U102" s="1" t="str">
        <f>[2]组合填表1!AI104</f>
        <v>裸衣恶斗</v>
      </c>
      <c r="V102" s="1">
        <f>[2]组合填表1!AJ104</f>
        <v>0</v>
      </c>
      <c r="W102" s="1">
        <f>[2]组合填表1!AK104</f>
        <v>1</v>
      </c>
      <c r="X102" s="1">
        <f>[2]组合填表1!AL104</f>
        <v>20034</v>
      </c>
      <c r="Y102" s="1">
        <f>[2]组合填表1!AM104</f>
        <v>0</v>
      </c>
      <c r="Z102" s="1">
        <f>[2]组合填表1!AN104</f>
        <v>0</v>
      </c>
      <c r="AA102" s="1">
        <f>[2]组合填表1!AO104</f>
        <v>0</v>
      </c>
      <c r="AB102" s="1">
        <f>[2]组合填表1!AP104</f>
        <v>0</v>
      </c>
      <c r="AC102" s="1">
        <f>[2]组合填表1!AQ104</f>
        <v>2</v>
      </c>
      <c r="AD102" s="1">
        <f>[2]组合填表1!AR104</f>
        <v>170</v>
      </c>
      <c r="AE102" s="1">
        <f>[2]组合填表1!AS104</f>
        <v>0</v>
      </c>
      <c r="AF102" s="1">
        <f>[2]组合填表1!AT104</f>
        <v>0</v>
      </c>
      <c r="AG102" s="1" t="str">
        <f>[2]组合填表1!AU104</f>
        <v>与马超一起上阵，攻击提高17%</v>
      </c>
      <c r="AH102" s="1" t="str">
        <f t="shared" si="7"/>
        <v>裸衣恶斗01200340000217000与马超一起上阵，攻击提高17%</v>
      </c>
      <c r="AI102" s="9">
        <f t="shared" si="8"/>
        <v>0</v>
      </c>
      <c r="AK102" s="9">
        <f t="shared" si="9"/>
        <v>0</v>
      </c>
    </row>
    <row r="103" spans="1:37">
      <c r="A103" s="18">
        <f>Sheet1!A103</f>
        <v>70141</v>
      </c>
      <c r="B103" s="18" t="str">
        <f>Sheet1!B103</f>
        <v>正义蜘蛛</v>
      </c>
      <c r="C103" s="18">
        <f>Sheet1!C103</f>
        <v>0</v>
      </c>
      <c r="D103" s="18">
        <f>Sheet1!D103</f>
        <v>2</v>
      </c>
      <c r="E103" s="18">
        <f>Sheet1!E103</f>
        <v>7014</v>
      </c>
      <c r="F103" s="18">
        <f>Sheet1!F103</f>
        <v>0</v>
      </c>
      <c r="G103" s="18">
        <f>Sheet1!G103</f>
        <v>0</v>
      </c>
      <c r="H103" s="18">
        <f>Sheet1!H103</f>
        <v>0</v>
      </c>
      <c r="I103" s="18">
        <f>Sheet1!I103</f>
        <v>0</v>
      </c>
      <c r="J103" s="18">
        <f>Sheet1!J103</f>
        <v>1</v>
      </c>
      <c r="K103" s="18">
        <f>Sheet1!K103</f>
        <v>150</v>
      </c>
      <c r="L103" s="18">
        <f>Sheet1!L103</f>
        <v>0</v>
      </c>
      <c r="M103" s="18">
        <f>Sheet1!M103</f>
        <v>0</v>
      </c>
      <c r="N103" s="1" t="str">
        <f>Sheet1!N103</f>
        <v>装备蜘蛛侠衣服，生命提高15%</v>
      </c>
      <c r="O103" s="1" t="str">
        <f t="shared" si="5"/>
        <v>正义蜘蛛0270140000115000装备蜘蛛侠衣服，生命提高15%</v>
      </c>
      <c r="P103" s="9">
        <f t="shared" si="6"/>
        <v>0</v>
      </c>
      <c r="Q103" s="27">
        <f>IFERROR(INDEX(武将映射!$A$2:$A$185,MATCH(检查数据!A103,武将映射!$C$2:$C$185,0),1),
IFERROR(INDEX(武将映射!$A$2:$A$185,MATCH(检查数据!A103,武将映射!$D$2:$D$185,0),1),
IFERROR(INDEX(武将映射!$A$2:$A$185,MATCH(检查数据!A103,武将映射!$E$2:$E$185,0),1),
IFERROR(INDEX(武将映射!$A$2:$A$185,MATCH(检查数据!A103,武将映射!$F$2:$F$185,0),1),
IFERROR(INDEX(武将映射!$A$2:$A$185,MATCH(检查数据!A103,武将映射!$G$2:$G$185,0),1),
IFERROR(INDEX(武将映射!$A$2:$A$185,MATCH(检查数据!A103,武将映射!$H$2:$H$185,0),1),
))))))</f>
        <v>0</v>
      </c>
      <c r="T103" s="1">
        <f>[2]组合填表1!AH105</f>
        <v>2004511</v>
      </c>
      <c r="U103" s="1" t="str">
        <f>[2]组合填表1!AI105</f>
        <v>箭不虚发</v>
      </c>
      <c r="V103" s="1">
        <f>[2]组合填表1!AJ105</f>
        <v>0</v>
      </c>
      <c r="W103" s="1">
        <f>[2]组合填表1!AK105</f>
        <v>1</v>
      </c>
      <c r="X103" s="1">
        <f>[2]组合填表1!AL105</f>
        <v>30034</v>
      </c>
      <c r="Y103" s="1">
        <f>[2]组合填表1!AM105</f>
        <v>0</v>
      </c>
      <c r="Z103" s="1">
        <f>[2]组合填表1!AN105</f>
        <v>0</v>
      </c>
      <c r="AA103" s="1">
        <f>[2]组合填表1!AO105</f>
        <v>0</v>
      </c>
      <c r="AB103" s="1">
        <f>[2]组合填表1!AP105</f>
        <v>0</v>
      </c>
      <c r="AC103" s="1">
        <f>[2]组合填表1!AQ105</f>
        <v>2</v>
      </c>
      <c r="AD103" s="1">
        <f>[2]组合填表1!AR105</f>
        <v>180</v>
      </c>
      <c r="AE103" s="1">
        <f>[2]组合填表1!AS105</f>
        <v>0</v>
      </c>
      <c r="AF103" s="1">
        <f>[2]组合填表1!AT105</f>
        <v>0</v>
      </c>
      <c r="AG103" s="1" t="str">
        <f>[2]组合填表1!AU105</f>
        <v>与太史慈一起上阵，攻击提高18%</v>
      </c>
      <c r="AH103" s="1" t="str">
        <f t="shared" si="7"/>
        <v>箭不虚发01300340000218000与太史慈一起上阵，攻击提高18%</v>
      </c>
      <c r="AI103" s="9">
        <f t="shared" si="8"/>
        <v>0</v>
      </c>
      <c r="AK103" s="9">
        <f t="shared" si="9"/>
        <v>0</v>
      </c>
    </row>
    <row r="104" spans="1:37">
      <c r="A104" s="18">
        <f>Sheet1!A104</f>
        <v>70212</v>
      </c>
      <c r="B104" s="18" t="str">
        <f>Sheet1!B104</f>
        <v>大口径炮</v>
      </c>
      <c r="C104" s="18">
        <f>Sheet1!C104</f>
        <v>0</v>
      </c>
      <c r="D104" s="18">
        <f>Sheet1!D104</f>
        <v>2</v>
      </c>
      <c r="E104" s="18">
        <f>Sheet1!E104</f>
        <v>7021</v>
      </c>
      <c r="F104" s="18">
        <f>Sheet1!F104</f>
        <v>0</v>
      </c>
      <c r="G104" s="18">
        <f>Sheet1!G104</f>
        <v>0</v>
      </c>
      <c r="H104" s="18">
        <f>Sheet1!H104</f>
        <v>0</v>
      </c>
      <c r="I104" s="18">
        <f>Sheet1!I104</f>
        <v>0</v>
      </c>
      <c r="J104" s="18">
        <f>Sheet1!J104</f>
        <v>2</v>
      </c>
      <c r="K104" s="18">
        <f>Sheet1!K104</f>
        <v>150</v>
      </c>
      <c r="L104" s="18">
        <f>Sheet1!L104</f>
        <v>0</v>
      </c>
      <c r="M104" s="18">
        <f>Sheet1!M104</f>
        <v>0</v>
      </c>
      <c r="N104" s="1" t="str">
        <f>Sheet1!N104</f>
        <v>装备钢铁侠火炮，攻击提高15%</v>
      </c>
      <c r="O104" s="1" t="str">
        <f t="shared" si="5"/>
        <v>大口径炮0270210000215000装备钢铁侠火炮，攻击提高15%</v>
      </c>
      <c r="P104" s="9">
        <f t="shared" si="6"/>
        <v>0</v>
      </c>
      <c r="Q104" s="27">
        <f>IFERROR(INDEX(武将映射!$A$2:$A$185,MATCH(检查数据!A104,武将映射!$C$2:$C$185,0),1),
IFERROR(INDEX(武将映射!$A$2:$A$185,MATCH(检查数据!A104,武将映射!$D$2:$D$185,0),1),
IFERROR(INDEX(武将映射!$A$2:$A$185,MATCH(检查数据!A104,武将映射!$E$2:$E$185,0),1),
IFERROR(INDEX(武将映射!$A$2:$A$185,MATCH(检查数据!A104,武将映射!$F$2:$F$185,0),1),
IFERROR(INDEX(武将映射!$A$2:$A$185,MATCH(检查数据!A104,武将映射!$G$2:$G$185,0),1),
IFERROR(INDEX(武将映射!$A$2:$A$185,MATCH(检查数据!A104,武将映射!$H$2:$H$185,0),1),
))))))</f>
        <v>0</v>
      </c>
      <c r="T104" s="1">
        <f>[2]组合填表1!AH106</f>
        <v>2004521</v>
      </c>
      <c r="U104" s="1" t="str">
        <f>[2]组合填表1!AI106</f>
        <v>定军山</v>
      </c>
      <c r="V104" s="1">
        <f>[2]组合填表1!AJ106</f>
        <v>0</v>
      </c>
      <c r="W104" s="1">
        <f>[2]组合填表1!AK106</f>
        <v>1</v>
      </c>
      <c r="X104" s="1">
        <f>[2]组合填表1!AL106</f>
        <v>20100</v>
      </c>
      <c r="Y104" s="1">
        <f>[2]组合填表1!AM106</f>
        <v>0</v>
      </c>
      <c r="Z104" s="1">
        <f>[2]组合填表1!AN106</f>
        <v>0</v>
      </c>
      <c r="AA104" s="1">
        <f>[2]组合填表1!AO106</f>
        <v>0</v>
      </c>
      <c r="AB104" s="1">
        <f>[2]组合填表1!AP106</f>
        <v>0</v>
      </c>
      <c r="AC104" s="1">
        <f>[2]组合填表1!AQ106</f>
        <v>1</v>
      </c>
      <c r="AD104" s="1">
        <f>[2]组合填表1!AR106</f>
        <v>170</v>
      </c>
      <c r="AE104" s="1">
        <f>[2]组合填表1!AS106</f>
        <v>0</v>
      </c>
      <c r="AF104" s="1">
        <f>[2]组合填表1!AT106</f>
        <v>0</v>
      </c>
      <c r="AG104" s="1" t="str">
        <f>[2]组合填表1!AU106</f>
        <v>与法正一起上阵，生命提高17%</v>
      </c>
      <c r="AH104" s="1" t="str">
        <f t="shared" si="7"/>
        <v>定军山01201000000117000与法正一起上阵，生命提高17%</v>
      </c>
      <c r="AI104" s="9">
        <f t="shared" si="8"/>
        <v>0</v>
      </c>
      <c r="AK104" s="9">
        <f t="shared" si="9"/>
        <v>0</v>
      </c>
    </row>
    <row r="105" spans="1:37">
      <c r="A105" s="18">
        <f>Sheet1!A105</f>
        <v>70221</v>
      </c>
      <c r="B105" s="18" t="str">
        <f>Sheet1!B105</f>
        <v>掌心炮火</v>
      </c>
      <c r="C105" s="18">
        <f>Sheet1!C105</f>
        <v>0</v>
      </c>
      <c r="D105" s="18">
        <f>Sheet1!D105</f>
        <v>2</v>
      </c>
      <c r="E105" s="18">
        <f>Sheet1!E105</f>
        <v>7022</v>
      </c>
      <c r="F105" s="18">
        <f>Sheet1!F105</f>
        <v>0</v>
      </c>
      <c r="G105" s="18">
        <f>Sheet1!G105</f>
        <v>0</v>
      </c>
      <c r="H105" s="18">
        <f>Sheet1!H105</f>
        <v>0</v>
      </c>
      <c r="I105" s="18">
        <f>Sheet1!I105</f>
        <v>0</v>
      </c>
      <c r="J105" s="18">
        <f>Sheet1!J105</f>
        <v>1</v>
      </c>
      <c r="K105" s="18">
        <f>Sheet1!K105</f>
        <v>150</v>
      </c>
      <c r="L105" s="18">
        <f>Sheet1!L105</f>
        <v>0</v>
      </c>
      <c r="M105" s="18">
        <f>Sheet1!M105</f>
        <v>0</v>
      </c>
      <c r="N105" s="1" t="str">
        <f>Sheet1!N105</f>
        <v>装备钢铁侠手套，生命提高15%</v>
      </c>
      <c r="O105" s="1" t="str">
        <f t="shared" si="5"/>
        <v>掌心炮火0270220000115000装备钢铁侠手套，生命提高15%</v>
      </c>
      <c r="P105" s="9">
        <f t="shared" si="6"/>
        <v>0</v>
      </c>
      <c r="Q105" s="27">
        <f>IFERROR(INDEX(武将映射!$A$2:$A$185,MATCH(检查数据!A105,武将映射!$C$2:$C$185,0),1),
IFERROR(INDEX(武将映射!$A$2:$A$185,MATCH(检查数据!A105,武将映射!$D$2:$D$185,0),1),
IFERROR(INDEX(武将映射!$A$2:$A$185,MATCH(检查数据!A105,武将映射!$E$2:$E$185,0),1),
IFERROR(INDEX(武将映射!$A$2:$A$185,MATCH(检查数据!A105,武将映射!$F$2:$F$185,0),1),
IFERROR(INDEX(武将映射!$A$2:$A$185,MATCH(检查数据!A105,武将映射!$G$2:$G$185,0),1),
IFERROR(INDEX(武将映射!$A$2:$A$185,MATCH(检查数据!A105,武将映射!$H$2:$H$185,0),1),
))))))</f>
        <v>0</v>
      </c>
      <c r="T105" s="1">
        <f>[2]组合填表1!AH107</f>
        <v>2004522</v>
      </c>
      <c r="U105" s="1" t="str">
        <f>[2]组合填表1!AI107</f>
        <v>定军山</v>
      </c>
      <c r="V105" s="1">
        <f>[2]组合填表1!AJ107</f>
        <v>0</v>
      </c>
      <c r="W105" s="1">
        <f>[2]组合填表1!AK107</f>
        <v>1</v>
      </c>
      <c r="X105" s="1">
        <f>[2]组合填表1!AL107</f>
        <v>20045</v>
      </c>
      <c r="Y105" s="1">
        <f>[2]组合填表1!AM107</f>
        <v>0</v>
      </c>
      <c r="Z105" s="1">
        <f>[2]组合填表1!AN107</f>
        <v>0</v>
      </c>
      <c r="AA105" s="1">
        <f>[2]组合填表1!AO107</f>
        <v>0</v>
      </c>
      <c r="AB105" s="1">
        <f>[2]组合填表1!AP107</f>
        <v>0</v>
      </c>
      <c r="AC105" s="1">
        <f>[2]组合填表1!AQ107</f>
        <v>1</v>
      </c>
      <c r="AD105" s="1">
        <f>[2]组合填表1!AR107</f>
        <v>170</v>
      </c>
      <c r="AE105" s="1">
        <f>[2]组合填表1!AS107</f>
        <v>0</v>
      </c>
      <c r="AF105" s="1">
        <f>[2]组合填表1!AT107</f>
        <v>0</v>
      </c>
      <c r="AG105" s="1" t="str">
        <f>[2]组合填表1!AU107</f>
        <v>与黄忠一起上阵，生命提高17%</v>
      </c>
      <c r="AH105" s="1" t="str">
        <f t="shared" si="7"/>
        <v>定军山01200450000117000与黄忠一起上阵，生命提高17%</v>
      </c>
      <c r="AI105" s="9">
        <f t="shared" si="8"/>
        <v>0</v>
      </c>
      <c r="AK105" s="9">
        <f t="shared" si="9"/>
        <v>0</v>
      </c>
    </row>
    <row r="106" spans="1:37">
      <c r="A106" s="18">
        <f>Sheet1!A106</f>
        <v>70223</v>
      </c>
      <c r="B106" s="18" t="str">
        <f>Sheet1!B106</f>
        <v>掌心炮火</v>
      </c>
      <c r="C106" s="18">
        <f>Sheet1!C106</f>
        <v>0</v>
      </c>
      <c r="D106" s="18">
        <f>Sheet1!D106</f>
        <v>2</v>
      </c>
      <c r="E106" s="18">
        <f>Sheet1!E106</f>
        <v>7022</v>
      </c>
      <c r="F106" s="18">
        <f>Sheet1!F106</f>
        <v>0</v>
      </c>
      <c r="G106" s="18">
        <f>Sheet1!G106</f>
        <v>0</v>
      </c>
      <c r="H106" s="18">
        <f>Sheet1!H106</f>
        <v>0</v>
      </c>
      <c r="I106" s="18">
        <f>Sheet1!I106</f>
        <v>0</v>
      </c>
      <c r="J106" s="18">
        <f>Sheet1!J106</f>
        <v>3</v>
      </c>
      <c r="K106" s="18">
        <f>Sheet1!K106</f>
        <v>150</v>
      </c>
      <c r="L106" s="18">
        <f>Sheet1!L106</f>
        <v>0</v>
      </c>
      <c r="M106" s="18">
        <f>Sheet1!M106</f>
        <v>0</v>
      </c>
      <c r="N106" s="1" t="str">
        <f>Sheet1!N106</f>
        <v>装备钢铁侠手套，防御提高15%</v>
      </c>
      <c r="O106" s="1" t="str">
        <f t="shared" si="5"/>
        <v>掌心炮火0270220000315000装备钢铁侠手套，防御提高15%</v>
      </c>
      <c r="P106" s="9">
        <f t="shared" si="6"/>
        <v>0</v>
      </c>
      <c r="Q106" s="27">
        <f>IFERROR(INDEX(武将映射!$A$2:$A$185,MATCH(检查数据!A106,武将映射!$C$2:$C$185,0),1),
IFERROR(INDEX(武将映射!$A$2:$A$185,MATCH(检查数据!A106,武将映射!$D$2:$D$185,0),1),
IFERROR(INDEX(武将映射!$A$2:$A$185,MATCH(检查数据!A106,武将映射!$E$2:$E$185,0),1),
IFERROR(INDEX(武将映射!$A$2:$A$185,MATCH(检查数据!A106,武将映射!$F$2:$F$185,0),1),
IFERROR(INDEX(武将映射!$A$2:$A$185,MATCH(检查数据!A106,武将映射!$G$2:$G$185,0),1),
IFERROR(INDEX(武将映射!$A$2:$A$185,MATCH(检查数据!A106,武将映射!$H$2:$H$185,0),1),
))))))</f>
        <v>0</v>
      </c>
      <c r="T106" s="1">
        <f>[2]组合填表1!AH108</f>
        <v>2006711</v>
      </c>
      <c r="U106" s="1" t="str">
        <f>[2]组合填表1!AI108</f>
        <v>有凤来仪</v>
      </c>
      <c r="V106" s="1">
        <f>[2]组合填表1!AJ108</f>
        <v>0</v>
      </c>
      <c r="W106" s="1">
        <f>[2]组合填表1!AK108</f>
        <v>1</v>
      </c>
      <c r="X106" s="1">
        <f>[2]组合填表1!AL108</f>
        <v>20089</v>
      </c>
      <c r="Y106" s="1">
        <f>[2]组合填表1!AM108</f>
        <v>0</v>
      </c>
      <c r="Z106" s="1">
        <f>[2]组合填表1!AN108</f>
        <v>0</v>
      </c>
      <c r="AA106" s="1">
        <f>[2]组合填表1!AO108</f>
        <v>0</v>
      </c>
      <c r="AB106" s="1">
        <f>[2]组合填表1!AP108</f>
        <v>0</v>
      </c>
      <c r="AC106" s="1">
        <f>[2]组合填表1!AQ108</f>
        <v>1</v>
      </c>
      <c r="AD106" s="1">
        <f>[2]组合填表1!AR108</f>
        <v>180</v>
      </c>
      <c r="AE106" s="1">
        <f>[2]组合填表1!AS108</f>
        <v>0</v>
      </c>
      <c r="AF106" s="1">
        <f>[2]组合填表1!AT108</f>
        <v>0</v>
      </c>
      <c r="AG106" s="1" t="str">
        <f>[2]组合填表1!AU108</f>
        <v>与庞统一起上阵，生命提高18%</v>
      </c>
      <c r="AH106" s="1" t="str">
        <f t="shared" si="7"/>
        <v>有凤来仪01200890000118000与庞统一起上阵，生命提高18%</v>
      </c>
      <c r="AI106" s="9">
        <f t="shared" si="8"/>
        <v>0</v>
      </c>
      <c r="AK106" s="9">
        <f t="shared" si="9"/>
        <v>0</v>
      </c>
    </row>
    <row r="107" spans="1:37">
      <c r="A107" s="18">
        <f>Sheet1!A107</f>
        <v>70231</v>
      </c>
      <c r="B107" s="18" t="str">
        <f>Sheet1!B107</f>
        <v>智能面具</v>
      </c>
      <c r="C107" s="18">
        <f>Sheet1!C107</f>
        <v>0</v>
      </c>
      <c r="D107" s="18">
        <f>Sheet1!D107</f>
        <v>2</v>
      </c>
      <c r="E107" s="18">
        <f>Sheet1!E107</f>
        <v>7023</v>
      </c>
      <c r="F107" s="18">
        <f>Sheet1!F107</f>
        <v>0</v>
      </c>
      <c r="G107" s="18">
        <f>Sheet1!G107</f>
        <v>0</v>
      </c>
      <c r="H107" s="18">
        <f>Sheet1!H107</f>
        <v>0</v>
      </c>
      <c r="I107" s="18">
        <f>Sheet1!I107</f>
        <v>0</v>
      </c>
      <c r="J107" s="18">
        <f>Sheet1!J107</f>
        <v>1</v>
      </c>
      <c r="K107" s="18">
        <f>Sheet1!K107</f>
        <v>150</v>
      </c>
      <c r="L107" s="18">
        <f>Sheet1!L107</f>
        <v>0</v>
      </c>
      <c r="M107" s="18">
        <f>Sheet1!M107</f>
        <v>0</v>
      </c>
      <c r="N107" s="1" t="str">
        <f>Sheet1!N107</f>
        <v>装备钢铁侠面具，生命提高15%</v>
      </c>
      <c r="O107" s="1" t="str">
        <f t="shared" si="5"/>
        <v>智能面具0270230000115000装备钢铁侠面具，生命提高15%</v>
      </c>
      <c r="P107" s="9">
        <f t="shared" si="6"/>
        <v>0</v>
      </c>
      <c r="Q107" s="27">
        <f>IFERROR(INDEX(武将映射!$A$2:$A$185,MATCH(检查数据!A107,武将映射!$C$2:$C$185,0),1),
IFERROR(INDEX(武将映射!$A$2:$A$185,MATCH(检查数据!A107,武将映射!$D$2:$D$185,0),1),
IFERROR(INDEX(武将映射!$A$2:$A$185,MATCH(检查数据!A107,武将映射!$E$2:$E$185,0),1),
IFERROR(INDEX(武将映射!$A$2:$A$185,MATCH(检查数据!A107,武将映射!$F$2:$F$185,0),1),
IFERROR(INDEX(武将映射!$A$2:$A$185,MATCH(检查数据!A107,武将映射!$G$2:$G$185,0),1),
IFERROR(INDEX(武将映射!$A$2:$A$185,MATCH(检查数据!A107,武将映射!$H$2:$H$185,0),1),
))))))</f>
        <v>0</v>
      </c>
      <c r="T107" s="1">
        <f>[2]组合填表1!AH109</f>
        <v>2006712</v>
      </c>
      <c r="U107" s="1" t="str">
        <f>[2]组合填表1!AI109</f>
        <v>有凤来仪</v>
      </c>
      <c r="V107" s="1">
        <f>[2]组合填表1!AJ109</f>
        <v>0</v>
      </c>
      <c r="W107" s="1">
        <f>[2]组合填表1!AK109</f>
        <v>1</v>
      </c>
      <c r="X107" s="1">
        <f>[2]组合填表1!AL109</f>
        <v>20067</v>
      </c>
      <c r="Y107" s="1">
        <f>[2]组合填表1!AM109</f>
        <v>0</v>
      </c>
      <c r="Z107" s="1">
        <f>[2]组合填表1!AN109</f>
        <v>0</v>
      </c>
      <c r="AA107" s="1">
        <f>[2]组合填表1!AO109</f>
        <v>0</v>
      </c>
      <c r="AB107" s="1">
        <f>[2]组合填表1!AP109</f>
        <v>0</v>
      </c>
      <c r="AC107" s="1">
        <f>[2]组合填表1!AQ109</f>
        <v>1</v>
      </c>
      <c r="AD107" s="1">
        <f>[2]组合填表1!AR109</f>
        <v>180</v>
      </c>
      <c r="AE107" s="1">
        <f>[2]组合填表1!AS109</f>
        <v>0</v>
      </c>
      <c r="AF107" s="1">
        <f>[2]组合填表1!AT109</f>
        <v>0</v>
      </c>
      <c r="AG107" s="1" t="str">
        <f>[2]组合填表1!AU109</f>
        <v>与刘备一起上阵，生命提高18%</v>
      </c>
      <c r="AH107" s="1" t="str">
        <f t="shared" si="7"/>
        <v>有凤来仪01200670000118000与刘备一起上阵，生命提高18%</v>
      </c>
      <c r="AI107" s="9">
        <f t="shared" si="8"/>
        <v>0</v>
      </c>
      <c r="AK107" s="9">
        <f t="shared" si="9"/>
        <v>0</v>
      </c>
    </row>
    <row r="108" spans="1:37">
      <c r="A108" s="18">
        <f>Sheet1!A108</f>
        <v>70233</v>
      </c>
      <c r="B108" s="18" t="str">
        <f>Sheet1!B108</f>
        <v>智能面具</v>
      </c>
      <c r="C108" s="18">
        <f>Sheet1!C108</f>
        <v>0</v>
      </c>
      <c r="D108" s="18">
        <f>Sheet1!D108</f>
        <v>2</v>
      </c>
      <c r="E108" s="18">
        <f>Sheet1!E108</f>
        <v>7023</v>
      </c>
      <c r="F108" s="18">
        <f>Sheet1!F108</f>
        <v>0</v>
      </c>
      <c r="G108" s="18">
        <f>Sheet1!G108</f>
        <v>0</v>
      </c>
      <c r="H108" s="18">
        <f>Sheet1!H108</f>
        <v>0</v>
      </c>
      <c r="I108" s="18">
        <f>Sheet1!I108</f>
        <v>0</v>
      </c>
      <c r="J108" s="18">
        <f>Sheet1!J108</f>
        <v>3</v>
      </c>
      <c r="K108" s="18">
        <f>Sheet1!K108</f>
        <v>150</v>
      </c>
      <c r="L108" s="18">
        <f>Sheet1!L108</f>
        <v>0</v>
      </c>
      <c r="M108" s="18">
        <f>Sheet1!M108</f>
        <v>0</v>
      </c>
      <c r="N108" s="1" t="str">
        <f>Sheet1!N108</f>
        <v>装备钢铁侠面具，防御提高15%</v>
      </c>
      <c r="O108" s="1" t="str">
        <f t="shared" si="5"/>
        <v>智能面具0270230000315000装备钢铁侠面具，防御提高15%</v>
      </c>
      <c r="P108" s="9">
        <f t="shared" si="6"/>
        <v>0</v>
      </c>
      <c r="Q108" s="27">
        <f>IFERROR(INDEX(武将映射!$A$2:$A$185,MATCH(检查数据!A108,武将映射!$C$2:$C$185,0),1),
IFERROR(INDEX(武将映射!$A$2:$A$185,MATCH(检查数据!A108,武将映射!$D$2:$D$185,0),1),
IFERROR(INDEX(武将映射!$A$2:$A$185,MATCH(检查数据!A108,武将映射!$E$2:$E$185,0),1),
IFERROR(INDEX(武将映射!$A$2:$A$185,MATCH(检查数据!A108,武将映射!$F$2:$F$185,0),1),
IFERROR(INDEX(武将映射!$A$2:$A$185,MATCH(检查数据!A108,武将映射!$G$2:$G$185,0),1),
IFERROR(INDEX(武将映射!$A$2:$A$185,MATCH(检查数据!A108,武将映射!$H$2:$H$185,0),1),
))))))</f>
        <v>0</v>
      </c>
      <c r="T108" s="1">
        <f>[2]组合填表1!AH110</f>
        <v>3001211</v>
      </c>
      <c r="U108" s="1" t="str">
        <f>[2]组合填表1!AI110</f>
        <v>此生有你</v>
      </c>
      <c r="V108" s="1">
        <f>[2]组合填表1!AJ110</f>
        <v>0</v>
      </c>
      <c r="W108" s="1">
        <f>[2]组合填表1!AK110</f>
        <v>1</v>
      </c>
      <c r="X108" s="1">
        <f>[2]组合填表1!AL110</f>
        <v>30133</v>
      </c>
      <c r="Y108" s="1">
        <f>[2]组合填表1!AM110</f>
        <v>0</v>
      </c>
      <c r="Z108" s="1">
        <f>[2]组合填表1!AN110</f>
        <v>0</v>
      </c>
      <c r="AA108" s="1">
        <f>[2]组合填表1!AO110</f>
        <v>0</v>
      </c>
      <c r="AB108" s="1">
        <f>[2]组合填表1!AP110</f>
        <v>0</v>
      </c>
      <c r="AC108" s="1">
        <f>[2]组合填表1!AQ110</f>
        <v>1</v>
      </c>
      <c r="AD108" s="1">
        <f>[2]组合填表1!AR110</f>
        <v>180</v>
      </c>
      <c r="AE108" s="1">
        <f>[2]组合填表1!AS110</f>
        <v>0</v>
      </c>
      <c r="AF108" s="1">
        <f>[2]组合填表1!AT110</f>
        <v>0</v>
      </c>
      <c r="AG108" s="1" t="str">
        <f>[2]组合填表1!AU110</f>
        <v>与大乔一起上阵，生命提高18%</v>
      </c>
      <c r="AH108" s="1" t="str">
        <f t="shared" si="7"/>
        <v>此生有你01301330000118000与大乔一起上阵，生命提高18%</v>
      </c>
      <c r="AI108" s="9">
        <f t="shared" si="8"/>
        <v>0</v>
      </c>
      <c r="AK108" s="9">
        <f t="shared" si="9"/>
        <v>0</v>
      </c>
    </row>
    <row r="109" spans="1:37">
      <c r="A109" s="18">
        <f>Sheet1!A109</f>
        <v>70241</v>
      </c>
      <c r="B109" s="18" t="str">
        <f>Sheet1!B109</f>
        <v>飞天遁地</v>
      </c>
      <c r="C109" s="18">
        <f>Sheet1!C109</f>
        <v>0</v>
      </c>
      <c r="D109" s="18">
        <f>Sheet1!D109</f>
        <v>2</v>
      </c>
      <c r="E109" s="18">
        <f>Sheet1!E109</f>
        <v>7024</v>
      </c>
      <c r="F109" s="18">
        <f>Sheet1!F109</f>
        <v>0</v>
      </c>
      <c r="G109" s="18">
        <f>Sheet1!G109</f>
        <v>0</v>
      </c>
      <c r="H109" s="18">
        <f>Sheet1!H109</f>
        <v>0</v>
      </c>
      <c r="I109" s="18">
        <f>Sheet1!I109</f>
        <v>0</v>
      </c>
      <c r="J109" s="18">
        <f>Sheet1!J109</f>
        <v>1</v>
      </c>
      <c r="K109" s="18">
        <f>Sheet1!K109</f>
        <v>150</v>
      </c>
      <c r="L109" s="18">
        <f>Sheet1!L109</f>
        <v>0</v>
      </c>
      <c r="M109" s="18">
        <f>Sheet1!M109</f>
        <v>0</v>
      </c>
      <c r="N109" s="1" t="str">
        <f>Sheet1!N109</f>
        <v>装备钢铁侠衣服，生命提高15%</v>
      </c>
      <c r="O109" s="1" t="str">
        <f t="shared" si="5"/>
        <v>飞天遁地0270240000115000装备钢铁侠衣服，生命提高15%</v>
      </c>
      <c r="P109" s="9">
        <f t="shared" si="6"/>
        <v>0</v>
      </c>
      <c r="Q109" s="27">
        <f>IFERROR(INDEX(武将映射!$A$2:$A$185,MATCH(检查数据!A109,武将映射!$C$2:$C$185,0),1),
IFERROR(INDEX(武将映射!$A$2:$A$185,MATCH(检查数据!A109,武将映射!$D$2:$D$185,0),1),
IFERROR(INDEX(武将映射!$A$2:$A$185,MATCH(检查数据!A109,武将映射!$E$2:$E$185,0),1),
IFERROR(INDEX(武将映射!$A$2:$A$185,MATCH(检查数据!A109,武将映射!$F$2:$F$185,0),1),
IFERROR(INDEX(武将映射!$A$2:$A$185,MATCH(检查数据!A109,武将映射!$G$2:$G$185,0),1),
IFERROR(INDEX(武将映射!$A$2:$A$185,MATCH(检查数据!A109,武将映射!$H$2:$H$185,0),1),
))))))</f>
        <v>0</v>
      </c>
      <c r="T109" s="1">
        <f>[2]组合填表1!AH111</f>
        <v>3001212</v>
      </c>
      <c r="U109" s="1" t="str">
        <f>[2]组合填表1!AI111</f>
        <v>此生有你</v>
      </c>
      <c r="V109" s="1">
        <f>[2]组合填表1!AJ111</f>
        <v>0</v>
      </c>
      <c r="W109" s="1">
        <f>[2]组合填表1!AK111</f>
        <v>1</v>
      </c>
      <c r="X109" s="1">
        <f>[2]组合填表1!AL111</f>
        <v>30012</v>
      </c>
      <c r="Y109" s="1">
        <f>[2]组合填表1!AM111</f>
        <v>0</v>
      </c>
      <c r="Z109" s="1">
        <f>[2]组合填表1!AN111</f>
        <v>0</v>
      </c>
      <c r="AA109" s="1">
        <f>[2]组合填表1!AO111</f>
        <v>0</v>
      </c>
      <c r="AB109" s="1">
        <f>[2]组合填表1!AP111</f>
        <v>0</v>
      </c>
      <c r="AC109" s="1">
        <f>[2]组合填表1!AQ111</f>
        <v>1</v>
      </c>
      <c r="AD109" s="1">
        <f>[2]组合填表1!AR111</f>
        <v>180</v>
      </c>
      <c r="AE109" s="1">
        <f>[2]组合填表1!AS111</f>
        <v>0</v>
      </c>
      <c r="AF109" s="1">
        <f>[2]组合填表1!AT111</f>
        <v>0</v>
      </c>
      <c r="AG109" s="1" t="str">
        <f>[2]组合填表1!AU111</f>
        <v>与孙策一起上阵，生命提高18%</v>
      </c>
      <c r="AH109" s="1" t="str">
        <f t="shared" si="7"/>
        <v>此生有你01300120000118000与孙策一起上阵，生命提高18%</v>
      </c>
      <c r="AI109" s="9">
        <f t="shared" si="8"/>
        <v>0</v>
      </c>
      <c r="AK109" s="9">
        <f t="shared" si="9"/>
        <v>0</v>
      </c>
    </row>
    <row r="110" spans="1:37">
      <c r="A110" s="18">
        <f>Sheet1!A110</f>
        <v>70312</v>
      </c>
      <c r="B110" s="18" t="str">
        <f>Sheet1!B110</f>
        <v>正义飞镖</v>
      </c>
      <c r="C110" s="18">
        <f>Sheet1!C110</f>
        <v>0</v>
      </c>
      <c r="D110" s="18">
        <f>Sheet1!D110</f>
        <v>2</v>
      </c>
      <c r="E110" s="18">
        <f>Sheet1!E110</f>
        <v>7031</v>
      </c>
      <c r="F110" s="18">
        <f>Sheet1!F110</f>
        <v>0</v>
      </c>
      <c r="G110" s="18">
        <f>Sheet1!G110</f>
        <v>0</v>
      </c>
      <c r="H110" s="18">
        <f>Sheet1!H110</f>
        <v>0</v>
      </c>
      <c r="I110" s="18">
        <f>Sheet1!I110</f>
        <v>0</v>
      </c>
      <c r="J110" s="18">
        <f>Sheet1!J110</f>
        <v>2</v>
      </c>
      <c r="K110" s="18">
        <f>Sheet1!K110</f>
        <v>150</v>
      </c>
      <c r="L110" s="18">
        <f>Sheet1!L110</f>
        <v>0</v>
      </c>
      <c r="M110" s="18">
        <f>Sheet1!M110</f>
        <v>0</v>
      </c>
      <c r="N110" s="1" t="str">
        <f>Sheet1!N110</f>
        <v>装备蝙蝠侠飞镖，攻击提高15%</v>
      </c>
      <c r="O110" s="1" t="str">
        <f t="shared" si="5"/>
        <v>正义飞镖0270310000215000装备蝙蝠侠飞镖，攻击提高15%</v>
      </c>
      <c r="P110" s="9">
        <f t="shared" si="6"/>
        <v>0</v>
      </c>
      <c r="Q110" s="27">
        <f>IFERROR(INDEX(武将映射!$A$2:$A$185,MATCH(检查数据!A110,武将映射!$C$2:$C$185,0),1),
IFERROR(INDEX(武将映射!$A$2:$A$185,MATCH(检查数据!A110,武将映射!$D$2:$D$185,0),1),
IFERROR(INDEX(武将映射!$A$2:$A$185,MATCH(检查数据!A110,武将映射!$E$2:$E$185,0),1),
IFERROR(INDEX(武将映射!$A$2:$A$185,MATCH(检查数据!A110,武将映射!$F$2:$F$185,0),1),
IFERROR(INDEX(武将映射!$A$2:$A$185,MATCH(检查数据!A110,武将映射!$G$2:$G$185,0),1),
IFERROR(INDEX(武将映射!$A$2:$A$185,MATCH(检查数据!A110,武将映射!$H$2:$H$185,0),1),
))))))</f>
        <v>0</v>
      </c>
      <c r="T110" s="1">
        <f>[2]组合填表1!AH112</f>
        <v>3005611</v>
      </c>
      <c r="U110" s="1" t="str">
        <f>[2]组合填表1!AI112</f>
        <v>君臣一心</v>
      </c>
      <c r="V110" s="1">
        <f>[2]组合填表1!AJ112</f>
        <v>0</v>
      </c>
      <c r="W110" s="1">
        <f>[2]组合填表1!AK112</f>
        <v>1</v>
      </c>
      <c r="X110" s="1">
        <f>[2]组合填表1!AL112</f>
        <v>30023</v>
      </c>
      <c r="Y110" s="1">
        <f>[2]组合填表1!AM112</f>
        <v>0</v>
      </c>
      <c r="Z110" s="1">
        <f>[2]组合填表1!AN112</f>
        <v>0</v>
      </c>
      <c r="AA110" s="1">
        <f>[2]组合填表1!AO112</f>
        <v>0</v>
      </c>
      <c r="AB110" s="1">
        <f>[2]组合填表1!AP112</f>
        <v>0</v>
      </c>
      <c r="AC110" s="1">
        <f>[2]组合填表1!AQ112</f>
        <v>2</v>
      </c>
      <c r="AD110" s="1">
        <f>[2]组合填表1!AR112</f>
        <v>180</v>
      </c>
      <c r="AE110" s="1">
        <f>[2]组合填表1!AS112</f>
        <v>0</v>
      </c>
      <c r="AF110" s="1">
        <f>[2]组合填表1!AT112</f>
        <v>0</v>
      </c>
      <c r="AG110" s="1" t="str">
        <f>[2]组合填表1!AU112</f>
        <v>与孙权一起上阵，攻击提高18%</v>
      </c>
      <c r="AH110" s="1" t="str">
        <f t="shared" si="7"/>
        <v>君臣一心01300230000218000与孙权一起上阵，攻击提高18%</v>
      </c>
      <c r="AI110" s="9">
        <f t="shared" si="8"/>
        <v>0</v>
      </c>
      <c r="AK110" s="9">
        <f t="shared" si="9"/>
        <v>0</v>
      </c>
    </row>
    <row r="111" spans="1:37">
      <c r="A111" s="18">
        <f>Sheet1!A111</f>
        <v>70321</v>
      </c>
      <c r="B111" s="18" t="str">
        <f>Sheet1!B111</f>
        <v>手中正义</v>
      </c>
      <c r="C111" s="18">
        <f>Sheet1!C111</f>
        <v>0</v>
      </c>
      <c r="D111" s="18">
        <f>Sheet1!D111</f>
        <v>2</v>
      </c>
      <c r="E111" s="18">
        <f>Sheet1!E111</f>
        <v>7032</v>
      </c>
      <c r="F111" s="18">
        <f>Sheet1!F111</f>
        <v>0</v>
      </c>
      <c r="G111" s="18">
        <f>Sheet1!G111</f>
        <v>0</v>
      </c>
      <c r="H111" s="18">
        <f>Sheet1!H111</f>
        <v>0</v>
      </c>
      <c r="I111" s="18">
        <f>Sheet1!I111</f>
        <v>0</v>
      </c>
      <c r="J111" s="18">
        <f>Sheet1!J111</f>
        <v>1</v>
      </c>
      <c r="K111" s="18">
        <f>Sheet1!K111</f>
        <v>150</v>
      </c>
      <c r="L111" s="18">
        <f>Sheet1!L111</f>
        <v>0</v>
      </c>
      <c r="M111" s="18">
        <f>Sheet1!M111</f>
        <v>0</v>
      </c>
      <c r="N111" s="1" t="str">
        <f>Sheet1!N111</f>
        <v>装备蝙蝠侠手套，生命提高15%</v>
      </c>
      <c r="O111" s="1" t="str">
        <f t="shared" si="5"/>
        <v>手中正义0270320000115000装备蝙蝠侠手套，生命提高15%</v>
      </c>
      <c r="P111" s="9">
        <f t="shared" si="6"/>
        <v>0</v>
      </c>
      <c r="Q111" s="27">
        <f>IFERROR(INDEX(武将映射!$A$2:$A$185,MATCH(检查数据!A111,武将映射!$C$2:$C$185,0),1),
IFERROR(INDEX(武将映射!$A$2:$A$185,MATCH(检查数据!A111,武将映射!$D$2:$D$185,0),1),
IFERROR(INDEX(武将映射!$A$2:$A$185,MATCH(检查数据!A111,武将映射!$E$2:$E$185,0),1),
IFERROR(INDEX(武将映射!$A$2:$A$185,MATCH(检查数据!A111,武将映射!$F$2:$F$185,0),1),
IFERROR(INDEX(武将映射!$A$2:$A$185,MATCH(检查数据!A111,武将映射!$G$2:$G$185,0),1),
IFERROR(INDEX(武将映射!$A$2:$A$185,MATCH(检查数据!A111,武将映射!$H$2:$H$185,0),1),
))))))</f>
        <v>0</v>
      </c>
      <c r="T111" s="1">
        <f>[2]组合填表1!AH113</f>
        <v>3005612</v>
      </c>
      <c r="U111" s="1" t="str">
        <f>[2]组合填表1!AI113</f>
        <v>君臣一心</v>
      </c>
      <c r="V111" s="1">
        <f>[2]组合填表1!AJ113</f>
        <v>0</v>
      </c>
      <c r="W111" s="1">
        <f>[2]组合填表1!AK113</f>
        <v>1</v>
      </c>
      <c r="X111" s="1">
        <f>[2]组合填表1!AL113</f>
        <v>30056</v>
      </c>
      <c r="Y111" s="1">
        <f>[2]组合填表1!AM113</f>
        <v>0</v>
      </c>
      <c r="Z111" s="1">
        <f>[2]组合填表1!AN113</f>
        <v>0</v>
      </c>
      <c r="AA111" s="1">
        <f>[2]组合填表1!AO113</f>
        <v>0</v>
      </c>
      <c r="AB111" s="1">
        <f>[2]组合填表1!AP113</f>
        <v>0</v>
      </c>
      <c r="AC111" s="1">
        <f>[2]组合填表1!AQ113</f>
        <v>2</v>
      </c>
      <c r="AD111" s="1">
        <f>[2]组合填表1!AR113</f>
        <v>180</v>
      </c>
      <c r="AE111" s="1">
        <f>[2]组合填表1!AS113</f>
        <v>0</v>
      </c>
      <c r="AF111" s="1">
        <f>[2]组合填表1!AT113</f>
        <v>0</v>
      </c>
      <c r="AG111" s="1" t="str">
        <f>[2]组合填表1!AU113</f>
        <v>与鲁肃一起上阵，攻击提高18%</v>
      </c>
      <c r="AH111" s="1" t="str">
        <f t="shared" si="7"/>
        <v>君臣一心01300560000218000与鲁肃一起上阵，攻击提高18%</v>
      </c>
      <c r="AI111" s="9">
        <f t="shared" si="8"/>
        <v>0</v>
      </c>
      <c r="AK111" s="9">
        <f t="shared" si="9"/>
        <v>0</v>
      </c>
    </row>
    <row r="112" spans="1:37">
      <c r="A112" s="18">
        <f>Sheet1!A112</f>
        <v>70323</v>
      </c>
      <c r="B112" s="18" t="str">
        <f>Sheet1!B112</f>
        <v>手中正义</v>
      </c>
      <c r="C112" s="18">
        <f>Sheet1!C112</f>
        <v>0</v>
      </c>
      <c r="D112" s="18">
        <f>Sheet1!D112</f>
        <v>2</v>
      </c>
      <c r="E112" s="18">
        <f>Sheet1!E112</f>
        <v>7032</v>
      </c>
      <c r="F112" s="18">
        <f>Sheet1!F112</f>
        <v>0</v>
      </c>
      <c r="G112" s="18">
        <f>Sheet1!G112</f>
        <v>0</v>
      </c>
      <c r="H112" s="18">
        <f>Sheet1!H112</f>
        <v>0</v>
      </c>
      <c r="I112" s="18">
        <f>Sheet1!I112</f>
        <v>0</v>
      </c>
      <c r="J112" s="18">
        <f>Sheet1!J112</f>
        <v>3</v>
      </c>
      <c r="K112" s="18">
        <f>Sheet1!K112</f>
        <v>150</v>
      </c>
      <c r="L112" s="18">
        <f>Sheet1!L112</f>
        <v>0</v>
      </c>
      <c r="M112" s="18">
        <f>Sheet1!M112</f>
        <v>0</v>
      </c>
      <c r="N112" s="1" t="str">
        <f>Sheet1!N112</f>
        <v>装备蝙蝠侠手套，防御提高15%</v>
      </c>
      <c r="O112" s="1" t="str">
        <f t="shared" si="5"/>
        <v>手中正义0270320000315000装备蝙蝠侠手套，防御提高15%</v>
      </c>
      <c r="P112" s="9">
        <f t="shared" si="6"/>
        <v>0</v>
      </c>
      <c r="Q112" s="27">
        <f>IFERROR(INDEX(武将映射!$A$2:$A$185,MATCH(检查数据!A112,武将映射!$C$2:$C$185,0),1),
IFERROR(INDEX(武将映射!$A$2:$A$185,MATCH(检查数据!A112,武将映射!$D$2:$D$185,0),1),
IFERROR(INDEX(武将映射!$A$2:$A$185,MATCH(检查数据!A112,武将映射!$E$2:$E$185,0),1),
IFERROR(INDEX(武将映射!$A$2:$A$185,MATCH(检查数据!A112,武将映射!$F$2:$F$185,0),1),
IFERROR(INDEX(武将映射!$A$2:$A$185,MATCH(检查数据!A112,武将映射!$G$2:$G$185,0),1),
IFERROR(INDEX(武将映射!$A$2:$A$185,MATCH(检查数据!A112,武将映射!$H$2:$H$185,0),1),
))))))</f>
        <v>0</v>
      </c>
      <c r="T112" s="1">
        <f>[2]组合填表1!AH114</f>
        <v>3005621</v>
      </c>
      <c r="U112" s="1" t="str">
        <f>[2]组合填表1!AI114</f>
        <v>年少成名</v>
      </c>
      <c r="V112" s="1">
        <f>[2]组合填表1!AJ114</f>
        <v>0</v>
      </c>
      <c r="W112" s="1">
        <f>[2]组合填表1!AK114</f>
        <v>1</v>
      </c>
      <c r="X112" s="1">
        <f>[2]组合填表1!AL114</f>
        <v>30089</v>
      </c>
      <c r="Y112" s="1">
        <f>[2]组合填表1!AM114</f>
        <v>0</v>
      </c>
      <c r="Z112" s="1">
        <f>[2]组合填表1!AN114</f>
        <v>0</v>
      </c>
      <c r="AA112" s="1">
        <f>[2]组合填表1!AO114</f>
        <v>0</v>
      </c>
      <c r="AB112" s="1">
        <f>[2]组合填表1!AP114</f>
        <v>0</v>
      </c>
      <c r="AC112" s="1">
        <f>[2]组合填表1!AQ114</f>
        <v>1</v>
      </c>
      <c r="AD112" s="1">
        <f>[2]组合填表1!AR114</f>
        <v>180</v>
      </c>
      <c r="AE112" s="1">
        <f>[2]组合填表1!AS114</f>
        <v>0</v>
      </c>
      <c r="AF112" s="1">
        <f>[2]组合填表1!AT114</f>
        <v>0</v>
      </c>
      <c r="AG112" s="1" t="str">
        <f>[2]组合填表1!AU114</f>
        <v>与甘宁一起上阵，生命提高18%</v>
      </c>
      <c r="AH112" s="1" t="str">
        <f t="shared" si="7"/>
        <v>年少成名01300890000118000与甘宁一起上阵，生命提高18%</v>
      </c>
      <c r="AI112" s="9">
        <f t="shared" si="8"/>
        <v>0</v>
      </c>
      <c r="AK112" s="9">
        <f t="shared" si="9"/>
        <v>0</v>
      </c>
    </row>
    <row r="113" spans="1:37">
      <c r="A113" s="18">
        <f>Sheet1!A113</f>
        <v>70331</v>
      </c>
      <c r="B113" s="18" t="str">
        <f>Sheet1!B113</f>
        <v>蝙蝠之眼</v>
      </c>
      <c r="C113" s="18">
        <f>Sheet1!C113</f>
        <v>0</v>
      </c>
      <c r="D113" s="18">
        <f>Sheet1!D113</f>
        <v>2</v>
      </c>
      <c r="E113" s="18">
        <f>Sheet1!E113</f>
        <v>7033</v>
      </c>
      <c r="F113" s="18">
        <f>Sheet1!F113</f>
        <v>0</v>
      </c>
      <c r="G113" s="18">
        <f>Sheet1!G113</f>
        <v>0</v>
      </c>
      <c r="H113" s="18">
        <f>Sheet1!H113</f>
        <v>0</v>
      </c>
      <c r="I113" s="18">
        <f>Sheet1!I113</f>
        <v>0</v>
      </c>
      <c r="J113" s="18">
        <f>Sheet1!J113</f>
        <v>1</v>
      </c>
      <c r="K113" s="18">
        <f>Sheet1!K113</f>
        <v>150</v>
      </c>
      <c r="L113" s="18">
        <f>Sheet1!L113</f>
        <v>0</v>
      </c>
      <c r="M113" s="18">
        <f>Sheet1!M113</f>
        <v>0</v>
      </c>
      <c r="N113" s="1" t="str">
        <f>Sheet1!N113</f>
        <v>装备蝙蝠侠面具，生命提高15%</v>
      </c>
      <c r="O113" s="1" t="str">
        <f t="shared" si="5"/>
        <v>蝙蝠之眼0270330000115000装备蝙蝠侠面具，生命提高15%</v>
      </c>
      <c r="P113" s="9">
        <f t="shared" si="6"/>
        <v>0</v>
      </c>
      <c r="Q113" s="27">
        <f>IFERROR(INDEX(武将映射!$A$2:$A$185,MATCH(检查数据!A113,武将映射!$C$2:$C$185,0),1),
IFERROR(INDEX(武将映射!$A$2:$A$185,MATCH(检查数据!A113,武将映射!$D$2:$D$185,0),1),
IFERROR(INDEX(武将映射!$A$2:$A$185,MATCH(检查数据!A113,武将映射!$E$2:$E$185,0),1),
IFERROR(INDEX(武将映射!$A$2:$A$185,MATCH(检查数据!A113,武将映射!$F$2:$F$185,0),1),
IFERROR(INDEX(武将映射!$A$2:$A$185,MATCH(检查数据!A113,武将映射!$G$2:$G$185,0),1),
IFERROR(INDEX(武将映射!$A$2:$A$185,MATCH(检查数据!A113,武将映射!$H$2:$H$185,0),1),
))))))</f>
        <v>0</v>
      </c>
      <c r="T113" s="1">
        <f>[2]组合填表1!AH115</f>
        <v>3005622</v>
      </c>
      <c r="U113" s="1" t="str">
        <f>[2]组合填表1!AI115</f>
        <v>年少成名</v>
      </c>
      <c r="V113" s="1">
        <f>[2]组合填表1!AJ115</f>
        <v>0</v>
      </c>
      <c r="W113" s="1">
        <f>[2]组合填表1!AK115</f>
        <v>1</v>
      </c>
      <c r="X113" s="1">
        <f>[2]组合填表1!AL115</f>
        <v>30056</v>
      </c>
      <c r="Y113" s="1">
        <f>[2]组合填表1!AM115</f>
        <v>0</v>
      </c>
      <c r="Z113" s="1">
        <f>[2]组合填表1!AN115</f>
        <v>0</v>
      </c>
      <c r="AA113" s="1">
        <f>[2]组合填表1!AO115</f>
        <v>0</v>
      </c>
      <c r="AB113" s="1">
        <f>[2]组合填表1!AP115</f>
        <v>0</v>
      </c>
      <c r="AC113" s="1">
        <f>[2]组合填表1!AQ115</f>
        <v>1</v>
      </c>
      <c r="AD113" s="1">
        <f>[2]组合填表1!AR115</f>
        <v>180</v>
      </c>
      <c r="AE113" s="1">
        <f>[2]组合填表1!AS115</f>
        <v>0</v>
      </c>
      <c r="AF113" s="1">
        <f>[2]组合填表1!AT115</f>
        <v>0</v>
      </c>
      <c r="AG113" s="1" t="str">
        <f>[2]组合填表1!AU115</f>
        <v>与鲁肃一起上阵，生命提高18%</v>
      </c>
      <c r="AH113" s="1" t="str">
        <f t="shared" si="7"/>
        <v>年少成名01300560000118000与鲁肃一起上阵，生命提高18%</v>
      </c>
      <c r="AI113" s="9">
        <f t="shared" si="8"/>
        <v>0</v>
      </c>
      <c r="AK113" s="9">
        <f t="shared" si="9"/>
        <v>0</v>
      </c>
    </row>
    <row r="114" spans="1:37">
      <c r="A114" s="18">
        <f>Sheet1!A114</f>
        <v>70333</v>
      </c>
      <c r="B114" s="18" t="str">
        <f>Sheet1!B114</f>
        <v>蝙蝠之眼</v>
      </c>
      <c r="C114" s="18">
        <f>Sheet1!C114</f>
        <v>0</v>
      </c>
      <c r="D114" s="18">
        <f>Sheet1!D114</f>
        <v>2</v>
      </c>
      <c r="E114" s="18">
        <f>Sheet1!E114</f>
        <v>7033</v>
      </c>
      <c r="F114" s="18">
        <f>Sheet1!F114</f>
        <v>0</v>
      </c>
      <c r="G114" s="18">
        <f>Sheet1!G114</f>
        <v>0</v>
      </c>
      <c r="H114" s="18">
        <f>Sheet1!H114</f>
        <v>0</v>
      </c>
      <c r="I114" s="18">
        <f>Sheet1!I114</f>
        <v>0</v>
      </c>
      <c r="J114" s="18">
        <f>Sheet1!J114</f>
        <v>3</v>
      </c>
      <c r="K114" s="18">
        <f>Sheet1!K114</f>
        <v>150</v>
      </c>
      <c r="L114" s="18">
        <f>Sheet1!L114</f>
        <v>0</v>
      </c>
      <c r="M114" s="18">
        <f>Sheet1!M114</f>
        <v>0</v>
      </c>
      <c r="N114" s="1" t="str">
        <f>Sheet1!N114</f>
        <v>装备蝙蝠侠面具，防御提高15%</v>
      </c>
      <c r="O114" s="1" t="str">
        <f t="shared" si="5"/>
        <v>蝙蝠之眼0270330000315000装备蝙蝠侠面具，防御提高15%</v>
      </c>
      <c r="P114" s="9">
        <f t="shared" si="6"/>
        <v>0</v>
      </c>
      <c r="Q114" s="27">
        <f>IFERROR(INDEX(武将映射!$A$2:$A$185,MATCH(检查数据!A114,武将映射!$C$2:$C$185,0),1),
IFERROR(INDEX(武将映射!$A$2:$A$185,MATCH(检查数据!A114,武将映射!$D$2:$D$185,0),1),
IFERROR(INDEX(武将映射!$A$2:$A$185,MATCH(检查数据!A114,武将映射!$E$2:$E$185,0),1),
IFERROR(INDEX(武将映射!$A$2:$A$185,MATCH(检查数据!A114,武将映射!$F$2:$F$185,0),1),
IFERROR(INDEX(武将映射!$A$2:$A$185,MATCH(检查数据!A114,武将映射!$G$2:$G$185,0),1),
IFERROR(INDEX(武将映射!$A$2:$A$185,MATCH(检查数据!A114,武将映射!$H$2:$H$185,0),1),
))))))</f>
        <v>0</v>
      </c>
      <c r="T114" s="1">
        <f>[2]组合填表1!AH116</f>
        <v>3005631</v>
      </c>
      <c r="U114" s="1" t="str">
        <f>[2]组合填表1!AI116</f>
        <v>赤壁奇功</v>
      </c>
      <c r="V114" s="1">
        <f>[2]组合填表1!AJ116</f>
        <v>0</v>
      </c>
      <c r="W114" s="1">
        <f>[2]组合填表1!AK116</f>
        <v>1</v>
      </c>
      <c r="X114" s="1">
        <f>[2]组合填表1!AL116</f>
        <v>30166</v>
      </c>
      <c r="Y114" s="1">
        <f>[2]组合填表1!AM116</f>
        <v>0</v>
      </c>
      <c r="Z114" s="1">
        <f>[2]组合填表1!AN116</f>
        <v>0</v>
      </c>
      <c r="AA114" s="1">
        <f>[2]组合填表1!AO116</f>
        <v>0</v>
      </c>
      <c r="AB114" s="1">
        <f>[2]组合填表1!AP116</f>
        <v>0</v>
      </c>
      <c r="AC114" s="1">
        <f>[2]组合填表1!AQ116</f>
        <v>1</v>
      </c>
      <c r="AD114" s="1">
        <f>[2]组合填表1!AR116</f>
        <v>170</v>
      </c>
      <c r="AE114" s="1">
        <f>[2]组合填表1!AS116</f>
        <v>0</v>
      </c>
      <c r="AF114" s="1">
        <f>[2]组合填表1!AT116</f>
        <v>0</v>
      </c>
      <c r="AG114" s="1" t="str">
        <f>[2]组合填表1!AU116</f>
        <v>与黄盖一起上阵，生命提高17%</v>
      </c>
      <c r="AH114" s="1" t="str">
        <f t="shared" si="7"/>
        <v>赤壁奇功01301660000117000与黄盖一起上阵，生命提高17%</v>
      </c>
      <c r="AI114" s="9">
        <f t="shared" si="8"/>
        <v>0</v>
      </c>
      <c r="AK114" s="9">
        <f t="shared" si="9"/>
        <v>0</v>
      </c>
    </row>
    <row r="115" spans="1:37">
      <c r="A115" s="18">
        <f>Sheet1!A115</f>
        <v>70341</v>
      </c>
      <c r="B115" s="18" t="str">
        <f>Sheet1!B115</f>
        <v>正义蝙蝠</v>
      </c>
      <c r="C115" s="18">
        <f>Sheet1!C115</f>
        <v>0</v>
      </c>
      <c r="D115" s="18">
        <f>Sheet1!D115</f>
        <v>2</v>
      </c>
      <c r="E115" s="18">
        <f>Sheet1!E115</f>
        <v>7034</v>
      </c>
      <c r="F115" s="18">
        <f>Sheet1!F115</f>
        <v>0</v>
      </c>
      <c r="G115" s="18">
        <f>Sheet1!G115</f>
        <v>0</v>
      </c>
      <c r="H115" s="18">
        <f>Sheet1!H115</f>
        <v>0</v>
      </c>
      <c r="I115" s="18">
        <f>Sheet1!I115</f>
        <v>0</v>
      </c>
      <c r="J115" s="18">
        <f>Sheet1!J115</f>
        <v>1</v>
      </c>
      <c r="K115" s="18">
        <f>Sheet1!K115</f>
        <v>150</v>
      </c>
      <c r="L115" s="18">
        <f>Sheet1!L115</f>
        <v>0</v>
      </c>
      <c r="M115" s="18">
        <f>Sheet1!M115</f>
        <v>0</v>
      </c>
      <c r="N115" s="1" t="str">
        <f>Sheet1!N115</f>
        <v>装备蝙蝠侠衣服，生命提高15%</v>
      </c>
      <c r="O115" s="1" t="str">
        <f t="shared" si="5"/>
        <v>正义蝙蝠0270340000115000装备蝙蝠侠衣服，生命提高15%</v>
      </c>
      <c r="P115" s="9">
        <f t="shared" si="6"/>
        <v>0</v>
      </c>
      <c r="Q115" s="27">
        <f>IFERROR(INDEX(武将映射!$A$2:$A$185,MATCH(检查数据!A115,武将映射!$C$2:$C$185,0),1),
IFERROR(INDEX(武将映射!$A$2:$A$185,MATCH(检查数据!A115,武将映射!$D$2:$D$185,0),1),
IFERROR(INDEX(武将映射!$A$2:$A$185,MATCH(检查数据!A115,武将映射!$E$2:$E$185,0),1),
IFERROR(INDEX(武将映射!$A$2:$A$185,MATCH(检查数据!A115,武将映射!$F$2:$F$185,0),1),
IFERROR(INDEX(武将映射!$A$2:$A$185,MATCH(检查数据!A115,武将映射!$G$2:$G$185,0),1),
IFERROR(INDEX(武将映射!$A$2:$A$185,MATCH(检查数据!A115,武将映射!$H$2:$H$185,0),1),
))))))</f>
        <v>0</v>
      </c>
      <c r="T115" s="1">
        <f>[2]组合填表1!AH117</f>
        <v>3005632</v>
      </c>
      <c r="U115" s="1" t="str">
        <f>[2]组合填表1!AI117</f>
        <v>赤壁奇功</v>
      </c>
      <c r="V115" s="1">
        <f>[2]组合填表1!AJ117</f>
        <v>0</v>
      </c>
      <c r="W115" s="1">
        <f>[2]组合填表1!AK117</f>
        <v>1</v>
      </c>
      <c r="X115" s="1">
        <f>[2]组合填表1!AL117</f>
        <v>30056</v>
      </c>
      <c r="Y115" s="1">
        <f>[2]组合填表1!AM117</f>
        <v>0</v>
      </c>
      <c r="Z115" s="1">
        <f>[2]组合填表1!AN117</f>
        <v>0</v>
      </c>
      <c r="AA115" s="1">
        <f>[2]组合填表1!AO117</f>
        <v>0</v>
      </c>
      <c r="AB115" s="1">
        <f>[2]组合填表1!AP117</f>
        <v>0</v>
      </c>
      <c r="AC115" s="1">
        <f>[2]组合填表1!AQ117</f>
        <v>1</v>
      </c>
      <c r="AD115" s="1">
        <f>[2]组合填表1!AR117</f>
        <v>170</v>
      </c>
      <c r="AE115" s="1">
        <f>[2]组合填表1!AS117</f>
        <v>0</v>
      </c>
      <c r="AF115" s="1">
        <f>[2]组合填表1!AT117</f>
        <v>0</v>
      </c>
      <c r="AG115" s="1" t="str">
        <f>[2]组合填表1!AU117</f>
        <v>与鲁肃一起上阵，生命提高17%</v>
      </c>
      <c r="AH115" s="1" t="str">
        <f t="shared" si="7"/>
        <v>赤壁奇功01300560000117000与鲁肃一起上阵，生命提高17%</v>
      </c>
      <c r="AI115" s="9">
        <f t="shared" si="8"/>
        <v>0</v>
      </c>
      <c r="AK115" s="9">
        <f t="shared" si="9"/>
        <v>0</v>
      </c>
    </row>
    <row r="116" spans="1:37">
      <c r="A116" s="18">
        <f>Sheet1!A116</f>
        <v>70412</v>
      </c>
      <c r="B116" s="18" t="str">
        <f>Sheet1!B116</f>
        <v>百万吨力</v>
      </c>
      <c r="C116" s="18">
        <f>Sheet1!C116</f>
        <v>0</v>
      </c>
      <c r="D116" s="18">
        <f>Sheet1!D116</f>
        <v>2</v>
      </c>
      <c r="E116" s="18">
        <f>Sheet1!E116</f>
        <v>7041</v>
      </c>
      <c r="F116" s="18">
        <f>Sheet1!F116</f>
        <v>0</v>
      </c>
      <c r="G116" s="18">
        <f>Sheet1!G116</f>
        <v>0</v>
      </c>
      <c r="H116" s="18">
        <f>Sheet1!H116</f>
        <v>0</v>
      </c>
      <c r="I116" s="18">
        <f>Sheet1!I116</f>
        <v>0</v>
      </c>
      <c r="J116" s="18">
        <f>Sheet1!J116</f>
        <v>2</v>
      </c>
      <c r="K116" s="18">
        <f>Sheet1!K116</f>
        <v>150</v>
      </c>
      <c r="L116" s="18">
        <f>Sheet1!L116</f>
        <v>0</v>
      </c>
      <c r="M116" s="18">
        <f>Sheet1!M116</f>
        <v>0</v>
      </c>
      <c r="N116" s="1" t="str">
        <f>Sheet1!N116</f>
        <v>装备超人铁拳，攻击提高15%</v>
      </c>
      <c r="O116" s="1" t="str">
        <f t="shared" si="5"/>
        <v>百万吨力0270410000215000装备超人铁拳，攻击提高15%</v>
      </c>
      <c r="P116" s="9">
        <f t="shared" si="6"/>
        <v>0</v>
      </c>
      <c r="Q116" s="27">
        <f>IFERROR(INDEX(武将映射!$A$2:$A$185,MATCH(检查数据!A116,武将映射!$C$2:$C$185,0),1),
IFERROR(INDEX(武将映射!$A$2:$A$185,MATCH(检查数据!A116,武将映射!$D$2:$D$185,0),1),
IFERROR(INDEX(武将映射!$A$2:$A$185,MATCH(检查数据!A116,武将映射!$E$2:$E$185,0),1),
IFERROR(INDEX(武将映射!$A$2:$A$185,MATCH(检查数据!A116,武将映射!$F$2:$F$185,0),1),
IFERROR(INDEX(武将映射!$A$2:$A$185,MATCH(检查数据!A116,武将映射!$G$2:$G$185,0),1),
IFERROR(INDEX(武将映射!$A$2:$A$185,MATCH(检查数据!A116,武将映射!$H$2:$H$185,0),1),
))))))</f>
        <v>0</v>
      </c>
      <c r="T116" s="1">
        <f>[2]组合填表1!AH118</f>
        <v>3006711</v>
      </c>
      <c r="U116" s="1" t="str">
        <f>[2]组合填表1!AI118</f>
        <v>大都督</v>
      </c>
      <c r="V116" s="1">
        <f>[2]组合填表1!AJ118</f>
        <v>0</v>
      </c>
      <c r="W116" s="1">
        <f>[2]组合填表1!AK118</f>
        <v>1</v>
      </c>
      <c r="X116" s="1">
        <f>[2]组合填表1!AL118</f>
        <v>30078</v>
      </c>
      <c r="Y116" s="1">
        <f>[2]组合填表1!AM118</f>
        <v>0</v>
      </c>
      <c r="Z116" s="1">
        <f>[2]组合填表1!AN118</f>
        <v>0</v>
      </c>
      <c r="AA116" s="1">
        <f>[2]组合填表1!AO118</f>
        <v>0</v>
      </c>
      <c r="AB116" s="1">
        <f>[2]组合填表1!AP118</f>
        <v>0</v>
      </c>
      <c r="AC116" s="1">
        <f>[2]组合填表1!AQ118</f>
        <v>2</v>
      </c>
      <c r="AD116" s="1">
        <f>[2]组合填表1!AR118</f>
        <v>180</v>
      </c>
      <c r="AE116" s="1">
        <f>[2]组合填表1!AS118</f>
        <v>0</v>
      </c>
      <c r="AF116" s="1">
        <f>[2]组合填表1!AT118</f>
        <v>0</v>
      </c>
      <c r="AG116" s="1" t="str">
        <f>[2]组合填表1!AU118</f>
        <v>与陆逊一起上阵，攻击提高18%</v>
      </c>
      <c r="AH116" s="1" t="str">
        <f t="shared" si="7"/>
        <v>大都督01300780000218000与陆逊一起上阵，攻击提高18%</v>
      </c>
      <c r="AI116" s="9">
        <f t="shared" si="8"/>
        <v>0</v>
      </c>
      <c r="AK116" s="9">
        <f t="shared" si="9"/>
        <v>0</v>
      </c>
    </row>
    <row r="117" spans="1:37">
      <c r="A117" s="18">
        <f>Sheet1!A117</f>
        <v>70421</v>
      </c>
      <c r="B117" s="18" t="str">
        <f>Sheet1!B117</f>
        <v>无敌手套</v>
      </c>
      <c r="C117" s="18">
        <f>Sheet1!C117</f>
        <v>0</v>
      </c>
      <c r="D117" s="18">
        <f>Sheet1!D117</f>
        <v>2</v>
      </c>
      <c r="E117" s="18">
        <f>Sheet1!E117</f>
        <v>7042</v>
      </c>
      <c r="F117" s="18">
        <f>Sheet1!F117</f>
        <v>0</v>
      </c>
      <c r="G117" s="18">
        <f>Sheet1!G117</f>
        <v>0</v>
      </c>
      <c r="H117" s="18">
        <f>Sheet1!H117</f>
        <v>0</v>
      </c>
      <c r="I117" s="18">
        <f>Sheet1!I117</f>
        <v>0</v>
      </c>
      <c r="J117" s="18">
        <f>Sheet1!J117</f>
        <v>1</v>
      </c>
      <c r="K117" s="18">
        <f>Sheet1!K117</f>
        <v>150</v>
      </c>
      <c r="L117" s="18">
        <f>Sheet1!L117</f>
        <v>0</v>
      </c>
      <c r="M117" s="18">
        <f>Sheet1!M117</f>
        <v>0</v>
      </c>
      <c r="N117" s="1" t="str">
        <f>Sheet1!N117</f>
        <v>装备超人手套，生命提高15%</v>
      </c>
      <c r="O117" s="1" t="str">
        <f t="shared" si="5"/>
        <v>无敌手套0270420000115000装备超人手套，生命提高15%</v>
      </c>
      <c r="P117" s="9">
        <f t="shared" si="6"/>
        <v>0</v>
      </c>
      <c r="Q117" s="27">
        <f>IFERROR(INDEX(武将映射!$A$2:$A$185,MATCH(检查数据!A117,武将映射!$C$2:$C$185,0),1),
IFERROR(INDEX(武将映射!$A$2:$A$185,MATCH(检查数据!A117,武将映射!$D$2:$D$185,0),1),
IFERROR(INDEX(武将映射!$A$2:$A$185,MATCH(检查数据!A117,武将映射!$E$2:$E$185,0),1),
IFERROR(INDEX(武将映射!$A$2:$A$185,MATCH(检查数据!A117,武将映射!$F$2:$F$185,0),1),
IFERROR(INDEX(武将映射!$A$2:$A$185,MATCH(检查数据!A117,武将映射!$G$2:$G$185,0),1),
IFERROR(INDEX(武将映射!$A$2:$A$185,MATCH(检查数据!A117,武将映射!$H$2:$H$185,0),1),
))))))</f>
        <v>0</v>
      </c>
      <c r="T117" s="1">
        <f>[2]组合填表1!AH119</f>
        <v>3006712</v>
      </c>
      <c r="U117" s="1" t="str">
        <f>[2]组合填表1!AI119</f>
        <v>大都督</v>
      </c>
      <c r="V117" s="1">
        <f>[2]组合填表1!AJ119</f>
        <v>0</v>
      </c>
      <c r="W117" s="1">
        <f>[2]组合填表1!AK119</f>
        <v>1</v>
      </c>
      <c r="X117" s="1">
        <f>[2]组合填表1!AL119</f>
        <v>30067</v>
      </c>
      <c r="Y117" s="1">
        <f>[2]组合填表1!AM119</f>
        <v>0</v>
      </c>
      <c r="Z117" s="1">
        <f>[2]组合填表1!AN119</f>
        <v>0</v>
      </c>
      <c r="AA117" s="1">
        <f>[2]组合填表1!AO119</f>
        <v>0</v>
      </c>
      <c r="AB117" s="1">
        <f>[2]组合填表1!AP119</f>
        <v>0</v>
      </c>
      <c r="AC117" s="1">
        <f>[2]组合填表1!AQ119</f>
        <v>2</v>
      </c>
      <c r="AD117" s="1">
        <f>[2]组合填表1!AR119</f>
        <v>180</v>
      </c>
      <c r="AE117" s="1">
        <f>[2]组合填表1!AS119</f>
        <v>0</v>
      </c>
      <c r="AF117" s="1">
        <f>[2]组合填表1!AT119</f>
        <v>0</v>
      </c>
      <c r="AG117" s="1" t="str">
        <f>[2]组合填表1!AU119</f>
        <v>与吕蒙一起上阵，攻击提高18%</v>
      </c>
      <c r="AH117" s="1" t="str">
        <f t="shared" si="7"/>
        <v>大都督01300670000218000与吕蒙一起上阵，攻击提高18%</v>
      </c>
      <c r="AI117" s="9">
        <f t="shared" si="8"/>
        <v>0</v>
      </c>
      <c r="AK117" s="9">
        <f t="shared" si="9"/>
        <v>0</v>
      </c>
    </row>
    <row r="118" spans="1:37">
      <c r="A118" s="18">
        <f>Sheet1!A118</f>
        <v>70423</v>
      </c>
      <c r="B118" s="18" t="str">
        <f>Sheet1!B118</f>
        <v>无敌手套</v>
      </c>
      <c r="C118" s="18">
        <f>Sheet1!C118</f>
        <v>0</v>
      </c>
      <c r="D118" s="18">
        <f>Sheet1!D118</f>
        <v>2</v>
      </c>
      <c r="E118" s="18">
        <f>Sheet1!E118</f>
        <v>7042</v>
      </c>
      <c r="F118" s="18">
        <f>Sheet1!F118</f>
        <v>0</v>
      </c>
      <c r="G118" s="18">
        <f>Sheet1!G118</f>
        <v>0</v>
      </c>
      <c r="H118" s="18">
        <f>Sheet1!H118</f>
        <v>0</v>
      </c>
      <c r="I118" s="18">
        <f>Sheet1!I118</f>
        <v>0</v>
      </c>
      <c r="J118" s="18">
        <f>Sheet1!J118</f>
        <v>3</v>
      </c>
      <c r="K118" s="18">
        <f>Sheet1!K118</f>
        <v>150</v>
      </c>
      <c r="L118" s="18">
        <f>Sheet1!L118</f>
        <v>0</v>
      </c>
      <c r="M118" s="18">
        <f>Sheet1!M118</f>
        <v>0</v>
      </c>
      <c r="N118" s="1" t="str">
        <f>Sheet1!N118</f>
        <v>装备超人手套，防御提高15%</v>
      </c>
      <c r="O118" s="1" t="str">
        <f t="shared" si="5"/>
        <v>无敌手套0270420000315000装备超人手套，防御提高15%</v>
      </c>
      <c r="P118" s="9">
        <f t="shared" si="6"/>
        <v>0</v>
      </c>
      <c r="Q118" s="27">
        <f>IFERROR(INDEX(武将映射!$A$2:$A$185,MATCH(检查数据!A118,武将映射!$C$2:$C$185,0),1),
IFERROR(INDEX(武将映射!$A$2:$A$185,MATCH(检查数据!A118,武将映射!$D$2:$D$185,0),1),
IFERROR(INDEX(武将映射!$A$2:$A$185,MATCH(检查数据!A118,武将映射!$E$2:$E$185,0),1),
IFERROR(INDEX(武将映射!$A$2:$A$185,MATCH(检查数据!A118,武将映射!$F$2:$F$185,0),1),
IFERROR(INDEX(武将映射!$A$2:$A$185,MATCH(检查数据!A118,武将映射!$G$2:$G$185,0),1),
IFERROR(INDEX(武将映射!$A$2:$A$185,MATCH(检查数据!A118,武将映射!$H$2:$H$185,0),1),
))))))</f>
        <v>0</v>
      </c>
      <c r="T118" s="1">
        <f>[2]组合填表1!AH120</f>
        <v>3006721</v>
      </c>
      <c r="U118" s="1" t="str">
        <f>[2]组合填表1!AI120</f>
        <v>攻城掠地</v>
      </c>
      <c r="V118" s="1">
        <f>[2]组合填表1!AJ120</f>
        <v>0</v>
      </c>
      <c r="W118" s="1">
        <f>[2]组合填表1!AK120</f>
        <v>1</v>
      </c>
      <c r="X118" s="1">
        <f>[2]组合填表1!AL120</f>
        <v>30089</v>
      </c>
      <c r="Y118" s="1">
        <f>[2]组合填表1!AM120</f>
        <v>0</v>
      </c>
      <c r="Z118" s="1">
        <f>[2]组合填表1!AN120</f>
        <v>0</v>
      </c>
      <c r="AA118" s="1">
        <f>[2]组合填表1!AO120</f>
        <v>0</v>
      </c>
      <c r="AB118" s="1">
        <f>[2]组合填表1!AP120</f>
        <v>0</v>
      </c>
      <c r="AC118" s="1">
        <f>[2]组合填表1!AQ120</f>
        <v>2</v>
      </c>
      <c r="AD118" s="1">
        <f>[2]组合填表1!AR120</f>
        <v>180</v>
      </c>
      <c r="AE118" s="1">
        <f>[2]组合填表1!AS120</f>
        <v>0</v>
      </c>
      <c r="AF118" s="1">
        <f>[2]组合填表1!AT120</f>
        <v>0</v>
      </c>
      <c r="AG118" s="1" t="str">
        <f>[2]组合填表1!AU120</f>
        <v>与甘宁一起上阵，攻击提高18%</v>
      </c>
      <c r="AH118" s="1" t="str">
        <f t="shared" si="7"/>
        <v>攻城掠地01300890000218000与甘宁一起上阵，攻击提高18%</v>
      </c>
      <c r="AI118" s="9">
        <f t="shared" si="8"/>
        <v>0</v>
      </c>
      <c r="AK118" s="9">
        <f t="shared" si="9"/>
        <v>0</v>
      </c>
    </row>
    <row r="119" spans="1:37">
      <c r="A119" s="18">
        <f>Sheet1!A119</f>
        <v>70431</v>
      </c>
      <c r="B119" s="18" t="str">
        <f>Sheet1!B119</f>
        <v>发型不乱</v>
      </c>
      <c r="C119" s="18">
        <f>Sheet1!C119</f>
        <v>0</v>
      </c>
      <c r="D119" s="18">
        <f>Sheet1!D119</f>
        <v>2</v>
      </c>
      <c r="E119" s="18">
        <f>Sheet1!E119</f>
        <v>7043</v>
      </c>
      <c r="F119" s="18">
        <f>Sheet1!F119</f>
        <v>0</v>
      </c>
      <c r="G119" s="18">
        <f>Sheet1!G119</f>
        <v>0</v>
      </c>
      <c r="H119" s="18">
        <f>Sheet1!H119</f>
        <v>0</v>
      </c>
      <c r="I119" s="18">
        <f>Sheet1!I119</f>
        <v>0</v>
      </c>
      <c r="J119" s="18">
        <f>Sheet1!J119</f>
        <v>1</v>
      </c>
      <c r="K119" s="18">
        <f>Sheet1!K119</f>
        <v>150</v>
      </c>
      <c r="L119" s="18">
        <f>Sheet1!L119</f>
        <v>0</v>
      </c>
      <c r="M119" s="18">
        <f>Sheet1!M119</f>
        <v>0</v>
      </c>
      <c r="N119" s="1" t="str">
        <f>Sheet1!N119</f>
        <v>装备超人发型，生命提高15%</v>
      </c>
      <c r="O119" s="1" t="str">
        <f t="shared" si="5"/>
        <v>发型不乱0270430000115000装备超人发型，生命提高15%</v>
      </c>
      <c r="P119" s="9">
        <f t="shared" si="6"/>
        <v>0</v>
      </c>
      <c r="Q119" s="27">
        <f>IFERROR(INDEX(武将映射!$A$2:$A$185,MATCH(检查数据!A119,武将映射!$C$2:$C$185,0),1),
IFERROR(INDEX(武将映射!$A$2:$A$185,MATCH(检查数据!A119,武将映射!$D$2:$D$185,0),1),
IFERROR(INDEX(武将映射!$A$2:$A$185,MATCH(检查数据!A119,武将映射!$E$2:$E$185,0),1),
IFERROR(INDEX(武将映射!$A$2:$A$185,MATCH(检查数据!A119,武将映射!$F$2:$F$185,0),1),
IFERROR(INDEX(武将映射!$A$2:$A$185,MATCH(检查数据!A119,武将映射!$G$2:$G$185,0),1),
IFERROR(INDEX(武将映射!$A$2:$A$185,MATCH(检查数据!A119,武将映射!$H$2:$H$185,0),1),
))))))</f>
        <v>0</v>
      </c>
      <c r="T119" s="1">
        <f>[2]组合填表1!AH121</f>
        <v>3006722</v>
      </c>
      <c r="U119" s="1" t="str">
        <f>[2]组合填表1!AI121</f>
        <v>攻城掠地</v>
      </c>
      <c r="V119" s="1">
        <f>[2]组合填表1!AJ121</f>
        <v>0</v>
      </c>
      <c r="W119" s="1">
        <f>[2]组合填表1!AK121</f>
        <v>1</v>
      </c>
      <c r="X119" s="1">
        <f>[2]组合填表1!AL121</f>
        <v>30067</v>
      </c>
      <c r="Y119" s="1">
        <f>[2]组合填表1!AM121</f>
        <v>0</v>
      </c>
      <c r="Z119" s="1">
        <f>[2]组合填表1!AN121</f>
        <v>0</v>
      </c>
      <c r="AA119" s="1">
        <f>[2]组合填表1!AO121</f>
        <v>0</v>
      </c>
      <c r="AB119" s="1">
        <f>[2]组合填表1!AP121</f>
        <v>0</v>
      </c>
      <c r="AC119" s="1">
        <f>[2]组合填表1!AQ121</f>
        <v>2</v>
      </c>
      <c r="AD119" s="1">
        <f>[2]组合填表1!AR121</f>
        <v>180</v>
      </c>
      <c r="AE119" s="1">
        <f>[2]组合填表1!AS121</f>
        <v>0</v>
      </c>
      <c r="AF119" s="1">
        <f>[2]组合填表1!AT121</f>
        <v>0</v>
      </c>
      <c r="AG119" s="1" t="str">
        <f>[2]组合填表1!AU121</f>
        <v>与吕蒙一起上阵，攻击提高18%</v>
      </c>
      <c r="AH119" s="1" t="str">
        <f t="shared" si="7"/>
        <v>攻城掠地01300670000218000与吕蒙一起上阵，攻击提高18%</v>
      </c>
      <c r="AI119" s="9">
        <f t="shared" si="8"/>
        <v>0</v>
      </c>
      <c r="AK119" s="9">
        <f t="shared" si="9"/>
        <v>0</v>
      </c>
    </row>
    <row r="120" spans="1:37">
      <c r="A120" s="18">
        <f>Sheet1!A120</f>
        <v>70433</v>
      </c>
      <c r="B120" s="18" t="str">
        <f>Sheet1!B120</f>
        <v>发型不乱</v>
      </c>
      <c r="C120" s="18">
        <f>Sheet1!C120</f>
        <v>0</v>
      </c>
      <c r="D120" s="18">
        <f>Sheet1!D120</f>
        <v>2</v>
      </c>
      <c r="E120" s="18">
        <f>Sheet1!E120</f>
        <v>7043</v>
      </c>
      <c r="F120" s="18">
        <f>Sheet1!F120</f>
        <v>0</v>
      </c>
      <c r="G120" s="18">
        <f>Sheet1!G120</f>
        <v>0</v>
      </c>
      <c r="H120" s="18">
        <f>Sheet1!H120</f>
        <v>0</v>
      </c>
      <c r="I120" s="18">
        <f>Sheet1!I120</f>
        <v>0</v>
      </c>
      <c r="J120" s="18">
        <f>Sheet1!J120</f>
        <v>3</v>
      </c>
      <c r="K120" s="18">
        <f>Sheet1!K120</f>
        <v>150</v>
      </c>
      <c r="L120" s="18">
        <f>Sheet1!L120</f>
        <v>0</v>
      </c>
      <c r="M120" s="18">
        <f>Sheet1!M120</f>
        <v>0</v>
      </c>
      <c r="N120" s="1" t="str">
        <f>Sheet1!N120</f>
        <v>装备超人发型，防御提高15%</v>
      </c>
      <c r="O120" s="1" t="str">
        <f t="shared" si="5"/>
        <v>发型不乱0270430000315000装备超人发型，防御提高15%</v>
      </c>
      <c r="P120" s="9">
        <f t="shared" si="6"/>
        <v>0</v>
      </c>
      <c r="Q120" s="27">
        <f>IFERROR(INDEX(武将映射!$A$2:$A$185,MATCH(检查数据!A120,武将映射!$C$2:$C$185,0),1),
IFERROR(INDEX(武将映射!$A$2:$A$185,MATCH(检查数据!A120,武将映射!$D$2:$D$185,0),1),
IFERROR(INDEX(武将映射!$A$2:$A$185,MATCH(检查数据!A120,武将映射!$E$2:$E$185,0),1),
IFERROR(INDEX(武将映射!$A$2:$A$185,MATCH(检查数据!A120,武将映射!$F$2:$F$185,0),1),
IFERROR(INDEX(武将映射!$A$2:$A$185,MATCH(检查数据!A120,武将映射!$G$2:$G$185,0),1),
IFERROR(INDEX(武将映射!$A$2:$A$185,MATCH(检查数据!A120,武将映射!$H$2:$H$185,0),1),
))))))</f>
        <v>0</v>
      </c>
      <c r="T120" s="1">
        <f>[2]组合填表1!AH122</f>
        <v>3006731</v>
      </c>
      <c r="U120" s="1" t="str">
        <f>[2]组合填表1!AI122</f>
        <v>白衣渡江</v>
      </c>
      <c r="V120" s="1">
        <f>[2]组合填表1!AJ122</f>
        <v>0</v>
      </c>
      <c r="W120" s="1">
        <f>[2]组合填表1!AK122</f>
        <v>1</v>
      </c>
      <c r="X120" s="1">
        <f>[2]组合填表1!AL122</f>
        <v>30023</v>
      </c>
      <c r="Y120" s="1">
        <f>[2]组合填表1!AM122</f>
        <v>0</v>
      </c>
      <c r="Z120" s="1">
        <f>[2]组合填表1!AN122</f>
        <v>0</v>
      </c>
      <c r="AA120" s="1">
        <f>[2]组合填表1!AO122</f>
        <v>0</v>
      </c>
      <c r="AB120" s="1">
        <f>[2]组合填表1!AP122</f>
        <v>0</v>
      </c>
      <c r="AC120" s="1">
        <f>[2]组合填表1!AQ122</f>
        <v>1</v>
      </c>
      <c r="AD120" s="1">
        <f>[2]组合填表1!AR122</f>
        <v>180</v>
      </c>
      <c r="AE120" s="1">
        <f>[2]组合填表1!AS122</f>
        <v>0</v>
      </c>
      <c r="AF120" s="1">
        <f>[2]组合填表1!AT122</f>
        <v>0</v>
      </c>
      <c r="AG120" s="1" t="str">
        <f>[2]组合填表1!AU122</f>
        <v>与孙权一起上阵，生命提高18%</v>
      </c>
      <c r="AH120" s="1" t="str">
        <f t="shared" si="7"/>
        <v>白衣渡江01300230000118000与孙权一起上阵，生命提高18%</v>
      </c>
      <c r="AI120" s="9">
        <f t="shared" si="8"/>
        <v>0</v>
      </c>
      <c r="AK120" s="9">
        <f t="shared" si="9"/>
        <v>0</v>
      </c>
    </row>
    <row r="121" spans="1:37">
      <c r="A121" s="18">
        <f>Sheet1!A121</f>
        <v>70441</v>
      </c>
      <c r="B121" s="18" t="str">
        <f>Sheet1!B121</f>
        <v>内裤外穿</v>
      </c>
      <c r="C121" s="18">
        <f>Sheet1!C121</f>
        <v>0</v>
      </c>
      <c r="D121" s="18">
        <f>Sheet1!D121</f>
        <v>2</v>
      </c>
      <c r="E121" s="18">
        <f>Sheet1!E121</f>
        <v>7044</v>
      </c>
      <c r="F121" s="18">
        <f>Sheet1!F121</f>
        <v>0</v>
      </c>
      <c r="G121" s="18">
        <f>Sheet1!G121</f>
        <v>0</v>
      </c>
      <c r="H121" s="18">
        <f>Sheet1!H121</f>
        <v>0</v>
      </c>
      <c r="I121" s="18">
        <f>Sheet1!I121</f>
        <v>0</v>
      </c>
      <c r="J121" s="18">
        <f>Sheet1!J121</f>
        <v>1</v>
      </c>
      <c r="K121" s="18">
        <f>Sheet1!K121</f>
        <v>150</v>
      </c>
      <c r="L121" s="18">
        <f>Sheet1!L121</f>
        <v>0</v>
      </c>
      <c r="M121" s="18">
        <f>Sheet1!M121</f>
        <v>0</v>
      </c>
      <c r="N121" s="1" t="str">
        <f>Sheet1!N121</f>
        <v>装备超人衣服，生命提高15%</v>
      </c>
      <c r="O121" s="1" t="str">
        <f t="shared" si="5"/>
        <v>内裤外穿0270440000115000装备超人衣服，生命提高15%</v>
      </c>
      <c r="P121" s="9">
        <f t="shared" si="6"/>
        <v>0</v>
      </c>
      <c r="Q121" s="27">
        <f>IFERROR(INDEX(武将映射!$A$2:$A$185,MATCH(检查数据!A121,武将映射!$C$2:$C$185,0),1),
IFERROR(INDEX(武将映射!$A$2:$A$185,MATCH(检查数据!A121,武将映射!$D$2:$D$185,0),1),
IFERROR(INDEX(武将映射!$A$2:$A$185,MATCH(检查数据!A121,武将映射!$E$2:$E$185,0),1),
IFERROR(INDEX(武将映射!$A$2:$A$185,MATCH(检查数据!A121,武将映射!$F$2:$F$185,0),1),
IFERROR(INDEX(武将映射!$A$2:$A$185,MATCH(检查数据!A121,武将映射!$G$2:$G$185,0),1),
IFERROR(INDEX(武将映射!$A$2:$A$185,MATCH(检查数据!A121,武将映射!$H$2:$H$185,0),1),
))))))</f>
        <v>0</v>
      </c>
      <c r="T121" s="1">
        <f>[2]组合填表1!AH123</f>
        <v>3006732</v>
      </c>
      <c r="U121" s="1" t="str">
        <f>[2]组合填表1!AI123</f>
        <v>白衣渡江</v>
      </c>
      <c r="V121" s="1">
        <f>[2]组合填表1!AJ123</f>
        <v>0</v>
      </c>
      <c r="W121" s="1">
        <f>[2]组合填表1!AK123</f>
        <v>1</v>
      </c>
      <c r="X121" s="1">
        <f>[2]组合填表1!AL123</f>
        <v>30067</v>
      </c>
      <c r="Y121" s="1">
        <f>[2]组合填表1!AM123</f>
        <v>0</v>
      </c>
      <c r="Z121" s="1">
        <f>[2]组合填表1!AN123</f>
        <v>0</v>
      </c>
      <c r="AA121" s="1">
        <f>[2]组合填表1!AO123</f>
        <v>0</v>
      </c>
      <c r="AB121" s="1">
        <f>[2]组合填表1!AP123</f>
        <v>0</v>
      </c>
      <c r="AC121" s="1">
        <f>[2]组合填表1!AQ123</f>
        <v>1</v>
      </c>
      <c r="AD121" s="1">
        <f>[2]组合填表1!AR123</f>
        <v>180</v>
      </c>
      <c r="AE121" s="1">
        <f>[2]组合填表1!AS123</f>
        <v>0</v>
      </c>
      <c r="AF121" s="1">
        <f>[2]组合填表1!AT123</f>
        <v>0</v>
      </c>
      <c r="AG121" s="1" t="str">
        <f>[2]组合填表1!AU123</f>
        <v>与吕蒙一起上阵，生命提高18%</v>
      </c>
      <c r="AH121" s="1" t="str">
        <f t="shared" si="7"/>
        <v>白衣渡江01300670000118000与吕蒙一起上阵，生命提高18%</v>
      </c>
      <c r="AI121" s="9">
        <f t="shared" si="8"/>
        <v>0</v>
      </c>
      <c r="AK121" s="9">
        <f t="shared" si="9"/>
        <v>0</v>
      </c>
    </row>
    <row r="122" spans="1:37">
      <c r="A122" s="18">
        <f>Sheet1!A122</f>
        <v>1000111</v>
      </c>
      <c r="B122" s="18" t="str">
        <f>Sheet1!B122</f>
        <v>超能力</v>
      </c>
      <c r="C122" s="18">
        <f>Sheet1!C122</f>
        <v>0</v>
      </c>
      <c r="D122" s="18">
        <f>Sheet1!D122</f>
        <v>1</v>
      </c>
      <c r="E122" s="18">
        <f>Sheet1!E122</f>
        <v>10067</v>
      </c>
      <c r="F122" s="18">
        <f>Sheet1!F122</f>
        <v>0</v>
      </c>
      <c r="G122" s="18">
        <f>Sheet1!G122</f>
        <v>0</v>
      </c>
      <c r="H122" s="18">
        <f>Sheet1!H122</f>
        <v>0</v>
      </c>
      <c r="I122" s="18">
        <f>Sheet1!I122</f>
        <v>0</v>
      </c>
      <c r="J122" s="18">
        <f>Sheet1!J122</f>
        <v>2</v>
      </c>
      <c r="K122" s="18">
        <f>Sheet1!K122</f>
        <v>240</v>
      </c>
      <c r="L122" s="18">
        <f>Sheet1!L122</f>
        <v>0</v>
      </c>
      <c r="M122" s="18">
        <f>Sheet1!M122</f>
        <v>0</v>
      </c>
      <c r="N122" s="1" t="str">
        <f>Sheet1!N122</f>
        <v>与吹雪一起上阵，攻击提高24%</v>
      </c>
      <c r="O122" s="1" t="str">
        <f t="shared" si="5"/>
        <v>超能力01100670000224000与吹雪一起上阵，攻击提高24%</v>
      </c>
      <c r="P122" s="9">
        <f t="shared" si="6"/>
        <v>0</v>
      </c>
      <c r="Q122" s="27" t="str">
        <f>IFERROR(INDEX(武将映射!$A$2:$A$185,MATCH(检查数据!A122,武将映射!$C$2:$C$185,0),1),
IFERROR(INDEX(武将映射!$A$2:$A$185,MATCH(检查数据!A122,武将映射!$D$2:$D$185,0),1),
IFERROR(INDEX(武将映射!$A$2:$A$185,MATCH(检查数据!A122,武将映射!$E$2:$E$185,0),1),
IFERROR(INDEX(武将映射!$A$2:$A$185,MATCH(检查数据!A122,武将映射!$F$2:$F$185,0),1),
IFERROR(INDEX(武将映射!$A$2:$A$185,MATCH(检查数据!A122,武将映射!$G$2:$G$185,0),1),
IFERROR(INDEX(武将映射!$A$2:$A$185,MATCH(检查数据!A122,武将映射!$H$2:$H$185,0),1),
))))))</f>
        <v>曹操</v>
      </c>
      <c r="T122" s="1">
        <f>[2]组合填表1!AH124</f>
        <v>3006741</v>
      </c>
      <c r="U122" s="1" t="str">
        <f>[2]组合填表1!AI124</f>
        <v>凌云之志</v>
      </c>
      <c r="V122" s="1">
        <f>[2]组合填表1!AJ124</f>
        <v>0</v>
      </c>
      <c r="W122" s="1">
        <f>[2]组合填表1!AK124</f>
        <v>1</v>
      </c>
      <c r="X122" s="1">
        <f>[2]组合填表1!AL124</f>
        <v>30034</v>
      </c>
      <c r="Y122" s="1">
        <f>[2]组合填表1!AM124</f>
        <v>0</v>
      </c>
      <c r="Z122" s="1">
        <f>[2]组合填表1!AN124</f>
        <v>0</v>
      </c>
      <c r="AA122" s="1">
        <f>[2]组合填表1!AO124</f>
        <v>0</v>
      </c>
      <c r="AB122" s="1">
        <f>[2]组合填表1!AP124</f>
        <v>0</v>
      </c>
      <c r="AC122" s="1">
        <f>[2]组合填表1!AQ124</f>
        <v>1</v>
      </c>
      <c r="AD122" s="1">
        <f>[2]组合填表1!AR124</f>
        <v>180</v>
      </c>
      <c r="AE122" s="1">
        <f>[2]组合填表1!AS124</f>
        <v>0</v>
      </c>
      <c r="AF122" s="1">
        <f>[2]组合填表1!AT124</f>
        <v>0</v>
      </c>
      <c r="AG122" s="1" t="str">
        <f>[2]组合填表1!AU124</f>
        <v>与太史慈一起上阵，生命提高18%</v>
      </c>
      <c r="AH122" s="1" t="str">
        <f t="shared" si="7"/>
        <v>凌云之志01300340000118000与太史慈一起上阵，生命提高18%</v>
      </c>
      <c r="AI122" s="9">
        <f t="shared" si="8"/>
        <v>0</v>
      </c>
      <c r="AK122" s="9">
        <f t="shared" ca="1" si="9"/>
        <v>0</v>
      </c>
    </row>
    <row r="123" spans="1:37">
      <c r="A123" s="18">
        <f>Sheet1!A123</f>
        <v>1000112</v>
      </c>
      <c r="B123" s="18" t="str">
        <f>Sheet1!B123</f>
        <v>超能力</v>
      </c>
      <c r="C123" s="18">
        <f>Sheet1!C123</f>
        <v>0</v>
      </c>
      <c r="D123" s="18">
        <f>Sheet1!D123</f>
        <v>1</v>
      </c>
      <c r="E123" s="18">
        <f>Sheet1!E123</f>
        <v>10001</v>
      </c>
      <c r="F123" s="18">
        <f>Sheet1!F123</f>
        <v>0</v>
      </c>
      <c r="G123" s="18">
        <f>Sheet1!G123</f>
        <v>0</v>
      </c>
      <c r="H123" s="18">
        <f>Sheet1!H123</f>
        <v>0</v>
      </c>
      <c r="I123" s="18">
        <f>Sheet1!I123</f>
        <v>0</v>
      </c>
      <c r="J123" s="18">
        <f>Sheet1!J123</f>
        <v>2</v>
      </c>
      <c r="K123" s="18">
        <f>Sheet1!K123</f>
        <v>240</v>
      </c>
      <c r="L123" s="18">
        <f>Sheet1!L123</f>
        <v>0</v>
      </c>
      <c r="M123" s="18">
        <f>Sheet1!M123</f>
        <v>0</v>
      </c>
      <c r="N123" s="1" t="str">
        <f>Sheet1!N123</f>
        <v>与小龙卷一起上阵，攻击提高24%</v>
      </c>
      <c r="O123" s="1" t="str">
        <f t="shared" si="5"/>
        <v>超能力01100010000224000与小龙卷一起上阵，攻击提高24%</v>
      </c>
      <c r="P123" s="9">
        <f t="shared" ca="1" si="6"/>
        <v>0</v>
      </c>
      <c r="Q123" s="27" t="str">
        <f>IFERROR(INDEX(武将映射!$A$2:$A$185,MATCH(检查数据!A123,武将映射!$C$2:$C$185,0),1),
IFERROR(INDEX(武将映射!$A$2:$A$185,MATCH(检查数据!A123,武将映射!$D$2:$D$185,0),1),
IFERROR(INDEX(武将映射!$A$2:$A$185,MATCH(检查数据!A123,武将映射!$E$2:$E$185,0),1),
IFERROR(INDEX(武将映射!$A$2:$A$185,MATCH(检查数据!A123,武将映射!$F$2:$F$185,0),1),
IFERROR(INDEX(武将映射!$A$2:$A$185,MATCH(检查数据!A123,武将映射!$G$2:$G$185,0),1),
IFERROR(INDEX(武将映射!$A$2:$A$185,MATCH(检查数据!A123,武将映射!$H$2:$H$185,0),1),
))))))</f>
        <v>郭嘉</v>
      </c>
      <c r="T123" s="1">
        <f>[2]组合填表1!AH125</f>
        <v>3006742</v>
      </c>
      <c r="U123" s="1" t="str">
        <f>[2]组合填表1!AI125</f>
        <v>凌云之志</v>
      </c>
      <c r="V123" s="1">
        <f>[2]组合填表1!AJ125</f>
        <v>0</v>
      </c>
      <c r="W123" s="1">
        <f>[2]组合填表1!AK125</f>
        <v>1</v>
      </c>
      <c r="X123" s="1">
        <f>[2]组合填表1!AL125</f>
        <v>30067</v>
      </c>
      <c r="Y123" s="1">
        <f>[2]组合填表1!AM125</f>
        <v>0</v>
      </c>
      <c r="Z123" s="1">
        <f>[2]组合填表1!AN125</f>
        <v>0</v>
      </c>
      <c r="AA123" s="1">
        <f>[2]组合填表1!AO125</f>
        <v>0</v>
      </c>
      <c r="AB123" s="1">
        <f>[2]组合填表1!AP125</f>
        <v>0</v>
      </c>
      <c r="AC123" s="1">
        <f>[2]组合填表1!AQ125</f>
        <v>1</v>
      </c>
      <c r="AD123" s="1">
        <f>[2]组合填表1!AR125</f>
        <v>180</v>
      </c>
      <c r="AE123" s="1">
        <f>[2]组合填表1!AS125</f>
        <v>0</v>
      </c>
      <c r="AF123" s="1">
        <f>[2]组合填表1!AT125</f>
        <v>0</v>
      </c>
      <c r="AG123" s="1" t="str">
        <f>[2]组合填表1!AU125</f>
        <v>与吕蒙一起上阵，生命提高18%</v>
      </c>
      <c r="AH123" s="1" t="str">
        <f t="shared" si="7"/>
        <v>凌云之志01300670000118000与吕蒙一起上阵，生命提高18%</v>
      </c>
      <c r="AI123" s="9">
        <f t="shared" si="8"/>
        <v>0</v>
      </c>
      <c r="AK123" s="9">
        <f t="shared" si="9"/>
        <v>0</v>
      </c>
    </row>
    <row r="124" spans="1:37">
      <c r="A124" s="18">
        <f>Sheet1!A124</f>
        <v>1000121</v>
      </c>
      <c r="B124" s="18" t="str">
        <f>Sheet1!B124</f>
        <v>气场</v>
      </c>
      <c r="C124" s="18">
        <f>Sheet1!C124</f>
        <v>0</v>
      </c>
      <c r="D124" s="18">
        <f>Sheet1!D124</f>
        <v>1</v>
      </c>
      <c r="E124" s="18">
        <f>Sheet1!E124</f>
        <v>20155</v>
      </c>
      <c r="F124" s="18">
        <f>Sheet1!F124</f>
        <v>20012</v>
      </c>
      <c r="G124" s="18">
        <f>Sheet1!G124</f>
        <v>20045</v>
      </c>
      <c r="H124" s="18">
        <f>Sheet1!H124</f>
        <v>0</v>
      </c>
      <c r="I124" s="18">
        <f>Sheet1!I124</f>
        <v>0</v>
      </c>
      <c r="J124" s="18">
        <f>Sheet1!J124</f>
        <v>1</v>
      </c>
      <c r="K124" s="18">
        <f>Sheet1!K124</f>
        <v>280</v>
      </c>
      <c r="L124" s="18">
        <f>Sheet1!L124</f>
        <v>2</v>
      </c>
      <c r="M124" s="18">
        <f>Sheet1!M124</f>
        <v>280</v>
      </c>
      <c r="N124" s="1" t="str">
        <f>Sheet1!N124</f>
        <v>与猪神、杰诺斯、背心尊者一起上阵，生命提高28%，攻击提高28%</v>
      </c>
      <c r="O124" s="1" t="str">
        <f t="shared" si="5"/>
        <v>气场012015520012200450012802280与猪神、杰诺斯、背心尊者一起上阵，生命提高28%，攻击提高28%</v>
      </c>
      <c r="P124" s="9">
        <f t="shared" si="6"/>
        <v>0</v>
      </c>
      <c r="Q124" s="27" t="str">
        <f>IFERROR(INDEX(武将映射!$A$2:$A$185,MATCH(检查数据!A124,武将映射!$C$2:$C$185,0),1),
IFERROR(INDEX(武将映射!$A$2:$A$185,MATCH(检查数据!A124,武将映射!$D$2:$D$185,0),1),
IFERROR(INDEX(武将映射!$A$2:$A$185,MATCH(检查数据!A124,武将映射!$E$2:$E$185,0),1),
IFERROR(INDEX(武将映射!$A$2:$A$185,MATCH(检查数据!A124,武将映射!$F$2:$F$185,0),1),
IFERROR(INDEX(武将映射!$A$2:$A$185,MATCH(检查数据!A124,武将映射!$G$2:$G$185,0),1),
IFERROR(INDEX(武将映射!$A$2:$A$185,MATCH(检查数据!A124,武将映射!$H$2:$H$185,0),1),
))))))</f>
        <v>曹操</v>
      </c>
      <c r="T124" s="1">
        <f>[2]组合填表1!AH126</f>
        <v>3007811</v>
      </c>
      <c r="U124" s="1" t="str">
        <f>[2]组合填表1!AI126</f>
        <v>儒将风范</v>
      </c>
      <c r="V124" s="1">
        <f>[2]组合填表1!AJ126</f>
        <v>0</v>
      </c>
      <c r="W124" s="1">
        <f>[2]组合填表1!AK126</f>
        <v>1</v>
      </c>
      <c r="X124" s="1">
        <f>[2]组合填表1!AL126</f>
        <v>10122</v>
      </c>
      <c r="Y124" s="1">
        <f>[2]组合填表1!AM126</f>
        <v>0</v>
      </c>
      <c r="Z124" s="1">
        <f>[2]组合填表1!AN126</f>
        <v>0</v>
      </c>
      <c r="AA124" s="1">
        <f>[2]组合填表1!AO126</f>
        <v>0</v>
      </c>
      <c r="AB124" s="1">
        <f>[2]组合填表1!AP126</f>
        <v>0</v>
      </c>
      <c r="AC124" s="1">
        <f>[2]组合填表1!AQ126</f>
        <v>1</v>
      </c>
      <c r="AD124" s="1">
        <f>[2]组合填表1!AR126</f>
        <v>180</v>
      </c>
      <c r="AE124" s="1">
        <f>[2]组合填表1!AS126</f>
        <v>0</v>
      </c>
      <c r="AF124" s="1">
        <f>[2]组合填表1!AT126</f>
        <v>0</v>
      </c>
      <c r="AG124" s="1" t="str">
        <f>[2]组合填表1!AU126</f>
        <v>与张郃一起上阵，生命提高18%</v>
      </c>
      <c r="AH124" s="1" t="str">
        <f t="shared" si="7"/>
        <v>儒将风范01101220000118000与张郃一起上阵，生命提高18%</v>
      </c>
      <c r="AI124" s="9">
        <f t="shared" si="8"/>
        <v>0</v>
      </c>
      <c r="AK124" s="9">
        <f t="shared" si="9"/>
        <v>0</v>
      </c>
    </row>
    <row r="125" spans="1:37">
      <c r="A125" s="18">
        <f>Sheet1!A125</f>
        <v>1000122</v>
      </c>
      <c r="B125" s="18" t="str">
        <f>Sheet1!B125</f>
        <v>气势</v>
      </c>
      <c r="C125" s="18">
        <f>Sheet1!C125</f>
        <v>0</v>
      </c>
      <c r="D125" s="18">
        <f>Sheet1!D125</f>
        <v>1</v>
      </c>
      <c r="E125" s="18">
        <f>Sheet1!E125</f>
        <v>40045</v>
      </c>
      <c r="F125" s="18">
        <f>Sheet1!F125</f>
        <v>10012</v>
      </c>
      <c r="G125" s="18">
        <f>Sheet1!G125</f>
        <v>30078</v>
      </c>
      <c r="H125" s="18">
        <f>Sheet1!H125</f>
        <v>0</v>
      </c>
      <c r="I125" s="18">
        <f>Sheet1!I125</f>
        <v>0</v>
      </c>
      <c r="J125" s="18">
        <f>Sheet1!J125</f>
        <v>1</v>
      </c>
      <c r="K125" s="18">
        <f>Sheet1!K125</f>
        <v>280</v>
      </c>
      <c r="L125" s="18">
        <f>Sheet1!L125</f>
        <v>2</v>
      </c>
      <c r="M125" s="18">
        <f>Sheet1!M125</f>
        <v>280</v>
      </c>
      <c r="N125" s="1" t="str">
        <f>Sheet1!N125</f>
        <v>与饿狼、僵尸男、居合钢一起上阵，生命提高28%，攻击提高28%</v>
      </c>
      <c r="O125" s="1" t="str">
        <f t="shared" si="5"/>
        <v>气势014004510012300780012802280与饿狼、僵尸男、居合钢一起上阵，生命提高28%，攻击提高28%</v>
      </c>
      <c r="P125" s="9">
        <f t="shared" si="6"/>
        <v>0</v>
      </c>
      <c r="Q125" s="27" t="str">
        <f>IFERROR(INDEX(武将映射!$A$2:$A$185,MATCH(检查数据!A125,武将映射!$C$2:$C$185,0),1),
IFERROR(INDEX(武将映射!$A$2:$A$185,MATCH(检查数据!A125,武将映射!$D$2:$D$185,0),1),
IFERROR(INDEX(武将映射!$A$2:$A$185,MATCH(检查数据!A125,武将映射!$E$2:$E$185,0),1),
IFERROR(INDEX(武将映射!$A$2:$A$185,MATCH(检查数据!A125,武将映射!$F$2:$F$185,0),1),
IFERROR(INDEX(武将映射!$A$2:$A$185,MATCH(检查数据!A125,武将映射!$G$2:$G$185,0),1),
IFERROR(INDEX(武将映射!$A$2:$A$185,MATCH(检查数据!A125,武将映射!$H$2:$H$185,0),1),
))))))</f>
        <v>夏侯惇</v>
      </c>
      <c r="T125" s="1">
        <f>[2]组合填表1!AH127</f>
        <v>3007812</v>
      </c>
      <c r="U125" s="1" t="str">
        <f>[2]组合填表1!AI127</f>
        <v>儒将风范</v>
      </c>
      <c r="V125" s="1">
        <f>[2]组合填表1!AJ127</f>
        <v>0</v>
      </c>
      <c r="W125" s="1">
        <f>[2]组合填表1!AK127</f>
        <v>1</v>
      </c>
      <c r="X125" s="1">
        <f>[2]组合填表1!AL127</f>
        <v>30078</v>
      </c>
      <c r="Y125" s="1">
        <f>[2]组合填表1!AM127</f>
        <v>0</v>
      </c>
      <c r="Z125" s="1">
        <f>[2]组合填表1!AN127</f>
        <v>0</v>
      </c>
      <c r="AA125" s="1">
        <f>[2]组合填表1!AO127</f>
        <v>0</v>
      </c>
      <c r="AB125" s="1">
        <f>[2]组合填表1!AP127</f>
        <v>0</v>
      </c>
      <c r="AC125" s="1">
        <f>[2]组合填表1!AQ127</f>
        <v>1</v>
      </c>
      <c r="AD125" s="1">
        <f>[2]组合填表1!AR127</f>
        <v>180</v>
      </c>
      <c r="AE125" s="1">
        <f>[2]组合填表1!AS127</f>
        <v>0</v>
      </c>
      <c r="AF125" s="1">
        <f>[2]组合填表1!AT127</f>
        <v>0</v>
      </c>
      <c r="AG125" s="1" t="str">
        <f>[2]组合填表1!AU127</f>
        <v>与陆逊一起上阵，生命提高18%</v>
      </c>
      <c r="AH125" s="1" t="str">
        <f t="shared" si="7"/>
        <v>儒将风范01300780000118000与陆逊一起上阵，生命提高18%</v>
      </c>
      <c r="AI125" s="9">
        <f t="shared" si="8"/>
        <v>0</v>
      </c>
      <c r="AK125" s="9">
        <f t="shared" ca="1" si="9"/>
        <v>0</v>
      </c>
    </row>
    <row r="126" spans="1:37">
      <c r="A126" s="18">
        <f>Sheet1!A126</f>
        <v>1000123</v>
      </c>
      <c r="B126" s="18" t="str">
        <f>Sheet1!B126</f>
        <v>胆壮</v>
      </c>
      <c r="C126" s="18">
        <f>Sheet1!C126</f>
        <v>0</v>
      </c>
      <c r="D126" s="18">
        <f>Sheet1!D126</f>
        <v>1</v>
      </c>
      <c r="E126" s="18">
        <f>Sheet1!E126</f>
        <v>40045</v>
      </c>
      <c r="F126" s="18">
        <f>Sheet1!F126</f>
        <v>10023</v>
      </c>
      <c r="G126" s="18">
        <f>Sheet1!G126</f>
        <v>30078</v>
      </c>
      <c r="H126" s="18">
        <f>Sheet1!H126</f>
        <v>0</v>
      </c>
      <c r="I126" s="18">
        <f>Sheet1!I126</f>
        <v>0</v>
      </c>
      <c r="J126" s="18">
        <f>Sheet1!J126</f>
        <v>1</v>
      </c>
      <c r="K126" s="18">
        <f>Sheet1!K126</f>
        <v>280</v>
      </c>
      <c r="L126" s="18">
        <f>Sheet1!L126</f>
        <v>2</v>
      </c>
      <c r="M126" s="18">
        <f>Sheet1!M126</f>
        <v>280</v>
      </c>
      <c r="N126" s="1" t="str">
        <f>Sheet1!N126</f>
        <v>与饿狼、金属球棒、居合钢一起上阵，生命提高28%，攻击提高28%</v>
      </c>
      <c r="O126" s="1" t="str">
        <f t="shared" si="5"/>
        <v>胆壮014004510023300780012802280与饿狼、金属球棒、居合钢一起上阵，生命提高28%，攻击提高28%</v>
      </c>
      <c r="P126" s="9">
        <f t="shared" si="6"/>
        <v>0</v>
      </c>
      <c r="Q126" s="27" t="str">
        <f>IFERROR(INDEX(武将映射!$A$2:$A$185,MATCH(检查数据!A126,武将映射!$C$2:$C$185,0),1),
IFERROR(INDEX(武将映射!$A$2:$A$185,MATCH(检查数据!A126,武将映射!$D$2:$D$185,0),1),
IFERROR(INDEX(武将映射!$A$2:$A$185,MATCH(检查数据!A126,武将映射!$E$2:$E$185,0),1),
IFERROR(INDEX(武将映射!$A$2:$A$185,MATCH(检查数据!A126,武将映射!$F$2:$F$185,0),1),
IFERROR(INDEX(武将映射!$A$2:$A$185,MATCH(检查数据!A126,武将映射!$G$2:$G$185,0),1),
IFERROR(INDEX(武将映射!$A$2:$A$185,MATCH(检查数据!A126,武将映射!$H$2:$H$185,0),1),
))))))</f>
        <v>曹仁</v>
      </c>
      <c r="T126" s="1">
        <f>[2]组合填表1!AH128</f>
        <v>3007821</v>
      </c>
      <c r="U126" s="1" t="str">
        <f>[2]组合填表1!AI128</f>
        <v>功高震主</v>
      </c>
      <c r="V126" s="1">
        <f>[2]组合填表1!AJ128</f>
        <v>0</v>
      </c>
      <c r="W126" s="1">
        <f>[2]组合填表1!AK128</f>
        <v>1</v>
      </c>
      <c r="X126" s="1">
        <f>[2]组合填表1!AL128</f>
        <v>30023</v>
      </c>
      <c r="Y126" s="1">
        <f>[2]组合填表1!AM128</f>
        <v>0</v>
      </c>
      <c r="Z126" s="1">
        <f>[2]组合填表1!AN128</f>
        <v>0</v>
      </c>
      <c r="AA126" s="1">
        <f>[2]组合填表1!AO128</f>
        <v>0</v>
      </c>
      <c r="AB126" s="1">
        <f>[2]组合填表1!AP128</f>
        <v>0</v>
      </c>
      <c r="AC126" s="1">
        <f>[2]组合填表1!AQ128</f>
        <v>1</v>
      </c>
      <c r="AD126" s="1">
        <f>[2]组合填表1!AR128</f>
        <v>180</v>
      </c>
      <c r="AE126" s="1">
        <f>[2]组合填表1!AS128</f>
        <v>0</v>
      </c>
      <c r="AF126" s="1">
        <f>[2]组合填表1!AT128</f>
        <v>0</v>
      </c>
      <c r="AG126" s="1" t="str">
        <f>[2]组合填表1!AU128</f>
        <v>与孙权一起上阵，生命提高18%</v>
      </c>
      <c r="AH126" s="1" t="str">
        <f t="shared" si="7"/>
        <v>功高震主01300230000118000与孙权一起上阵，生命提高18%</v>
      </c>
      <c r="AI126" s="9">
        <f t="shared" si="8"/>
        <v>0</v>
      </c>
      <c r="AK126" s="9">
        <f t="shared" ca="1" si="9"/>
        <v>0</v>
      </c>
    </row>
    <row r="127" spans="1:37">
      <c r="A127" s="18">
        <f>Sheet1!A127</f>
        <v>1000124</v>
      </c>
      <c r="B127" s="18" t="str">
        <f>Sheet1!B127</f>
        <v>三系攻击</v>
      </c>
      <c r="C127" s="18">
        <f>Sheet1!C127</f>
        <v>0</v>
      </c>
      <c r="D127" s="18">
        <f>Sheet1!D127</f>
        <v>1</v>
      </c>
      <c r="E127" s="18">
        <f>Sheet1!E127</f>
        <v>10001</v>
      </c>
      <c r="F127" s="18">
        <f>Sheet1!F127</f>
        <v>10023</v>
      </c>
      <c r="G127" s="18">
        <f>Sheet1!G127</f>
        <v>10034</v>
      </c>
      <c r="H127" s="18">
        <f>Sheet1!H127</f>
        <v>0</v>
      </c>
      <c r="I127" s="18">
        <f>Sheet1!I127</f>
        <v>0</v>
      </c>
      <c r="J127" s="18">
        <f>Sheet1!J127</f>
        <v>1</v>
      </c>
      <c r="K127" s="18">
        <f>Sheet1!K127</f>
        <v>280</v>
      </c>
      <c r="L127" s="18">
        <f>Sheet1!L127</f>
        <v>2</v>
      </c>
      <c r="M127" s="18">
        <f>Sheet1!M127</f>
        <v>280</v>
      </c>
      <c r="N127" s="1" t="str">
        <f>Sheet1!N127</f>
        <v>与小龙卷、金属球棒、闪光佛莱士一起上阵，生命提高28%，攻击提高28%</v>
      </c>
      <c r="O127" s="1" t="str">
        <f t="shared" si="5"/>
        <v>三系攻击011000110023100340012802280与小龙卷、金属球棒、闪光佛莱士一起上阵，生命提高28%，攻击提高28%</v>
      </c>
      <c r="P127" s="9">
        <f t="shared" si="6"/>
        <v>0</v>
      </c>
      <c r="Q127" s="27" t="str">
        <f>IFERROR(INDEX(武将映射!$A$2:$A$185,MATCH(检查数据!A127,武将映射!$C$2:$C$185,0),1),
IFERROR(INDEX(武将映射!$A$2:$A$185,MATCH(检查数据!A127,武将映射!$D$2:$D$185,0),1),
IFERROR(INDEX(武将映射!$A$2:$A$185,MATCH(检查数据!A127,武将映射!$E$2:$E$185,0),1),
IFERROR(INDEX(武将映射!$A$2:$A$185,MATCH(检查数据!A127,武将映射!$F$2:$F$185,0),1),
IFERROR(INDEX(武将映射!$A$2:$A$185,MATCH(检查数据!A127,武将映射!$G$2:$G$185,0),1),
IFERROR(INDEX(武将映射!$A$2:$A$185,MATCH(检查数据!A127,武将映射!$H$2:$H$185,0),1),
))))))</f>
        <v>曹丕</v>
      </c>
      <c r="T127" s="1">
        <f>[2]组合填表1!AH129</f>
        <v>3008911</v>
      </c>
      <c r="U127" s="1" t="str">
        <f>[2]组合填表1!AI129</f>
        <v>悍将凶猛</v>
      </c>
      <c r="V127" s="1">
        <f>[2]组合填表1!AJ129</f>
        <v>0</v>
      </c>
      <c r="W127" s="1">
        <f>[2]组合填表1!AK129</f>
        <v>1</v>
      </c>
      <c r="X127" s="1">
        <f>[2]组合填表1!AL129</f>
        <v>30155</v>
      </c>
      <c r="Y127" s="1">
        <f>[2]组合填表1!AM129</f>
        <v>0</v>
      </c>
      <c r="Z127" s="1">
        <f>[2]组合填表1!AN129</f>
        <v>0</v>
      </c>
      <c r="AA127" s="1">
        <f>[2]组合填表1!AO129</f>
        <v>0</v>
      </c>
      <c r="AB127" s="1">
        <f>[2]组合填表1!AP129</f>
        <v>0</v>
      </c>
      <c r="AC127" s="1">
        <f>[2]组合填表1!AQ129</f>
        <v>2</v>
      </c>
      <c r="AD127" s="1">
        <f>[2]组合填表1!AR129</f>
        <v>170</v>
      </c>
      <c r="AE127" s="1">
        <f>[2]组合填表1!AS129</f>
        <v>0</v>
      </c>
      <c r="AF127" s="1">
        <f>[2]组合填表1!AT129</f>
        <v>0</v>
      </c>
      <c r="AG127" s="1" t="str">
        <f>[2]组合填表1!AU129</f>
        <v>与周泰一起上阵，攻击提高17%</v>
      </c>
      <c r="AH127" s="1" t="str">
        <f t="shared" si="7"/>
        <v>悍将凶猛01301550000217000与周泰一起上阵，攻击提高17%</v>
      </c>
      <c r="AI127" s="9">
        <f t="shared" si="8"/>
        <v>0</v>
      </c>
      <c r="AK127" s="9">
        <f t="shared" ca="1" si="9"/>
        <v>0</v>
      </c>
    </row>
    <row r="128" spans="1:37">
      <c r="A128" s="18">
        <f>Sheet1!A128</f>
        <v>1000131</v>
      </c>
      <c r="B128" s="18" t="str">
        <f>Sheet1!B128</f>
        <v>狂野</v>
      </c>
      <c r="C128" s="18">
        <f>Sheet1!C128</f>
        <v>0</v>
      </c>
      <c r="D128" s="18">
        <f>Sheet1!D128</f>
        <v>1</v>
      </c>
      <c r="E128" s="18">
        <f>Sheet1!E128</f>
        <v>20023</v>
      </c>
      <c r="F128" s="18">
        <f>Sheet1!F128</f>
        <v>0</v>
      </c>
      <c r="G128" s="18">
        <f>Sheet1!G128</f>
        <v>0</v>
      </c>
      <c r="H128" s="18">
        <f>Sheet1!H128</f>
        <v>0</v>
      </c>
      <c r="I128" s="18">
        <f>Sheet1!I128</f>
        <v>0</v>
      </c>
      <c r="J128" s="18">
        <f>Sheet1!J128</f>
        <v>1</v>
      </c>
      <c r="K128" s="18">
        <f>Sheet1!K128</f>
        <v>240</v>
      </c>
      <c r="L128" s="18">
        <f>Sheet1!L128</f>
        <v>0</v>
      </c>
      <c r="M128" s="18">
        <f>Sheet1!M128</f>
        <v>0</v>
      </c>
      <c r="N128" s="1" t="str">
        <f>Sheet1!N128</f>
        <v>与甜心假面一起上阵，生命提高24%</v>
      </c>
      <c r="O128" s="1" t="str">
        <f t="shared" si="5"/>
        <v>狂野01200230000124000与甜心假面一起上阵，生命提高24%</v>
      </c>
      <c r="P128" s="9">
        <f t="shared" ca="1" si="6"/>
        <v>0</v>
      </c>
      <c r="Q128" s="27" t="str">
        <f>IFERROR(INDEX(武将映射!$A$2:$A$185,MATCH(检查数据!A128,武将映射!$C$2:$C$185,0),1),
IFERROR(INDEX(武将映射!$A$2:$A$185,MATCH(检查数据!A128,武将映射!$D$2:$D$185,0),1),
IFERROR(INDEX(武将映射!$A$2:$A$185,MATCH(检查数据!A128,武将映射!$E$2:$E$185,0),1),
IFERROR(INDEX(武将映射!$A$2:$A$185,MATCH(检查数据!A128,武将映射!$F$2:$F$185,0),1),
IFERROR(INDEX(武将映射!$A$2:$A$185,MATCH(检查数据!A128,武将映射!$G$2:$G$185,0),1),
IFERROR(INDEX(武将映射!$A$2:$A$185,MATCH(检查数据!A128,武将映射!$H$2:$H$185,0),1),
))))))</f>
        <v>曹操</v>
      </c>
      <c r="T128" s="1">
        <f>[2]组合填表1!AH130</f>
        <v>3008912</v>
      </c>
      <c r="U128" s="1" t="str">
        <f>[2]组合填表1!AI130</f>
        <v>悍将凶猛</v>
      </c>
      <c r="V128" s="1">
        <f>[2]组合填表1!AJ130</f>
        <v>0</v>
      </c>
      <c r="W128" s="1">
        <f>[2]组合填表1!AK130</f>
        <v>1</v>
      </c>
      <c r="X128" s="1">
        <f>[2]组合填表1!AL130</f>
        <v>30089</v>
      </c>
      <c r="Y128" s="1">
        <f>[2]组合填表1!AM130</f>
        <v>0</v>
      </c>
      <c r="Z128" s="1">
        <f>[2]组合填表1!AN130</f>
        <v>0</v>
      </c>
      <c r="AA128" s="1">
        <f>[2]组合填表1!AO130</f>
        <v>0</v>
      </c>
      <c r="AB128" s="1">
        <f>[2]组合填表1!AP130</f>
        <v>0</v>
      </c>
      <c r="AC128" s="1">
        <f>[2]组合填表1!AQ130</f>
        <v>2</v>
      </c>
      <c r="AD128" s="1">
        <f>[2]组合填表1!AR130</f>
        <v>170</v>
      </c>
      <c r="AE128" s="1">
        <f>[2]组合填表1!AS130</f>
        <v>0</v>
      </c>
      <c r="AF128" s="1">
        <f>[2]组合填表1!AT130</f>
        <v>0</v>
      </c>
      <c r="AG128" s="1" t="str">
        <f>[2]组合填表1!AU130</f>
        <v>与甘宁一起上阵，攻击提高17%</v>
      </c>
      <c r="AH128" s="1" t="str">
        <f t="shared" si="7"/>
        <v>悍将凶猛01300890000217000与甘宁一起上阵，攻击提高17%</v>
      </c>
      <c r="AI128" s="9">
        <f t="shared" si="8"/>
        <v>0</v>
      </c>
      <c r="AK128" s="9">
        <f t="shared" si="9"/>
        <v>0</v>
      </c>
    </row>
    <row r="129" spans="1:37">
      <c r="A129" s="18">
        <f>Sheet1!A129</f>
        <v>1000132</v>
      </c>
      <c r="B129" s="18" t="str">
        <f>Sheet1!B129</f>
        <v>生气龙卷</v>
      </c>
      <c r="C129" s="18">
        <f>Sheet1!C129</f>
        <v>0</v>
      </c>
      <c r="D129" s="18">
        <f>Sheet1!D129</f>
        <v>1</v>
      </c>
      <c r="E129" s="18">
        <f>Sheet1!E129</f>
        <v>10001</v>
      </c>
      <c r="F129" s="18">
        <f>Sheet1!F129</f>
        <v>0</v>
      </c>
      <c r="G129" s="18">
        <f>Sheet1!G129</f>
        <v>0</v>
      </c>
      <c r="H129" s="18">
        <f>Sheet1!H129</f>
        <v>0</v>
      </c>
      <c r="I129" s="18">
        <f>Sheet1!I129</f>
        <v>0</v>
      </c>
      <c r="J129" s="18">
        <f>Sheet1!J129</f>
        <v>1</v>
      </c>
      <c r="K129" s="18">
        <f>Sheet1!K129</f>
        <v>200</v>
      </c>
      <c r="L129" s="18">
        <f>Sheet1!L129</f>
        <v>0</v>
      </c>
      <c r="M129" s="18">
        <f>Sheet1!M129</f>
        <v>0</v>
      </c>
      <c r="N129" s="1" t="str">
        <f>Sheet1!N129</f>
        <v>与小龙卷一起上阵，生命提高20%</v>
      </c>
      <c r="O129" s="1" t="str">
        <f t="shared" si="5"/>
        <v>生气龙卷01100010000120000与小龙卷一起上阵，生命提高20%</v>
      </c>
      <c r="P129" s="9">
        <f t="shared" si="6"/>
        <v>0</v>
      </c>
      <c r="Q129" s="27" t="str">
        <f>IFERROR(INDEX(武将映射!$A$2:$A$185,MATCH(检查数据!A129,武将映射!$C$2:$C$185,0),1),
IFERROR(INDEX(武将映射!$A$2:$A$185,MATCH(检查数据!A129,武将映射!$D$2:$D$185,0),1),
IFERROR(INDEX(武将映射!$A$2:$A$185,MATCH(检查数据!A129,武将映射!$E$2:$E$185,0),1),
IFERROR(INDEX(武将映射!$A$2:$A$185,MATCH(检查数据!A129,武将映射!$F$2:$F$185,0),1),
IFERROR(INDEX(武将映射!$A$2:$A$185,MATCH(检查数据!A129,武将映射!$G$2:$G$185,0),1),
IFERROR(INDEX(武将映射!$A$2:$A$185,MATCH(检查数据!A129,武将映射!$H$2:$H$185,0),1),
))))))</f>
        <v>许褚</v>
      </c>
      <c r="T129" s="1">
        <f>[2]组合填表1!AH131</f>
        <v>4002311</v>
      </c>
      <c r="U129" s="1" t="str">
        <f>[2]组合填表1!AI131</f>
        <v>戏貂蝉</v>
      </c>
      <c r="V129" s="1">
        <f>[2]组合填表1!AJ131</f>
        <v>0</v>
      </c>
      <c r="W129" s="1">
        <f>[2]组合填表1!AK131</f>
        <v>1</v>
      </c>
      <c r="X129" s="1">
        <f>[2]组合填表1!AL131</f>
        <v>40144</v>
      </c>
      <c r="Y129" s="1">
        <f>[2]组合填表1!AM131</f>
        <v>0</v>
      </c>
      <c r="Z129" s="1">
        <f>[2]组合填表1!AN131</f>
        <v>0</v>
      </c>
      <c r="AA129" s="1">
        <f>[2]组合填表1!AO131</f>
        <v>0</v>
      </c>
      <c r="AB129" s="1">
        <f>[2]组合填表1!AP131</f>
        <v>0</v>
      </c>
      <c r="AC129" s="1">
        <f>[2]组合填表1!AQ131</f>
        <v>1</v>
      </c>
      <c r="AD129" s="1">
        <f>[2]组合填表1!AR131</f>
        <v>180</v>
      </c>
      <c r="AE129" s="1">
        <f>[2]组合填表1!AS131</f>
        <v>0</v>
      </c>
      <c r="AF129" s="1">
        <f>[2]组合填表1!AT131</f>
        <v>0</v>
      </c>
      <c r="AG129" s="1" t="str">
        <f>[2]组合填表1!AU131</f>
        <v>与董卓一起上阵，生命提高18%</v>
      </c>
      <c r="AH129" s="1" t="str">
        <f t="shared" si="7"/>
        <v>戏貂蝉01401440000118000与董卓一起上阵，生命提高18%</v>
      </c>
      <c r="AI129" s="9">
        <f t="shared" si="8"/>
        <v>0</v>
      </c>
      <c r="AK129" s="9">
        <f t="shared" si="9"/>
        <v>0</v>
      </c>
    </row>
    <row r="130" spans="1:37">
      <c r="A130" s="18">
        <f>Sheet1!A130</f>
        <v>1000141</v>
      </c>
      <c r="B130" s="18" t="str">
        <f>Sheet1!B130</f>
        <v>音速</v>
      </c>
      <c r="C130" s="18">
        <f>Sheet1!C130</f>
        <v>0</v>
      </c>
      <c r="D130" s="18">
        <f>Sheet1!D130</f>
        <v>1</v>
      </c>
      <c r="E130" s="18">
        <f>Sheet1!E130</f>
        <v>20001</v>
      </c>
      <c r="F130" s="18">
        <f>Sheet1!F130</f>
        <v>0</v>
      </c>
      <c r="G130" s="18">
        <f>Sheet1!G130</f>
        <v>0</v>
      </c>
      <c r="H130" s="18">
        <f>Sheet1!H130</f>
        <v>0</v>
      </c>
      <c r="I130" s="18">
        <f>Sheet1!I130</f>
        <v>0</v>
      </c>
      <c r="J130" s="18">
        <f>Sheet1!J130</f>
        <v>2</v>
      </c>
      <c r="K130" s="18">
        <f>Sheet1!K130</f>
        <v>240</v>
      </c>
      <c r="L130" s="18">
        <f>Sheet1!L130</f>
        <v>0</v>
      </c>
      <c r="M130" s="18">
        <f>Sheet1!M130</f>
        <v>0</v>
      </c>
      <c r="N130" s="1" t="str">
        <f>Sheet1!N130</f>
        <v>与琦玉一起上阵，攻击提高24%</v>
      </c>
      <c r="O130" s="1" t="str">
        <f t="shared" si="5"/>
        <v>音速01200010000224000与琦玉一起上阵，攻击提高24%</v>
      </c>
      <c r="P130" s="9">
        <f t="shared" ca="1" si="6"/>
        <v>0</v>
      </c>
      <c r="Q130" s="27" t="str">
        <f>IFERROR(INDEX(武将映射!$A$2:$A$185,MATCH(检查数据!A130,武将映射!$C$2:$C$185,0),1),
IFERROR(INDEX(武将映射!$A$2:$A$185,MATCH(检查数据!A130,武将映射!$D$2:$D$185,0),1),
IFERROR(INDEX(武将映射!$A$2:$A$185,MATCH(检查数据!A130,武将映射!$E$2:$E$185,0),1),
IFERROR(INDEX(武将映射!$A$2:$A$185,MATCH(检查数据!A130,武将映射!$F$2:$F$185,0),1),
IFERROR(INDEX(武将映射!$A$2:$A$185,MATCH(检查数据!A130,武将映射!$G$2:$G$185,0),1),
IFERROR(INDEX(武将映射!$A$2:$A$185,MATCH(检查数据!A130,武将映射!$H$2:$H$185,0),1),
))))))</f>
        <v>曹操</v>
      </c>
      <c r="T130" s="1">
        <f>[2]组合填表1!AH132</f>
        <v>4002312</v>
      </c>
      <c r="U130" s="1" t="str">
        <f>[2]组合填表1!AI132</f>
        <v>戏貂蝉</v>
      </c>
      <c r="V130" s="1">
        <f>[2]组合填表1!AJ132</f>
        <v>0</v>
      </c>
      <c r="W130" s="1">
        <f>[2]组合填表1!AK132</f>
        <v>1</v>
      </c>
      <c r="X130" s="1">
        <f>[2]组合填表1!AL132</f>
        <v>40023</v>
      </c>
      <c r="Y130" s="1">
        <f>[2]组合填表1!AM132</f>
        <v>0</v>
      </c>
      <c r="Z130" s="1">
        <f>[2]组合填表1!AN132</f>
        <v>0</v>
      </c>
      <c r="AA130" s="1">
        <f>[2]组合填表1!AO132</f>
        <v>0</v>
      </c>
      <c r="AB130" s="1">
        <f>[2]组合填表1!AP132</f>
        <v>0</v>
      </c>
      <c r="AC130" s="1">
        <f>[2]组合填表1!AQ132</f>
        <v>1</v>
      </c>
      <c r="AD130" s="1">
        <f>[2]组合填表1!AR132</f>
        <v>180</v>
      </c>
      <c r="AE130" s="1">
        <f>[2]组合填表1!AS132</f>
        <v>0</v>
      </c>
      <c r="AF130" s="1">
        <f>[2]组合填表1!AT132</f>
        <v>0</v>
      </c>
      <c r="AG130" s="1" t="str">
        <f>[2]组合填表1!AU132</f>
        <v>与貂蝉一起上阵，生命提高18%</v>
      </c>
      <c r="AH130" s="1" t="str">
        <f t="shared" si="7"/>
        <v>戏貂蝉01400230000118000与貂蝉一起上阵，生命提高18%</v>
      </c>
      <c r="AI130" s="9">
        <f t="shared" si="8"/>
        <v>0</v>
      </c>
      <c r="AK130" s="9">
        <f t="shared" si="9"/>
        <v>0</v>
      </c>
    </row>
    <row r="131" spans="1:37">
      <c r="A131" s="18">
        <f>Sheet1!A131</f>
        <v>1000142</v>
      </c>
      <c r="B131" s="18" t="str">
        <f>Sheet1!B131</f>
        <v>音速</v>
      </c>
      <c r="C131" s="18">
        <f>Sheet1!C131</f>
        <v>0</v>
      </c>
      <c r="D131" s="18">
        <f>Sheet1!D131</f>
        <v>1</v>
      </c>
      <c r="E131" s="18">
        <f>Sheet1!E131</f>
        <v>40045</v>
      </c>
      <c r="F131" s="18">
        <f>Sheet1!F131</f>
        <v>0</v>
      </c>
      <c r="G131" s="18">
        <f>Sheet1!G131</f>
        <v>0</v>
      </c>
      <c r="H131" s="18">
        <f>Sheet1!H131</f>
        <v>0</v>
      </c>
      <c r="I131" s="18">
        <f>Sheet1!I131</f>
        <v>0</v>
      </c>
      <c r="J131" s="18">
        <f>Sheet1!J131</f>
        <v>2</v>
      </c>
      <c r="K131" s="18">
        <f>Sheet1!K131</f>
        <v>240</v>
      </c>
      <c r="L131" s="18">
        <f>Sheet1!L131</f>
        <v>0</v>
      </c>
      <c r="M131" s="18">
        <f>Sheet1!M131</f>
        <v>0</v>
      </c>
      <c r="N131" s="1" t="str">
        <f>Sheet1!N131</f>
        <v>与饿狼一起上阵，攻击提高24%</v>
      </c>
      <c r="O131" s="1" t="str">
        <f t="shared" si="5"/>
        <v>音速01400450000224000与饿狼一起上阵，攻击提高24%</v>
      </c>
      <c r="P131" s="9">
        <f t="shared" si="6"/>
        <v>0</v>
      </c>
      <c r="Q131" s="27" t="str">
        <f>IFERROR(INDEX(武将映射!$A$2:$A$185,MATCH(检查数据!A131,武将映射!$C$2:$C$185,0),1),
IFERROR(INDEX(武将映射!$A$2:$A$185,MATCH(检查数据!A131,武将映射!$D$2:$D$185,0),1),
IFERROR(INDEX(武将映射!$A$2:$A$185,MATCH(检查数据!A131,武将映射!$E$2:$E$185,0),1),
IFERROR(INDEX(武将映射!$A$2:$A$185,MATCH(检查数据!A131,武将映射!$F$2:$F$185,0),1),
IFERROR(INDEX(武将映射!$A$2:$A$185,MATCH(检查数据!A131,武将映射!$G$2:$G$185,0),1),
IFERROR(INDEX(武将映射!$A$2:$A$185,MATCH(检查数据!A131,武将映射!$H$2:$H$185,0),1),
))))))</f>
        <v>荀彧</v>
      </c>
      <c r="T131" s="1">
        <f>[2]组合填表1!AH133</f>
        <v>4002321</v>
      </c>
      <c r="U131" s="1" t="str">
        <f>[2]组合填表1!AI133</f>
        <v>国色天香</v>
      </c>
      <c r="V131" s="1">
        <f>[2]组合填表1!AJ133</f>
        <v>0</v>
      </c>
      <c r="W131" s="1">
        <f>[2]组合填表1!AK133</f>
        <v>1</v>
      </c>
      <c r="X131" s="1">
        <f>[2]组合填表1!AL133</f>
        <v>30144</v>
      </c>
      <c r="Y131" s="1">
        <f>[2]组合填表1!AM133</f>
        <v>0</v>
      </c>
      <c r="Z131" s="1">
        <f>[2]组合填表1!AN133</f>
        <v>0</v>
      </c>
      <c r="AA131" s="1">
        <f>[2]组合填表1!AO133</f>
        <v>0</v>
      </c>
      <c r="AB131" s="1">
        <f>[2]组合填表1!AP133</f>
        <v>0</v>
      </c>
      <c r="AC131" s="1">
        <f>[2]组合填表1!AQ133</f>
        <v>2</v>
      </c>
      <c r="AD131" s="1">
        <f>[2]组合填表1!AR133</f>
        <v>180</v>
      </c>
      <c r="AE131" s="1">
        <f>[2]组合填表1!AS133</f>
        <v>0</v>
      </c>
      <c r="AF131" s="1">
        <f>[2]组合填表1!AT133</f>
        <v>0</v>
      </c>
      <c r="AG131" s="1" t="str">
        <f>[2]组合填表1!AU133</f>
        <v>与小乔一起上阵，攻击提高18%</v>
      </c>
      <c r="AH131" s="1" t="str">
        <f t="shared" si="7"/>
        <v>国色天香01301440000218000与小乔一起上阵，攻击提高18%</v>
      </c>
      <c r="AI131" s="9">
        <f t="shared" si="8"/>
        <v>0</v>
      </c>
      <c r="AK131" s="9">
        <f t="shared" ca="1" si="9"/>
        <v>0</v>
      </c>
    </row>
    <row r="132" spans="1:37">
      <c r="A132" s="18">
        <f>Sheet1!A132</f>
        <v>1001211</v>
      </c>
      <c r="B132" s="18" t="str">
        <f>Sheet1!B132</f>
        <v>强甲</v>
      </c>
      <c r="C132" s="18">
        <f>Sheet1!C132</f>
        <v>0</v>
      </c>
      <c r="D132" s="18">
        <f>Sheet1!D132</f>
        <v>1</v>
      </c>
      <c r="E132" s="18">
        <f>Sheet1!E132</f>
        <v>40012</v>
      </c>
      <c r="F132" s="18">
        <f>Sheet1!F132</f>
        <v>0</v>
      </c>
      <c r="G132" s="18">
        <f>Sheet1!G132</f>
        <v>0</v>
      </c>
      <c r="H132" s="18">
        <f>Sheet1!H132</f>
        <v>0</v>
      </c>
      <c r="I132" s="18">
        <f>Sheet1!I132</f>
        <v>0</v>
      </c>
      <c r="J132" s="18">
        <f>Sheet1!J132</f>
        <v>3</v>
      </c>
      <c r="K132" s="18">
        <f>Sheet1!K132</f>
        <v>180</v>
      </c>
      <c r="L132" s="18">
        <f>Sheet1!L132</f>
        <v>0</v>
      </c>
      <c r="M132" s="18">
        <f>Sheet1!M132</f>
        <v>0</v>
      </c>
      <c r="N132" s="1" t="str">
        <f>Sheet1!N132</f>
        <v>与毒刺一起上阵，防御提高18%</v>
      </c>
      <c r="O132" s="1" t="str">
        <f t="shared" si="5"/>
        <v>强甲01400120000318000与毒刺一起上阵，防御提高18%</v>
      </c>
      <c r="P132" s="9">
        <f t="shared" si="6"/>
        <v>0</v>
      </c>
      <c r="Q132" s="27" t="str">
        <f>IFERROR(INDEX(武将映射!$A$2:$A$185,MATCH(检查数据!A132,武将映射!$C$2:$C$185,0),1),
IFERROR(INDEX(武将映射!$A$2:$A$185,MATCH(检查数据!A132,武将映射!$D$2:$D$185,0),1),
IFERROR(INDEX(武将映射!$A$2:$A$185,MATCH(检查数据!A132,武将映射!$E$2:$E$185,0),1),
IFERROR(INDEX(武将映射!$A$2:$A$185,MATCH(检查数据!A132,武将映射!$F$2:$F$185,0),1),
IFERROR(INDEX(武将映射!$A$2:$A$185,MATCH(检查数据!A132,武将映射!$G$2:$G$185,0),1),
IFERROR(INDEX(武将映射!$A$2:$A$185,MATCH(检查数据!A132,武将映射!$H$2:$H$185,0),1),
))))))</f>
        <v>曹仁</v>
      </c>
      <c r="T132" s="1">
        <f>[2]组合填表1!AH134</f>
        <v>4002322</v>
      </c>
      <c r="U132" s="1" t="str">
        <f>[2]组合填表1!AI134</f>
        <v>国色天香</v>
      </c>
      <c r="V132" s="1">
        <f>[2]组合填表1!AJ134</f>
        <v>0</v>
      </c>
      <c r="W132" s="1">
        <f>[2]组合填表1!AK134</f>
        <v>1</v>
      </c>
      <c r="X132" s="1">
        <f>[2]组合填表1!AL134</f>
        <v>40023</v>
      </c>
      <c r="Y132" s="1">
        <f>[2]组合填表1!AM134</f>
        <v>0</v>
      </c>
      <c r="Z132" s="1">
        <f>[2]组合填表1!AN134</f>
        <v>0</v>
      </c>
      <c r="AA132" s="1">
        <f>[2]组合填表1!AO134</f>
        <v>0</v>
      </c>
      <c r="AB132" s="1">
        <f>[2]组合填表1!AP134</f>
        <v>0</v>
      </c>
      <c r="AC132" s="1">
        <f>[2]组合填表1!AQ134</f>
        <v>2</v>
      </c>
      <c r="AD132" s="1">
        <f>[2]组合填表1!AR134</f>
        <v>180</v>
      </c>
      <c r="AE132" s="1">
        <f>[2]组合填表1!AS134</f>
        <v>0</v>
      </c>
      <c r="AF132" s="1">
        <f>[2]组合填表1!AT134</f>
        <v>0</v>
      </c>
      <c r="AG132" s="1" t="str">
        <f>[2]组合填表1!AU134</f>
        <v>与貂蝉一起上阵，攻击提高18%</v>
      </c>
      <c r="AH132" s="1" t="str">
        <f t="shared" si="7"/>
        <v>国色天香01400230000218000与貂蝉一起上阵，攻击提高18%</v>
      </c>
      <c r="AI132" s="9">
        <f t="shared" si="8"/>
        <v>0</v>
      </c>
      <c r="AK132" s="9">
        <f t="shared" ca="1" si="9"/>
        <v>0</v>
      </c>
    </row>
    <row r="133" spans="1:37">
      <c r="A133" s="18">
        <f>Sheet1!A133</f>
        <v>1001212</v>
      </c>
      <c r="B133" s="18" t="str">
        <f>Sheet1!B133</f>
        <v>强甲</v>
      </c>
      <c r="C133" s="18">
        <f>Sheet1!C133</f>
        <v>0</v>
      </c>
      <c r="D133" s="18">
        <f>Sheet1!D133</f>
        <v>1</v>
      </c>
      <c r="E133" s="18">
        <f>Sheet1!E133</f>
        <v>20111</v>
      </c>
      <c r="F133" s="18">
        <f>Sheet1!F133</f>
        <v>0</v>
      </c>
      <c r="G133" s="18">
        <f>Sheet1!G133</f>
        <v>0</v>
      </c>
      <c r="H133" s="18">
        <f>Sheet1!H133</f>
        <v>0</v>
      </c>
      <c r="I133" s="18">
        <f>Sheet1!I133</f>
        <v>0</v>
      </c>
      <c r="J133" s="18">
        <f>Sheet1!J133</f>
        <v>3</v>
      </c>
      <c r="K133" s="18">
        <f>Sheet1!K133</f>
        <v>180</v>
      </c>
      <c r="L133" s="18">
        <f>Sheet1!L133</f>
        <v>0</v>
      </c>
      <c r="M133" s="18">
        <f>Sheet1!M133</f>
        <v>0</v>
      </c>
      <c r="N133" s="1" t="str">
        <f>Sheet1!N133</f>
        <v>与变异疫苗人一起上阵，防御提高18%</v>
      </c>
      <c r="O133" s="1" t="str">
        <f t="shared" si="5"/>
        <v>强甲01201110000318000与变异疫苗人一起上阵，防御提高18%</v>
      </c>
      <c r="P133" s="9">
        <f t="shared" si="6"/>
        <v>0</v>
      </c>
      <c r="Q133" s="27" t="str">
        <f>IFERROR(INDEX(武将映射!$A$2:$A$185,MATCH(检查数据!A133,武将映射!$C$2:$C$185,0),1),
IFERROR(INDEX(武将映射!$A$2:$A$185,MATCH(检查数据!A133,武将映射!$D$2:$D$185,0),1),
IFERROR(INDEX(武将映射!$A$2:$A$185,MATCH(检查数据!A133,武将映射!$E$2:$E$185,0),1),
IFERROR(INDEX(武将映射!$A$2:$A$185,MATCH(检查数据!A133,武将映射!$F$2:$F$185,0),1),
IFERROR(INDEX(武将映射!$A$2:$A$185,MATCH(检查数据!A133,武将映射!$G$2:$G$185,0),1),
IFERROR(INDEX(武将映射!$A$2:$A$185,MATCH(检查数据!A133,武将映射!$H$2:$H$185,0),1),
))))))</f>
        <v>乐进</v>
      </c>
      <c r="T133" s="1">
        <f>[2]组合填表1!AH135</f>
        <v>4002331</v>
      </c>
      <c r="U133" s="1" t="str">
        <f>[2]组合填表1!AI135</f>
        <v>美人如画</v>
      </c>
      <c r="V133" s="1">
        <f>[2]组合填表1!AJ135</f>
        <v>0</v>
      </c>
      <c r="W133" s="1">
        <f>[2]组合填表1!AK135</f>
        <v>1</v>
      </c>
      <c r="X133" s="1">
        <f>[2]组合填表1!AL135</f>
        <v>30133</v>
      </c>
      <c r="Y133" s="1">
        <f>[2]组合填表1!AM135</f>
        <v>0</v>
      </c>
      <c r="Z133" s="1">
        <f>[2]组合填表1!AN135</f>
        <v>0</v>
      </c>
      <c r="AA133" s="1">
        <f>[2]组合填表1!AO135</f>
        <v>0</v>
      </c>
      <c r="AB133" s="1">
        <f>[2]组合填表1!AP135</f>
        <v>0</v>
      </c>
      <c r="AC133" s="1">
        <f>[2]组合填表1!AQ135</f>
        <v>1</v>
      </c>
      <c r="AD133" s="1">
        <f>[2]组合填表1!AR135</f>
        <v>180</v>
      </c>
      <c r="AE133" s="1">
        <f>[2]组合填表1!AS135</f>
        <v>0</v>
      </c>
      <c r="AF133" s="1">
        <f>[2]组合填表1!AT135</f>
        <v>0</v>
      </c>
      <c r="AG133" s="1" t="str">
        <f>[2]组合填表1!AU135</f>
        <v>与大乔一起上阵，生命提高18%</v>
      </c>
      <c r="AH133" s="1" t="str">
        <f t="shared" si="7"/>
        <v>美人如画01301330000118000与大乔一起上阵，生命提高18%</v>
      </c>
      <c r="AI133" s="9">
        <f t="shared" si="8"/>
        <v>0</v>
      </c>
      <c r="AK133" s="9">
        <f t="shared" si="9"/>
        <v>0</v>
      </c>
    </row>
    <row r="134" spans="1:37">
      <c r="A134" s="18">
        <f>Sheet1!A134</f>
        <v>1001221</v>
      </c>
      <c r="B134" s="18" t="str">
        <f>Sheet1!B134</f>
        <v>帅男</v>
      </c>
      <c r="C134" s="18">
        <f>Sheet1!C134</f>
        <v>0</v>
      </c>
      <c r="D134" s="18">
        <f>Sheet1!D134</f>
        <v>1</v>
      </c>
      <c r="E134" s="18">
        <f>Sheet1!E134</f>
        <v>30067</v>
      </c>
      <c r="F134" s="18">
        <f>Sheet1!F134</f>
        <v>0</v>
      </c>
      <c r="G134" s="18">
        <f>Sheet1!G134</f>
        <v>0</v>
      </c>
      <c r="H134" s="18">
        <f>Sheet1!H134</f>
        <v>0</v>
      </c>
      <c r="I134" s="18">
        <f>Sheet1!I134</f>
        <v>0</v>
      </c>
      <c r="J134" s="18">
        <f>Sheet1!J134</f>
        <v>1</v>
      </c>
      <c r="K134" s="18">
        <f>Sheet1!K134</f>
        <v>180</v>
      </c>
      <c r="L134" s="18">
        <f>Sheet1!L134</f>
        <v>0</v>
      </c>
      <c r="M134" s="18">
        <f>Sheet1!M134</f>
        <v>0</v>
      </c>
      <c r="N134" s="1" t="str">
        <f>Sheet1!N134</f>
        <v>与原子武士一起上阵，生命提高18%</v>
      </c>
      <c r="O134" s="1" t="str">
        <f t="shared" ref="O134:O197" si="10">B134&amp;C134&amp;D134&amp;E134&amp;F134&amp;G134&amp;H134&amp;I134&amp;J134&amp;K134&amp;L134&amp;M134&amp;N134</f>
        <v>帅男01300670000118000与原子武士一起上阵，生命提高18%</v>
      </c>
      <c r="P134" s="9">
        <f t="shared" ref="P134:P197" ca="1" si="11">COUNTIF($AH$6:$AH$688,O134)</f>
        <v>0</v>
      </c>
      <c r="Q134" s="27" t="str">
        <f>IFERROR(INDEX(武将映射!$A$2:$A$185,MATCH(检查数据!A134,武将映射!$C$2:$C$185,0),1),
IFERROR(INDEX(武将映射!$A$2:$A$185,MATCH(检查数据!A134,武将映射!$D$2:$D$185,0),1),
IFERROR(INDEX(武将映射!$A$2:$A$185,MATCH(检查数据!A134,武将映射!$E$2:$E$185,0),1),
IFERROR(INDEX(武将映射!$A$2:$A$185,MATCH(检查数据!A134,武将映射!$F$2:$F$185,0),1),
IFERROR(INDEX(武将映射!$A$2:$A$185,MATCH(检查数据!A134,武将映射!$G$2:$G$185,0),1),
IFERROR(INDEX(武将映射!$A$2:$A$185,MATCH(检查数据!A134,武将映射!$H$2:$H$185,0),1),
))))))</f>
        <v>曹仁</v>
      </c>
      <c r="T134" s="1">
        <f>[2]组合填表1!AH136</f>
        <v>4003411</v>
      </c>
      <c r="U134" s="1" t="str">
        <f>[2]组合填表1!AI136</f>
        <v>命途多舛</v>
      </c>
      <c r="V134" s="1">
        <f>[2]组合填表1!AJ136</f>
        <v>0</v>
      </c>
      <c r="W134" s="1">
        <f>[2]组合填表1!AK136</f>
        <v>1</v>
      </c>
      <c r="X134" s="1">
        <f>[2]组合填表1!AL136</f>
        <v>10188</v>
      </c>
      <c r="Y134" s="1">
        <f>[2]组合填表1!AM136</f>
        <v>0</v>
      </c>
      <c r="Z134" s="1">
        <f>[2]组合填表1!AN136</f>
        <v>0</v>
      </c>
      <c r="AA134" s="1">
        <f>[2]组合填表1!AO136</f>
        <v>0</v>
      </c>
      <c r="AB134" s="1">
        <f>[2]组合填表1!AP136</f>
        <v>0</v>
      </c>
      <c r="AC134" s="1">
        <f>[2]组合填表1!AQ136</f>
        <v>2</v>
      </c>
      <c r="AD134" s="1">
        <f>[2]组合填表1!AR136</f>
        <v>160</v>
      </c>
      <c r="AE134" s="1">
        <f>[2]组合填表1!AS136</f>
        <v>0</v>
      </c>
      <c r="AF134" s="1">
        <f>[2]组合填表1!AT136</f>
        <v>0</v>
      </c>
      <c r="AG134" s="1" t="str">
        <f>[2]组合填表1!AU136</f>
        <v>与甄姬一起上阵，攻击提高16%</v>
      </c>
      <c r="AH134" s="1" t="str">
        <f t="shared" ref="AH134:AH197" si="12">U134&amp;V134&amp;W134&amp;X134&amp;Y134&amp;Z134&amp;AA134&amp;AB134&amp;AC134&amp;AD134&amp;AE134&amp;AF134&amp;AG134</f>
        <v>命途多舛01101880000216000与甄姬一起上阵，攻击提高16%</v>
      </c>
      <c r="AI134" s="9">
        <f t="shared" ref="AI134:AI197" si="13">COUNTIF($O$6:$O$688,AH134)</f>
        <v>0</v>
      </c>
      <c r="AK134" s="9">
        <f t="shared" ref="AK134:AK197" si="14">IF(O134=AH134,1,0)</f>
        <v>0</v>
      </c>
    </row>
    <row r="135" spans="1:37">
      <c r="A135" s="18">
        <f>Sheet1!A135</f>
        <v>1001222</v>
      </c>
      <c r="B135" s="18" t="str">
        <f>Sheet1!B135</f>
        <v>缠绕</v>
      </c>
      <c r="C135" s="18">
        <f>Sheet1!C135</f>
        <v>0</v>
      </c>
      <c r="D135" s="18">
        <f>Sheet1!D135</f>
        <v>1</v>
      </c>
      <c r="E135" s="18">
        <f>Sheet1!E135</f>
        <v>30056</v>
      </c>
      <c r="F135" s="18">
        <f>Sheet1!F135</f>
        <v>0</v>
      </c>
      <c r="G135" s="18">
        <f>Sheet1!G135</f>
        <v>0</v>
      </c>
      <c r="H135" s="18">
        <f>Sheet1!H135</f>
        <v>0</v>
      </c>
      <c r="I135" s="18">
        <f>Sheet1!I135</f>
        <v>0</v>
      </c>
      <c r="J135" s="18">
        <f>Sheet1!J135</f>
        <v>1</v>
      </c>
      <c r="K135" s="18">
        <f>Sheet1!K135</f>
        <v>180</v>
      </c>
      <c r="L135" s="18">
        <f>Sheet1!L135</f>
        <v>0</v>
      </c>
      <c r="M135" s="18">
        <f>Sheet1!M135</f>
        <v>0</v>
      </c>
      <c r="N135" s="1" t="str">
        <f>Sheet1!N135</f>
        <v>与丘舞太刀一起上阵，生命提高18%</v>
      </c>
      <c r="O135" s="1" t="str">
        <f t="shared" si="10"/>
        <v>缠绕01300560000118000与丘舞太刀一起上阵，生命提高18%</v>
      </c>
      <c r="P135" s="9">
        <f t="shared" si="11"/>
        <v>0</v>
      </c>
      <c r="Q135" s="27" t="str">
        <f>IFERROR(INDEX(武将映射!$A$2:$A$185,MATCH(检查数据!A135,武将映射!$C$2:$C$185,0),1),
IFERROR(INDEX(武将映射!$A$2:$A$185,MATCH(检查数据!A135,武将映射!$D$2:$D$185,0),1),
IFERROR(INDEX(武将映射!$A$2:$A$185,MATCH(检查数据!A135,武将映射!$E$2:$E$185,0),1),
IFERROR(INDEX(武将映射!$A$2:$A$185,MATCH(检查数据!A135,武将映射!$F$2:$F$185,0),1),
IFERROR(INDEX(武将映射!$A$2:$A$185,MATCH(检查数据!A135,武将映射!$G$2:$G$185,0),1),
IFERROR(INDEX(武将映射!$A$2:$A$185,MATCH(检查数据!A135,武将映射!$H$2:$H$185,0),1),
))))))</f>
        <v>吕蒙</v>
      </c>
      <c r="T135" s="1">
        <f>[2]组合填表1!AH137</f>
        <v>4003412</v>
      </c>
      <c r="U135" s="1" t="str">
        <f>[2]组合填表1!AI137</f>
        <v>命途多舛</v>
      </c>
      <c r="V135" s="1">
        <f>[2]组合填表1!AJ137</f>
        <v>0</v>
      </c>
      <c r="W135" s="1">
        <f>[2]组合填表1!AK137</f>
        <v>1</v>
      </c>
      <c r="X135" s="1">
        <f>[2]组合填表1!AL137</f>
        <v>40034</v>
      </c>
      <c r="Y135" s="1">
        <f>[2]组合填表1!AM137</f>
        <v>0</v>
      </c>
      <c r="Z135" s="1">
        <f>[2]组合填表1!AN137</f>
        <v>0</v>
      </c>
      <c r="AA135" s="1">
        <f>[2]组合填表1!AO137</f>
        <v>0</v>
      </c>
      <c r="AB135" s="1">
        <f>[2]组合填表1!AP137</f>
        <v>0</v>
      </c>
      <c r="AC135" s="1">
        <f>[2]组合填表1!AQ137</f>
        <v>2</v>
      </c>
      <c r="AD135" s="1">
        <f>[2]组合填表1!AR137</f>
        <v>160</v>
      </c>
      <c r="AE135" s="1">
        <f>[2]组合填表1!AS137</f>
        <v>0</v>
      </c>
      <c r="AF135" s="1">
        <f>[2]组合填表1!AT137</f>
        <v>0</v>
      </c>
      <c r="AG135" s="1" t="str">
        <f>[2]组合填表1!AU137</f>
        <v>与蔡文姬一起上阵，攻击提高16%</v>
      </c>
      <c r="AH135" s="1" t="str">
        <f t="shared" si="12"/>
        <v>命途多舛01400340000216000与蔡文姬一起上阵，攻击提高16%</v>
      </c>
      <c r="AI135" s="9">
        <f t="shared" si="13"/>
        <v>0</v>
      </c>
      <c r="AK135" s="9">
        <f t="shared" ca="1" si="14"/>
        <v>0</v>
      </c>
    </row>
    <row r="136" spans="1:37">
      <c r="A136" s="18">
        <f>Sheet1!A136</f>
        <v>1002311</v>
      </c>
      <c r="B136" s="18" t="str">
        <f>Sheet1!B136</f>
        <v>舍身</v>
      </c>
      <c r="C136" s="18">
        <f>Sheet1!C136</f>
        <v>0</v>
      </c>
      <c r="D136" s="18">
        <f>Sheet1!D136</f>
        <v>1</v>
      </c>
      <c r="E136" s="18">
        <f>Sheet1!E136</f>
        <v>10034</v>
      </c>
      <c r="F136" s="18">
        <f>Sheet1!F136</f>
        <v>0</v>
      </c>
      <c r="G136" s="18">
        <f>Sheet1!G136</f>
        <v>0</v>
      </c>
      <c r="H136" s="18">
        <f>Sheet1!H136</f>
        <v>0</v>
      </c>
      <c r="I136" s="18">
        <f>Sheet1!I136</f>
        <v>0</v>
      </c>
      <c r="J136" s="18">
        <f>Sheet1!J136</f>
        <v>2</v>
      </c>
      <c r="K136" s="18">
        <f>Sheet1!K136</f>
        <v>180</v>
      </c>
      <c r="L136" s="18">
        <f>Sheet1!L136</f>
        <v>0</v>
      </c>
      <c r="M136" s="18">
        <f>Sheet1!M136</f>
        <v>0</v>
      </c>
      <c r="N136" s="1" t="str">
        <f>Sheet1!N136</f>
        <v>与闪光佛莱士一起上阵，攻击提高18%</v>
      </c>
      <c r="O136" s="1" t="str">
        <f t="shared" si="10"/>
        <v>舍身01100340000218000与闪光佛莱士一起上阵，攻击提高18%</v>
      </c>
      <c r="P136" s="9">
        <f t="shared" si="11"/>
        <v>0</v>
      </c>
      <c r="Q136" s="27" t="str">
        <f>IFERROR(INDEX(武将映射!$A$2:$A$185,MATCH(检查数据!A136,武将映射!$C$2:$C$185,0),1),
IFERROR(INDEX(武将映射!$A$2:$A$185,MATCH(检查数据!A136,武将映射!$D$2:$D$185,0),1),
IFERROR(INDEX(武将映射!$A$2:$A$185,MATCH(检查数据!A136,武将映射!$E$2:$E$185,0),1),
IFERROR(INDEX(武将映射!$A$2:$A$185,MATCH(检查数据!A136,武将映射!$F$2:$F$185,0),1),
IFERROR(INDEX(武将映射!$A$2:$A$185,MATCH(检查数据!A136,武将映射!$G$2:$G$185,0),1),
IFERROR(INDEX(武将映射!$A$2:$A$185,MATCH(检查数据!A136,武将映射!$H$2:$H$185,0),1),
))))))</f>
        <v>夏侯惇</v>
      </c>
      <c r="T136" s="1">
        <f>[2]组合填表1!AH138</f>
        <v>4003421</v>
      </c>
      <c r="U136" s="1" t="str">
        <f>[2]组合填表1!AI138</f>
        <v>文德兼备</v>
      </c>
      <c r="V136" s="1">
        <f>[2]组合填表1!AJ138</f>
        <v>0</v>
      </c>
      <c r="W136" s="1">
        <f>[2]组合填表1!AK138</f>
        <v>1</v>
      </c>
      <c r="X136" s="1">
        <f>[2]组合填表1!AL138</f>
        <v>40133</v>
      </c>
      <c r="Y136" s="1">
        <f>[2]组合填表1!AM138</f>
        <v>0</v>
      </c>
      <c r="Z136" s="1">
        <f>[2]组合填表1!AN138</f>
        <v>0</v>
      </c>
      <c r="AA136" s="1">
        <f>[2]组合填表1!AO138</f>
        <v>0</v>
      </c>
      <c r="AB136" s="1">
        <f>[2]组合填表1!AP138</f>
        <v>0</v>
      </c>
      <c r="AC136" s="1">
        <f>[2]组合填表1!AQ138</f>
        <v>1</v>
      </c>
      <c r="AD136" s="1">
        <f>[2]组合填表1!AR138</f>
        <v>170</v>
      </c>
      <c r="AE136" s="1">
        <f>[2]组合填表1!AS138</f>
        <v>0</v>
      </c>
      <c r="AF136" s="1">
        <f>[2]组合填表1!AT138</f>
        <v>0</v>
      </c>
      <c r="AG136" s="1" t="str">
        <f>[2]组合填表1!AU138</f>
        <v>与卢植一起上阵，生命提高17%</v>
      </c>
      <c r="AH136" s="1" t="str">
        <f t="shared" si="12"/>
        <v>文德兼备01401330000117000与卢植一起上阵，生命提高17%</v>
      </c>
      <c r="AI136" s="9">
        <f t="shared" si="13"/>
        <v>0</v>
      </c>
      <c r="AK136" s="9">
        <f t="shared" ca="1" si="14"/>
        <v>0</v>
      </c>
    </row>
    <row r="137" spans="1:37">
      <c r="A137" s="18">
        <f>Sheet1!A137</f>
        <v>1002312</v>
      </c>
      <c r="B137" s="18" t="str">
        <f>Sheet1!B137</f>
        <v>舍身</v>
      </c>
      <c r="C137" s="18">
        <f>Sheet1!C137</f>
        <v>0</v>
      </c>
      <c r="D137" s="18">
        <f>Sheet1!D137</f>
        <v>1</v>
      </c>
      <c r="E137" s="18">
        <f>Sheet1!E137</f>
        <v>10023</v>
      </c>
      <c r="F137" s="18">
        <f>Sheet1!F137</f>
        <v>0</v>
      </c>
      <c r="G137" s="18">
        <f>Sheet1!G137</f>
        <v>0</v>
      </c>
      <c r="H137" s="18">
        <f>Sheet1!H137</f>
        <v>0</v>
      </c>
      <c r="I137" s="18">
        <f>Sheet1!I137</f>
        <v>0</v>
      </c>
      <c r="J137" s="18">
        <f>Sheet1!J137</f>
        <v>2</v>
      </c>
      <c r="K137" s="18">
        <f>Sheet1!K137</f>
        <v>180</v>
      </c>
      <c r="L137" s="18">
        <f>Sheet1!L137</f>
        <v>0</v>
      </c>
      <c r="M137" s="18">
        <f>Sheet1!M137</f>
        <v>0</v>
      </c>
      <c r="N137" s="1" t="str">
        <f>Sheet1!N137</f>
        <v>与金属球棒一起上阵，攻击提高18%</v>
      </c>
      <c r="O137" s="1" t="str">
        <f t="shared" si="10"/>
        <v>舍身01100230000218000与金属球棒一起上阵，攻击提高18%</v>
      </c>
      <c r="P137" s="9">
        <f t="shared" si="11"/>
        <v>0</v>
      </c>
      <c r="Q137" s="27" t="str">
        <f>IFERROR(INDEX(武将映射!$A$2:$A$185,MATCH(检查数据!A137,武将映射!$C$2:$C$185,0),1),
IFERROR(INDEX(武将映射!$A$2:$A$185,MATCH(检查数据!A137,武将映射!$D$2:$D$185,0),1),
IFERROR(INDEX(武将映射!$A$2:$A$185,MATCH(检查数据!A137,武将映射!$E$2:$E$185,0),1),
IFERROR(INDEX(武将映射!$A$2:$A$185,MATCH(检查数据!A137,武将映射!$F$2:$F$185,0),1),
IFERROR(INDEX(武将映射!$A$2:$A$185,MATCH(检查数据!A137,武将映射!$G$2:$G$185,0),1),
IFERROR(INDEX(武将映射!$A$2:$A$185,MATCH(检查数据!A137,武将映射!$H$2:$H$185,0),1),
))))))</f>
        <v>夏侯渊</v>
      </c>
      <c r="T137" s="1">
        <f>[2]组合填表1!AH139</f>
        <v>4003422</v>
      </c>
      <c r="U137" s="1" t="str">
        <f>[2]组合填表1!AI139</f>
        <v>文德兼备</v>
      </c>
      <c r="V137" s="1">
        <f>[2]组合填表1!AJ139</f>
        <v>0</v>
      </c>
      <c r="W137" s="1">
        <f>[2]组合填表1!AK139</f>
        <v>1</v>
      </c>
      <c r="X137" s="1">
        <f>[2]组合填表1!AL139</f>
        <v>40034</v>
      </c>
      <c r="Y137" s="1">
        <f>[2]组合填表1!AM139</f>
        <v>0</v>
      </c>
      <c r="Z137" s="1">
        <f>[2]组合填表1!AN139</f>
        <v>0</v>
      </c>
      <c r="AA137" s="1">
        <f>[2]组合填表1!AO139</f>
        <v>0</v>
      </c>
      <c r="AB137" s="1">
        <f>[2]组合填表1!AP139</f>
        <v>0</v>
      </c>
      <c r="AC137" s="1">
        <f>[2]组合填表1!AQ139</f>
        <v>1</v>
      </c>
      <c r="AD137" s="1">
        <f>[2]组合填表1!AR139</f>
        <v>170</v>
      </c>
      <c r="AE137" s="1">
        <f>[2]组合填表1!AS139</f>
        <v>0</v>
      </c>
      <c r="AF137" s="1">
        <f>[2]组合填表1!AT139</f>
        <v>0</v>
      </c>
      <c r="AG137" s="1" t="str">
        <f>[2]组合填表1!AU139</f>
        <v>与蔡文姬一起上阵，生命提高17%</v>
      </c>
      <c r="AH137" s="1" t="str">
        <f t="shared" si="12"/>
        <v>文德兼备01400340000117000与蔡文姬一起上阵，生命提高17%</v>
      </c>
      <c r="AI137" s="9">
        <f t="shared" si="13"/>
        <v>0</v>
      </c>
      <c r="AK137" s="9">
        <f t="shared" si="14"/>
        <v>0</v>
      </c>
    </row>
    <row r="138" spans="1:37">
      <c r="A138" s="18">
        <f>Sheet1!A138</f>
        <v>1002321</v>
      </c>
      <c r="B138" s="18" t="str">
        <f>Sheet1!B138</f>
        <v>团结</v>
      </c>
      <c r="C138" s="18">
        <f>Sheet1!C138</f>
        <v>0</v>
      </c>
      <c r="D138" s="18">
        <f>Sheet1!D138</f>
        <v>1</v>
      </c>
      <c r="E138" s="18">
        <f>Sheet1!E138</f>
        <v>10133</v>
      </c>
      <c r="F138" s="18">
        <f>Sheet1!F138</f>
        <v>0</v>
      </c>
      <c r="G138" s="18">
        <f>Sheet1!G138</f>
        <v>0</v>
      </c>
      <c r="H138" s="18">
        <f>Sheet1!H138</f>
        <v>0</v>
      </c>
      <c r="I138" s="18">
        <f>Sheet1!I138</f>
        <v>0</v>
      </c>
      <c r="J138" s="18">
        <f>Sheet1!J138</f>
        <v>1</v>
      </c>
      <c r="K138" s="18">
        <f>Sheet1!K138</f>
        <v>170</v>
      </c>
      <c r="L138" s="18">
        <f>Sheet1!L138</f>
        <v>0</v>
      </c>
      <c r="M138" s="18">
        <f>Sheet1!M138</f>
        <v>0</v>
      </c>
      <c r="N138" s="1" t="str">
        <f>Sheet1!N138</f>
        <v>与雷光贤治一起上阵，生命提高17%</v>
      </c>
      <c r="O138" s="1" t="str">
        <f t="shared" si="10"/>
        <v>团结01101330000117000与雷光贤治一起上阵，生命提高17%</v>
      </c>
      <c r="P138" s="9">
        <f t="shared" ca="1" si="11"/>
        <v>0</v>
      </c>
      <c r="Q138" s="27" t="str">
        <f>IFERROR(INDEX(武将映射!$A$2:$A$185,MATCH(检查数据!A138,武将映射!$C$2:$C$185,0),1),
IFERROR(INDEX(武将映射!$A$2:$A$185,MATCH(检查数据!A138,武将映射!$D$2:$D$185,0),1),
IFERROR(INDEX(武将映射!$A$2:$A$185,MATCH(检查数据!A138,武将映射!$E$2:$E$185,0),1),
IFERROR(INDEX(武将映射!$A$2:$A$185,MATCH(检查数据!A138,武将映射!$F$2:$F$185,0),1),
IFERROR(INDEX(武将映射!$A$2:$A$185,MATCH(检查数据!A138,武将映射!$G$2:$G$185,0),1),
IFERROR(INDEX(武将映射!$A$2:$A$185,MATCH(检查数据!A138,武将映射!$H$2:$H$185,0),1),
))))))</f>
        <v>夏侯惇</v>
      </c>
      <c r="T138" s="1">
        <f>[2]组合填表1!AH140</f>
        <v>4003431</v>
      </c>
      <c r="U138" s="1" t="str">
        <f>[2]组合填表1!AI140</f>
        <v>兰心蕙质</v>
      </c>
      <c r="V138" s="1">
        <f>[2]组合填表1!AJ140</f>
        <v>0</v>
      </c>
      <c r="W138" s="1">
        <f>[2]组合填表1!AK140</f>
        <v>1</v>
      </c>
      <c r="X138" s="1">
        <f>[2]组合填表1!AL140</f>
        <v>20144</v>
      </c>
      <c r="Y138" s="1">
        <f>[2]组合填表1!AM140</f>
        <v>0</v>
      </c>
      <c r="Z138" s="1">
        <f>[2]组合填表1!AN140</f>
        <v>0</v>
      </c>
      <c r="AA138" s="1">
        <f>[2]组合填表1!AO140</f>
        <v>0</v>
      </c>
      <c r="AB138" s="1">
        <f>[2]组合填表1!AP140</f>
        <v>0</v>
      </c>
      <c r="AC138" s="1">
        <f>[2]组合填表1!AQ140</f>
        <v>2</v>
      </c>
      <c r="AD138" s="1">
        <f>[2]组合填表1!AR140</f>
        <v>160</v>
      </c>
      <c r="AE138" s="1">
        <f>[2]组合填表1!AS140</f>
        <v>0</v>
      </c>
      <c r="AF138" s="1">
        <f>[2]组合填表1!AT140</f>
        <v>0</v>
      </c>
      <c r="AG138" s="1" t="str">
        <f>[2]组合填表1!AU140</f>
        <v>与黄月英一起上阵，攻击提高16%</v>
      </c>
      <c r="AH138" s="1" t="str">
        <f t="shared" si="12"/>
        <v>兰心蕙质01201440000216000与黄月英一起上阵，攻击提高16%</v>
      </c>
      <c r="AI138" s="9">
        <f t="shared" si="13"/>
        <v>0</v>
      </c>
      <c r="AK138" s="9">
        <f t="shared" si="14"/>
        <v>0</v>
      </c>
    </row>
    <row r="139" spans="1:37">
      <c r="A139" s="18">
        <f>Sheet1!A139</f>
        <v>1002322</v>
      </c>
      <c r="B139" s="18" t="str">
        <f>Sheet1!B139</f>
        <v>团结</v>
      </c>
      <c r="C139" s="18">
        <f>Sheet1!C139</f>
        <v>0</v>
      </c>
      <c r="D139" s="18">
        <f>Sheet1!D139</f>
        <v>1</v>
      </c>
      <c r="E139" s="18">
        <f>Sheet1!E139</f>
        <v>10023</v>
      </c>
      <c r="F139" s="18">
        <f>Sheet1!F139</f>
        <v>0</v>
      </c>
      <c r="G139" s="18">
        <f>Sheet1!G139</f>
        <v>0</v>
      </c>
      <c r="H139" s="18">
        <f>Sheet1!H139</f>
        <v>0</v>
      </c>
      <c r="I139" s="18">
        <f>Sheet1!I139</f>
        <v>0</v>
      </c>
      <c r="J139" s="18">
        <f>Sheet1!J139</f>
        <v>1</v>
      </c>
      <c r="K139" s="18">
        <f>Sheet1!K139</f>
        <v>170</v>
      </c>
      <c r="L139" s="18">
        <f>Sheet1!L139</f>
        <v>0</v>
      </c>
      <c r="M139" s="18">
        <f>Sheet1!M139</f>
        <v>0</v>
      </c>
      <c r="N139" s="1" t="str">
        <f>Sheet1!N139</f>
        <v>与金属球棒一起上阵，生命提高17%</v>
      </c>
      <c r="O139" s="1" t="str">
        <f t="shared" si="10"/>
        <v>团结01100230000117000与金属球棒一起上阵，生命提高17%</v>
      </c>
      <c r="P139" s="9">
        <f t="shared" si="11"/>
        <v>0</v>
      </c>
      <c r="Q139" s="27" t="str">
        <f>IFERROR(INDEX(武将映射!$A$2:$A$185,MATCH(检查数据!A139,武将映射!$C$2:$C$185,0),1),
IFERROR(INDEX(武将映射!$A$2:$A$185,MATCH(检查数据!A139,武将映射!$D$2:$D$185,0),1),
IFERROR(INDEX(武将映射!$A$2:$A$185,MATCH(检查数据!A139,武将映射!$E$2:$E$185,0),1),
IFERROR(INDEX(武将映射!$A$2:$A$185,MATCH(检查数据!A139,武将映射!$F$2:$F$185,0),1),
IFERROR(INDEX(武将映射!$A$2:$A$185,MATCH(检查数据!A139,武将映射!$G$2:$G$185,0),1),
IFERROR(INDEX(武将映射!$A$2:$A$185,MATCH(检查数据!A139,武将映射!$H$2:$H$185,0),1),
))))))</f>
        <v>于禁</v>
      </c>
      <c r="T139" s="1">
        <f>[2]组合填表1!AH141</f>
        <v>4003432</v>
      </c>
      <c r="U139" s="1" t="str">
        <f>[2]组合填表1!AI141</f>
        <v>兰心蕙质</v>
      </c>
      <c r="V139" s="1">
        <f>[2]组合填表1!AJ141</f>
        <v>0</v>
      </c>
      <c r="W139" s="1">
        <f>[2]组合填表1!AK141</f>
        <v>1</v>
      </c>
      <c r="X139" s="1">
        <f>[2]组合填表1!AL141</f>
        <v>40034</v>
      </c>
      <c r="Y139" s="1">
        <f>[2]组合填表1!AM141</f>
        <v>0</v>
      </c>
      <c r="Z139" s="1">
        <f>[2]组合填表1!AN141</f>
        <v>0</v>
      </c>
      <c r="AA139" s="1">
        <f>[2]组合填表1!AO141</f>
        <v>0</v>
      </c>
      <c r="AB139" s="1">
        <f>[2]组合填表1!AP141</f>
        <v>0</v>
      </c>
      <c r="AC139" s="1">
        <f>[2]组合填表1!AQ141</f>
        <v>2</v>
      </c>
      <c r="AD139" s="1">
        <f>[2]组合填表1!AR141</f>
        <v>160</v>
      </c>
      <c r="AE139" s="1">
        <f>[2]组合填表1!AS141</f>
        <v>0</v>
      </c>
      <c r="AF139" s="1">
        <f>[2]组合填表1!AT141</f>
        <v>0</v>
      </c>
      <c r="AG139" s="1" t="str">
        <f>[2]组合填表1!AU141</f>
        <v>与蔡文姬一起上阵，攻击提高16%</v>
      </c>
      <c r="AH139" s="1" t="str">
        <f t="shared" si="12"/>
        <v>兰心蕙质01400340000216000与蔡文姬一起上阵，攻击提高16%</v>
      </c>
      <c r="AI139" s="9">
        <f t="shared" si="13"/>
        <v>0</v>
      </c>
      <c r="AK139" s="9">
        <f t="shared" ca="1" si="14"/>
        <v>0</v>
      </c>
    </row>
    <row r="140" spans="1:37">
      <c r="A140" s="18">
        <f>Sheet1!A140</f>
        <v>1003411</v>
      </c>
      <c r="B140" s="18" t="str">
        <f>Sheet1!B140</f>
        <v>梦境</v>
      </c>
      <c r="C140" s="18">
        <f>Sheet1!C140</f>
        <v>0</v>
      </c>
      <c r="D140" s="18">
        <f>Sheet1!D140</f>
        <v>1</v>
      </c>
      <c r="E140" s="18">
        <f>Sheet1!E140</f>
        <v>30078</v>
      </c>
      <c r="F140" s="18">
        <f>Sheet1!F140</f>
        <v>0</v>
      </c>
      <c r="G140" s="18">
        <f>Sheet1!G140</f>
        <v>0</v>
      </c>
      <c r="H140" s="18">
        <f>Sheet1!H140</f>
        <v>0</v>
      </c>
      <c r="I140" s="18">
        <f>Sheet1!I140</f>
        <v>0</v>
      </c>
      <c r="J140" s="18">
        <f>Sheet1!J140</f>
        <v>1</v>
      </c>
      <c r="K140" s="18">
        <f>Sheet1!K140</f>
        <v>180</v>
      </c>
      <c r="L140" s="18">
        <f>Sheet1!L140</f>
        <v>0</v>
      </c>
      <c r="M140" s="18">
        <f>Sheet1!M140</f>
        <v>0</v>
      </c>
      <c r="N140" s="1" t="str">
        <f>Sheet1!N140</f>
        <v>与居合钢一起上阵，生命提高18%</v>
      </c>
      <c r="O140" s="1" t="str">
        <f t="shared" si="10"/>
        <v>梦境01300780000118000与居合钢一起上阵，生命提高18%</v>
      </c>
      <c r="P140" s="9">
        <f t="shared" si="11"/>
        <v>0</v>
      </c>
      <c r="Q140" s="27" t="str">
        <f>IFERROR(INDEX(武将映射!$A$2:$A$185,MATCH(检查数据!A140,武将映射!$C$2:$C$185,0),1),
IFERROR(INDEX(武将映射!$A$2:$A$185,MATCH(检查数据!A140,武将映射!$D$2:$D$185,0),1),
IFERROR(INDEX(武将映射!$A$2:$A$185,MATCH(检查数据!A140,武将映射!$E$2:$E$185,0),1),
IFERROR(INDEX(武将映射!$A$2:$A$185,MATCH(检查数据!A140,武将映射!$F$2:$F$185,0),1),
IFERROR(INDEX(武将映射!$A$2:$A$185,MATCH(检查数据!A140,武将映射!$G$2:$G$185,0),1),
IFERROR(INDEX(武将映射!$A$2:$A$185,MATCH(检查数据!A140,武将映射!$H$2:$H$185,0),1),
))))))</f>
        <v>夏侯渊</v>
      </c>
      <c r="T140" s="1">
        <f>[2]组合填表1!AH142</f>
        <v>4003441</v>
      </c>
      <c r="U140" s="1" t="str">
        <f>[2]组合填表1!AI142</f>
        <v>美人流离</v>
      </c>
      <c r="V140" s="1">
        <f>[2]组合填表1!AJ142</f>
        <v>0</v>
      </c>
      <c r="W140" s="1">
        <f>[2]组合填表1!AK142</f>
        <v>1</v>
      </c>
      <c r="X140" s="1">
        <f>[2]组合填表1!AL142</f>
        <v>40023</v>
      </c>
      <c r="Y140" s="1">
        <f>[2]组合填表1!AM142</f>
        <v>0</v>
      </c>
      <c r="Z140" s="1">
        <f>[2]组合填表1!AN142</f>
        <v>0</v>
      </c>
      <c r="AA140" s="1">
        <f>[2]组合填表1!AO142</f>
        <v>0</v>
      </c>
      <c r="AB140" s="1">
        <f>[2]组合填表1!AP142</f>
        <v>0</v>
      </c>
      <c r="AC140" s="1">
        <f>[2]组合填表1!AQ142</f>
        <v>1</v>
      </c>
      <c r="AD140" s="1">
        <f>[2]组合填表1!AR142</f>
        <v>170</v>
      </c>
      <c r="AE140" s="1">
        <f>[2]组合填表1!AS142</f>
        <v>0</v>
      </c>
      <c r="AF140" s="1">
        <f>[2]组合填表1!AT142</f>
        <v>0</v>
      </c>
      <c r="AG140" s="1" t="str">
        <f>[2]组合填表1!AU142</f>
        <v>与貂蝉一起上阵，生命提高17%</v>
      </c>
      <c r="AH140" s="1" t="str">
        <f t="shared" si="12"/>
        <v>美人流离01400230000117000与貂蝉一起上阵，生命提高17%</v>
      </c>
      <c r="AI140" s="9">
        <f t="shared" si="13"/>
        <v>0</v>
      </c>
      <c r="AK140" s="9">
        <f t="shared" ca="1" si="14"/>
        <v>0</v>
      </c>
    </row>
    <row r="141" spans="1:37">
      <c r="A141" s="18">
        <f>Sheet1!A141</f>
        <v>1003412</v>
      </c>
      <c r="B141" s="18" t="str">
        <f>Sheet1!B141</f>
        <v>梦境</v>
      </c>
      <c r="C141" s="18">
        <f>Sheet1!C141</f>
        <v>0</v>
      </c>
      <c r="D141" s="18">
        <f>Sheet1!D141</f>
        <v>1</v>
      </c>
      <c r="E141" s="18">
        <f>Sheet1!E141</f>
        <v>40155</v>
      </c>
      <c r="F141" s="18">
        <f>Sheet1!F141</f>
        <v>0</v>
      </c>
      <c r="G141" s="18">
        <f>Sheet1!G141</f>
        <v>0</v>
      </c>
      <c r="H141" s="18">
        <f>Sheet1!H141</f>
        <v>0</v>
      </c>
      <c r="I141" s="18">
        <f>Sheet1!I141</f>
        <v>0</v>
      </c>
      <c r="J141" s="18">
        <f>Sheet1!J141</f>
        <v>1</v>
      </c>
      <c r="K141" s="18">
        <f>Sheet1!K141</f>
        <v>180</v>
      </c>
      <c r="L141" s="18">
        <f>Sheet1!L141</f>
        <v>0</v>
      </c>
      <c r="M141" s="18">
        <f>Sheet1!M141</f>
        <v>0</v>
      </c>
      <c r="N141" s="1" t="str">
        <f>Sheet1!N141</f>
        <v>与古力斯尼亚一起上阵，生命提高18%</v>
      </c>
      <c r="O141" s="1" t="str">
        <f t="shared" si="10"/>
        <v>梦境01401550000118000与古力斯尼亚一起上阵，生命提高18%</v>
      </c>
      <c r="P141" s="9">
        <f t="shared" si="11"/>
        <v>0</v>
      </c>
      <c r="Q141" s="27" t="str">
        <f>IFERROR(INDEX(武将映射!$A$2:$A$185,MATCH(检查数据!A141,武将映射!$C$2:$C$185,0),1),
IFERROR(INDEX(武将映射!$A$2:$A$185,MATCH(检查数据!A141,武将映射!$D$2:$D$185,0),1),
IFERROR(INDEX(武将映射!$A$2:$A$185,MATCH(检查数据!A141,武将映射!$E$2:$E$185,0),1),
IFERROR(INDEX(武将映射!$A$2:$A$185,MATCH(检查数据!A141,武将映射!$F$2:$F$185,0),1),
IFERROR(INDEX(武将映射!$A$2:$A$185,MATCH(检查数据!A141,武将映射!$G$2:$G$185,0),1),
IFERROR(INDEX(武将映射!$A$2:$A$185,MATCH(检查数据!A141,武将映射!$H$2:$H$185,0),1),
))))))</f>
        <v>张郃</v>
      </c>
      <c r="T141" s="1">
        <f>[2]组合填表1!AH143</f>
        <v>4013311</v>
      </c>
      <c r="U141" s="1" t="str">
        <f>[2]组合填表1!AI143</f>
        <v>武德昌盛</v>
      </c>
      <c r="V141" s="1">
        <f>[2]组合填表1!AJ143</f>
        <v>0</v>
      </c>
      <c r="W141" s="1">
        <f>[2]组合填表1!AK143</f>
        <v>1</v>
      </c>
      <c r="X141" s="1">
        <f>[2]组合填表1!AL143</f>
        <v>40166</v>
      </c>
      <c r="Y141" s="1">
        <f>[2]组合填表1!AM143</f>
        <v>0</v>
      </c>
      <c r="Z141" s="1">
        <f>[2]组合填表1!AN143</f>
        <v>0</v>
      </c>
      <c r="AA141" s="1">
        <f>[2]组合填表1!AO143</f>
        <v>0</v>
      </c>
      <c r="AB141" s="1">
        <f>[2]组合填表1!AP143</f>
        <v>0</v>
      </c>
      <c r="AC141" s="1">
        <f>[2]组合填表1!AQ143</f>
        <v>2</v>
      </c>
      <c r="AD141" s="1">
        <f>[2]组合填表1!AR143</f>
        <v>180</v>
      </c>
      <c r="AE141" s="1">
        <f>[2]组合填表1!AS143</f>
        <v>0</v>
      </c>
      <c r="AF141" s="1">
        <f>[2]组合填表1!AT143</f>
        <v>0</v>
      </c>
      <c r="AG141" s="1" t="str">
        <f>[2]组合填表1!AU143</f>
        <v>与公孙瓒一起上阵，攻击提高18%</v>
      </c>
      <c r="AH141" s="1" t="str">
        <f t="shared" si="12"/>
        <v>武德昌盛01401660000218000与公孙瓒一起上阵，攻击提高18%</v>
      </c>
      <c r="AI141" s="9">
        <f t="shared" si="13"/>
        <v>0</v>
      </c>
      <c r="AK141" s="9">
        <f t="shared" si="14"/>
        <v>0</v>
      </c>
    </row>
    <row r="142" spans="1:37">
      <c r="A142" s="18">
        <f>Sheet1!A142</f>
        <v>1003421</v>
      </c>
      <c r="B142" s="18" t="str">
        <f>Sheet1!B142</f>
        <v>卿卿</v>
      </c>
      <c r="C142" s="18">
        <f>Sheet1!C142</f>
        <v>0</v>
      </c>
      <c r="D142" s="18">
        <f>Sheet1!D142</f>
        <v>1</v>
      </c>
      <c r="E142" s="18">
        <f>Sheet1!E142</f>
        <v>20100</v>
      </c>
      <c r="F142" s="18">
        <f>Sheet1!F142</f>
        <v>0</v>
      </c>
      <c r="G142" s="18">
        <f>Sheet1!G142</f>
        <v>0</v>
      </c>
      <c r="H142" s="18">
        <f>Sheet1!H142</f>
        <v>0</v>
      </c>
      <c r="I142" s="18">
        <f>Sheet1!I142</f>
        <v>0</v>
      </c>
      <c r="J142" s="18">
        <f>Sheet1!J142</f>
        <v>1</v>
      </c>
      <c r="K142" s="18">
        <f>Sheet1!K142</f>
        <v>170</v>
      </c>
      <c r="L142" s="18">
        <f>Sheet1!L142</f>
        <v>0</v>
      </c>
      <c r="M142" s="18">
        <f>Sheet1!M142</f>
        <v>0</v>
      </c>
      <c r="N142" s="1" t="str">
        <f>Sheet1!N142</f>
        <v>与学生一起上阵，生命提高17%</v>
      </c>
      <c r="O142" s="1" t="str">
        <f t="shared" si="10"/>
        <v>卿卿01201000000117000与学生一起上阵，生命提高17%</v>
      </c>
      <c r="P142" s="9">
        <f t="shared" si="11"/>
        <v>0</v>
      </c>
      <c r="Q142" s="27" t="str">
        <f>IFERROR(INDEX(武将映射!$A$2:$A$185,MATCH(检查数据!A142,武将映射!$C$2:$C$185,0),1),
IFERROR(INDEX(武将映射!$A$2:$A$185,MATCH(检查数据!A142,武将映射!$D$2:$D$185,0),1),
IFERROR(INDEX(武将映射!$A$2:$A$185,MATCH(检查数据!A142,武将映射!$E$2:$E$185,0),1),
IFERROR(INDEX(武将映射!$A$2:$A$185,MATCH(检查数据!A142,武将映射!$F$2:$F$185,0),1),
IFERROR(INDEX(武将映射!$A$2:$A$185,MATCH(检查数据!A142,武将映射!$G$2:$G$185,0),1),
IFERROR(INDEX(武将映射!$A$2:$A$185,MATCH(检查数据!A142,武将映射!$H$2:$H$185,0),1),
))))))</f>
        <v>夏侯渊</v>
      </c>
      <c r="T142" s="1">
        <f>[2]组合填表1!AH144</f>
        <v>4013312</v>
      </c>
      <c r="U142" s="1" t="str">
        <f>[2]组合填表1!AI144</f>
        <v>武德昌盛</v>
      </c>
      <c r="V142" s="1">
        <f>[2]组合填表1!AJ144</f>
        <v>0</v>
      </c>
      <c r="W142" s="1">
        <f>[2]组合填表1!AK144</f>
        <v>1</v>
      </c>
      <c r="X142" s="1">
        <f>[2]组合填表1!AL144</f>
        <v>40133</v>
      </c>
      <c r="Y142" s="1">
        <f>[2]组合填表1!AM144</f>
        <v>0</v>
      </c>
      <c r="Z142" s="1">
        <f>[2]组合填表1!AN144</f>
        <v>0</v>
      </c>
      <c r="AA142" s="1">
        <f>[2]组合填表1!AO144</f>
        <v>0</v>
      </c>
      <c r="AB142" s="1">
        <f>[2]组合填表1!AP144</f>
        <v>0</v>
      </c>
      <c r="AC142" s="1">
        <f>[2]组合填表1!AQ144</f>
        <v>2</v>
      </c>
      <c r="AD142" s="1">
        <f>[2]组合填表1!AR144</f>
        <v>180</v>
      </c>
      <c r="AE142" s="1">
        <f>[2]组合填表1!AS144</f>
        <v>0</v>
      </c>
      <c r="AF142" s="1">
        <f>[2]组合填表1!AT144</f>
        <v>0</v>
      </c>
      <c r="AG142" s="1" t="str">
        <f>[2]组合填表1!AU144</f>
        <v>与卢植一起上阵，攻击提高18%</v>
      </c>
      <c r="AH142" s="1" t="str">
        <f t="shared" si="12"/>
        <v>武德昌盛01401330000218000与卢植一起上阵，攻击提高18%</v>
      </c>
      <c r="AI142" s="9">
        <f t="shared" si="13"/>
        <v>0</v>
      </c>
      <c r="AK142" s="9">
        <f t="shared" si="14"/>
        <v>0</v>
      </c>
    </row>
    <row r="143" spans="1:37">
      <c r="A143" s="18">
        <f>Sheet1!A143</f>
        <v>1003422</v>
      </c>
      <c r="B143" s="18" t="str">
        <f>Sheet1!B143</f>
        <v>卿卿</v>
      </c>
      <c r="C143" s="18">
        <f>Sheet1!C143</f>
        <v>0</v>
      </c>
      <c r="D143" s="18">
        <f>Sheet1!D143</f>
        <v>1</v>
      </c>
      <c r="E143" s="18">
        <f>Sheet1!E143</f>
        <v>20045</v>
      </c>
      <c r="F143" s="18">
        <f>Sheet1!F143</f>
        <v>0</v>
      </c>
      <c r="G143" s="18">
        <f>Sheet1!G143</f>
        <v>0</v>
      </c>
      <c r="H143" s="18">
        <f>Sheet1!H143</f>
        <v>0</v>
      </c>
      <c r="I143" s="18">
        <f>Sheet1!I143</f>
        <v>0</v>
      </c>
      <c r="J143" s="18">
        <f>Sheet1!J143</f>
        <v>1</v>
      </c>
      <c r="K143" s="18">
        <f>Sheet1!K143</f>
        <v>170</v>
      </c>
      <c r="L143" s="18">
        <f>Sheet1!L143</f>
        <v>0</v>
      </c>
      <c r="M143" s="18">
        <f>Sheet1!M143</f>
        <v>0</v>
      </c>
      <c r="N143" s="1" t="str">
        <f>Sheet1!N143</f>
        <v>与背心尊者一起上阵，生命提高17%</v>
      </c>
      <c r="O143" s="1" t="str">
        <f t="shared" si="10"/>
        <v>卿卿01200450000117000与背心尊者一起上阵，生命提高17%</v>
      </c>
      <c r="P143" s="9">
        <f t="shared" si="11"/>
        <v>0</v>
      </c>
      <c r="Q143" s="27" t="str">
        <f>IFERROR(INDEX(武将映射!$A$2:$A$185,MATCH(检查数据!A143,武将映射!$C$2:$C$185,0),1),
IFERROR(INDEX(武将映射!$A$2:$A$185,MATCH(检查数据!A143,武将映射!$D$2:$D$185,0),1),
IFERROR(INDEX(武将映射!$A$2:$A$185,MATCH(检查数据!A143,武将映射!$E$2:$E$185,0),1),
IFERROR(INDEX(武将映射!$A$2:$A$185,MATCH(检查数据!A143,武将映射!$F$2:$F$185,0),1),
IFERROR(INDEX(武将映射!$A$2:$A$185,MATCH(检查数据!A143,武将映射!$G$2:$G$185,0),1),
IFERROR(INDEX(武将映射!$A$2:$A$185,MATCH(检查数据!A143,武将映射!$H$2:$H$185,0),1),
))))))</f>
        <v>夏侯涓</v>
      </c>
      <c r="T143" s="1">
        <f>[2]组合填表1!AH145</f>
        <v>4013321</v>
      </c>
      <c r="U143" s="1" t="str">
        <f>[2]组合填表1!AI145</f>
        <v>儒道合一</v>
      </c>
      <c r="V143" s="1">
        <f>[2]组合填表1!AJ145</f>
        <v>0</v>
      </c>
      <c r="W143" s="1">
        <f>[2]组合填表1!AK145</f>
        <v>1</v>
      </c>
      <c r="X143" s="1">
        <f>[2]组合填表1!AL145</f>
        <v>40056</v>
      </c>
      <c r="Y143" s="1">
        <f>[2]组合填表1!AM145</f>
        <v>0</v>
      </c>
      <c r="Z143" s="1">
        <f>[2]组合填表1!AN145</f>
        <v>0</v>
      </c>
      <c r="AA143" s="1">
        <f>[2]组合填表1!AO145</f>
        <v>0</v>
      </c>
      <c r="AB143" s="1">
        <f>[2]组合填表1!AP145</f>
        <v>0</v>
      </c>
      <c r="AC143" s="1">
        <f>[2]组合填表1!AQ145</f>
        <v>1</v>
      </c>
      <c r="AD143" s="1">
        <f>[2]组合填表1!AR145</f>
        <v>180</v>
      </c>
      <c r="AE143" s="1">
        <f>[2]组合填表1!AS145</f>
        <v>0</v>
      </c>
      <c r="AF143" s="1">
        <f>[2]组合填表1!AT145</f>
        <v>0</v>
      </c>
      <c r="AG143" s="1" t="str">
        <f>[2]组合填表1!AU145</f>
        <v>与于吉一起上阵，生命提高18%</v>
      </c>
      <c r="AH143" s="1" t="str">
        <f t="shared" si="12"/>
        <v>儒道合一01400560000118000与于吉一起上阵，生命提高18%</v>
      </c>
      <c r="AI143" s="9">
        <f t="shared" si="13"/>
        <v>0</v>
      </c>
      <c r="AK143" s="9">
        <f t="shared" ca="1" si="14"/>
        <v>0</v>
      </c>
    </row>
    <row r="144" spans="1:37">
      <c r="A144" s="18">
        <f>Sheet1!A144</f>
        <v>1004511</v>
      </c>
      <c r="B144" s="18" t="str">
        <f>Sheet1!B144</f>
        <v>恐惧</v>
      </c>
      <c r="C144" s="18">
        <f>Sheet1!C144</f>
        <v>0</v>
      </c>
      <c r="D144" s="18">
        <f>Sheet1!D144</f>
        <v>1</v>
      </c>
      <c r="E144" s="18">
        <f>Sheet1!E144</f>
        <v>10122</v>
      </c>
      <c r="F144" s="18">
        <f>Sheet1!F144</f>
        <v>0</v>
      </c>
      <c r="G144" s="18">
        <f>Sheet1!G144</f>
        <v>0</v>
      </c>
      <c r="H144" s="18">
        <f>Sheet1!H144</f>
        <v>0</v>
      </c>
      <c r="I144" s="18">
        <f>Sheet1!I144</f>
        <v>0</v>
      </c>
      <c r="J144" s="18">
        <f>Sheet1!J144</f>
        <v>2</v>
      </c>
      <c r="K144" s="18">
        <f>Sheet1!K144</f>
        <v>180</v>
      </c>
      <c r="L144" s="18">
        <f>Sheet1!L144</f>
        <v>0</v>
      </c>
      <c r="M144" s="18">
        <f>Sheet1!M144</f>
        <v>0</v>
      </c>
      <c r="N144" s="1" t="str">
        <f>Sheet1!N144</f>
        <v>与武装大猩猩一起上阵，攻击提高18%</v>
      </c>
      <c r="O144" s="1" t="str">
        <f t="shared" si="10"/>
        <v>恐惧01101220000218000与武装大猩猩一起上阵，攻击提高18%</v>
      </c>
      <c r="P144" s="9">
        <f t="shared" ca="1" si="11"/>
        <v>0</v>
      </c>
      <c r="Q144" s="27" t="str">
        <f>IFERROR(INDEX(武将映射!$A$2:$A$185,MATCH(检查数据!A144,武将映射!$C$2:$C$185,0),1),
IFERROR(INDEX(武将映射!$A$2:$A$185,MATCH(检查数据!A144,武将映射!$D$2:$D$185,0),1),
IFERROR(INDEX(武将映射!$A$2:$A$185,MATCH(检查数据!A144,武将映射!$E$2:$E$185,0),1),
IFERROR(INDEX(武将映射!$A$2:$A$185,MATCH(检查数据!A144,武将映射!$F$2:$F$185,0),1),
IFERROR(INDEX(武将映射!$A$2:$A$185,MATCH(检查数据!A144,武将映射!$G$2:$G$185,0),1),
IFERROR(INDEX(武将映射!$A$2:$A$185,MATCH(检查数据!A144,武将映射!$H$2:$H$185,0),1),
))))))</f>
        <v>张辽</v>
      </c>
      <c r="T144" s="1">
        <f>[2]组合填表1!AH146</f>
        <v>4013331</v>
      </c>
      <c r="U144" s="1" t="str">
        <f>[2]组合填表1!AI146</f>
        <v>黄巾大战</v>
      </c>
      <c r="V144" s="1">
        <f>[2]组合填表1!AJ146</f>
        <v>0</v>
      </c>
      <c r="W144" s="1">
        <f>[2]组合填表1!AK146</f>
        <v>1</v>
      </c>
      <c r="X144" s="1">
        <f>[2]组合填表1!AL146</f>
        <v>40188</v>
      </c>
      <c r="Y144" s="1">
        <f>[2]组合填表1!AM146</f>
        <v>0</v>
      </c>
      <c r="Z144" s="1">
        <f>[2]组合填表1!AN146</f>
        <v>0</v>
      </c>
      <c r="AA144" s="1">
        <f>[2]组合填表1!AO146</f>
        <v>0</v>
      </c>
      <c r="AB144" s="1">
        <f>[2]组合填表1!AP146</f>
        <v>0</v>
      </c>
      <c r="AC144" s="1">
        <f>[2]组合填表1!AQ146</f>
        <v>2</v>
      </c>
      <c r="AD144" s="1">
        <f>[2]组合填表1!AR146</f>
        <v>180</v>
      </c>
      <c r="AE144" s="1">
        <f>[2]组合填表1!AS146</f>
        <v>0</v>
      </c>
      <c r="AF144" s="1">
        <f>[2]组合填表1!AT146</f>
        <v>0</v>
      </c>
      <c r="AG144" s="1" t="str">
        <f>[2]组合填表1!AU146</f>
        <v>与张角一起上阵，攻击提高18%</v>
      </c>
      <c r="AH144" s="1" t="str">
        <f t="shared" si="12"/>
        <v>黄巾大战01401880000218000与张角一起上阵，攻击提高18%</v>
      </c>
      <c r="AI144" s="9">
        <f t="shared" si="13"/>
        <v>0</v>
      </c>
      <c r="AK144" s="9">
        <f t="shared" si="14"/>
        <v>0</v>
      </c>
    </row>
    <row r="145" spans="1:37">
      <c r="A145" s="18">
        <f>Sheet1!A145</f>
        <v>1004512</v>
      </c>
      <c r="B145" s="18" t="str">
        <f>Sheet1!B145</f>
        <v>恐惧</v>
      </c>
      <c r="C145" s="18">
        <f>Sheet1!C145</f>
        <v>0</v>
      </c>
      <c r="D145" s="18">
        <f>Sheet1!D145</f>
        <v>1</v>
      </c>
      <c r="E145" s="18">
        <f>Sheet1!E145</f>
        <v>10045</v>
      </c>
      <c r="F145" s="18">
        <f>Sheet1!F145</f>
        <v>0</v>
      </c>
      <c r="G145" s="18">
        <f>Sheet1!G145</f>
        <v>0</v>
      </c>
      <c r="H145" s="18">
        <f>Sheet1!H145</f>
        <v>0</v>
      </c>
      <c r="I145" s="18">
        <f>Sheet1!I145</f>
        <v>0</v>
      </c>
      <c r="J145" s="18">
        <f>Sheet1!J145</f>
        <v>2</v>
      </c>
      <c r="K145" s="18">
        <f>Sheet1!K145</f>
        <v>180</v>
      </c>
      <c r="L145" s="18">
        <f>Sheet1!L145</f>
        <v>0</v>
      </c>
      <c r="M145" s="18">
        <f>Sheet1!M145</f>
        <v>0</v>
      </c>
      <c r="N145" s="1" t="str">
        <f>Sheet1!N145</f>
        <v>与狮子兽王一起上阵，攻击提高18%</v>
      </c>
      <c r="O145" s="1" t="str">
        <f t="shared" si="10"/>
        <v>恐惧01100450000218000与狮子兽王一起上阵，攻击提高18%</v>
      </c>
      <c r="P145" s="9">
        <f t="shared" ca="1" si="11"/>
        <v>0</v>
      </c>
      <c r="Q145" s="27" t="str">
        <f>IFERROR(INDEX(武将映射!$A$2:$A$185,MATCH(检查数据!A145,武将映射!$C$2:$C$185,0),1),
IFERROR(INDEX(武将映射!$A$2:$A$185,MATCH(检查数据!A145,武将映射!$D$2:$D$185,0),1),
IFERROR(INDEX(武将映射!$A$2:$A$185,MATCH(检查数据!A145,武将映射!$E$2:$E$185,0),1),
IFERROR(INDEX(武将映射!$A$2:$A$185,MATCH(检查数据!A145,武将映射!$F$2:$F$185,0),1),
IFERROR(INDEX(武将映射!$A$2:$A$185,MATCH(检查数据!A145,武将映射!$G$2:$G$185,0),1),
IFERROR(INDEX(武将映射!$A$2:$A$185,MATCH(检查数据!A145,武将映射!$H$2:$H$185,0),1),
))))))</f>
        <v>张郃</v>
      </c>
      <c r="T145" s="1">
        <f>[2]组合填表1!AH147</f>
        <v>4013332</v>
      </c>
      <c r="U145" s="1" t="str">
        <f>[2]组合填表1!AI147</f>
        <v>黄巾大战</v>
      </c>
      <c r="V145" s="1">
        <f>[2]组合填表1!AJ147</f>
        <v>0</v>
      </c>
      <c r="W145" s="1">
        <f>[2]组合填表1!AK147</f>
        <v>1</v>
      </c>
      <c r="X145" s="1">
        <f>[2]组合填表1!AL147</f>
        <v>40133</v>
      </c>
      <c r="Y145" s="1">
        <f>[2]组合填表1!AM147</f>
        <v>0</v>
      </c>
      <c r="Z145" s="1">
        <f>[2]组合填表1!AN147</f>
        <v>0</v>
      </c>
      <c r="AA145" s="1">
        <f>[2]组合填表1!AO147</f>
        <v>0</v>
      </c>
      <c r="AB145" s="1">
        <f>[2]组合填表1!AP147</f>
        <v>0</v>
      </c>
      <c r="AC145" s="1">
        <f>[2]组合填表1!AQ147</f>
        <v>2</v>
      </c>
      <c r="AD145" s="1">
        <f>[2]组合填表1!AR147</f>
        <v>180</v>
      </c>
      <c r="AE145" s="1">
        <f>[2]组合填表1!AS147</f>
        <v>0</v>
      </c>
      <c r="AF145" s="1">
        <f>[2]组合填表1!AT147</f>
        <v>0</v>
      </c>
      <c r="AG145" s="1" t="str">
        <f>[2]组合填表1!AU147</f>
        <v>与卢植一起上阵，攻击提高18%</v>
      </c>
      <c r="AH145" s="1" t="str">
        <f t="shared" si="12"/>
        <v>黄巾大战01401330000218000与卢植一起上阵，攻击提高18%</v>
      </c>
      <c r="AI145" s="9">
        <f t="shared" si="13"/>
        <v>0</v>
      </c>
      <c r="AK145" s="9">
        <f t="shared" si="14"/>
        <v>0</v>
      </c>
    </row>
    <row r="146" spans="1:37">
      <c r="A146" s="18">
        <f>Sheet1!A146</f>
        <v>1004521</v>
      </c>
      <c r="B146" s="18" t="str">
        <f>Sheet1!B146</f>
        <v>恶魔</v>
      </c>
      <c r="C146" s="18">
        <f>Sheet1!C146</f>
        <v>0</v>
      </c>
      <c r="D146" s="18">
        <f>Sheet1!D146</f>
        <v>1</v>
      </c>
      <c r="E146" s="18">
        <f>Sheet1!E146</f>
        <v>40155</v>
      </c>
      <c r="F146" s="18">
        <f>Sheet1!F146</f>
        <v>10144</v>
      </c>
      <c r="G146" s="18">
        <f>Sheet1!G146</f>
        <v>0</v>
      </c>
      <c r="H146" s="18">
        <f>Sheet1!H146</f>
        <v>0</v>
      </c>
      <c r="I146" s="18">
        <f>Sheet1!I146</f>
        <v>0</v>
      </c>
      <c r="J146" s="18">
        <f>Sheet1!J146</f>
        <v>1</v>
      </c>
      <c r="K146" s="18">
        <f>Sheet1!K146</f>
        <v>200</v>
      </c>
      <c r="L146" s="18">
        <f>Sheet1!L146</f>
        <v>2</v>
      </c>
      <c r="M146" s="18">
        <f>Sheet1!M146</f>
        <v>200</v>
      </c>
      <c r="N146" s="1" t="str">
        <f>Sheet1!N146</f>
        <v>与古力斯尼亚、海带人一起上阵，生命提高20%，攻击提高20%</v>
      </c>
      <c r="O146" s="1" t="str">
        <f t="shared" si="10"/>
        <v>恶魔01401551014400012002200与古力斯尼亚、海带人一起上阵，生命提高20%，攻击提高20%</v>
      </c>
      <c r="P146" s="9">
        <f t="shared" si="11"/>
        <v>0</v>
      </c>
      <c r="Q146" s="27" t="str">
        <f>IFERROR(INDEX(武将映射!$A$2:$A$185,MATCH(检查数据!A146,武将映射!$C$2:$C$185,0),1),
IFERROR(INDEX(武将映射!$A$2:$A$185,MATCH(检查数据!A146,武将映射!$D$2:$D$185,0),1),
IFERROR(INDEX(武将映射!$A$2:$A$185,MATCH(检查数据!A146,武将映射!$E$2:$E$185,0),1),
IFERROR(INDEX(武将映射!$A$2:$A$185,MATCH(检查数据!A146,武将映射!$F$2:$F$185,0),1),
IFERROR(INDEX(武将映射!$A$2:$A$185,MATCH(检查数据!A146,武将映射!$G$2:$G$185,0),1),
IFERROR(INDEX(武将映射!$A$2:$A$185,MATCH(检查数据!A146,武将映射!$H$2:$H$185,0),1),
))))))</f>
        <v>张辽</v>
      </c>
      <c r="T146" s="1">
        <f>[2]组合填表1!AH148</f>
        <v>4017711</v>
      </c>
      <c r="U146" s="1" t="str">
        <f>[2]组合填表1!AI148</f>
        <v>医道相左</v>
      </c>
      <c r="V146" s="1">
        <f>[2]组合填表1!AJ148</f>
        <v>0</v>
      </c>
      <c r="W146" s="1">
        <f>[2]组合填表1!AK148</f>
        <v>1</v>
      </c>
      <c r="X146" s="1">
        <f>[2]组合填表1!AL148</f>
        <v>40188</v>
      </c>
      <c r="Y146" s="1">
        <f>[2]组合填表1!AM148</f>
        <v>0</v>
      </c>
      <c r="Z146" s="1">
        <f>[2]组合填表1!AN148</f>
        <v>0</v>
      </c>
      <c r="AA146" s="1">
        <f>[2]组合填表1!AO148</f>
        <v>0</v>
      </c>
      <c r="AB146" s="1">
        <f>[2]组合填表1!AP148</f>
        <v>0</v>
      </c>
      <c r="AC146" s="1">
        <f>[2]组合填表1!AQ148</f>
        <v>1</v>
      </c>
      <c r="AD146" s="1">
        <f>[2]组合填表1!AR148</f>
        <v>180</v>
      </c>
      <c r="AE146" s="1">
        <f>[2]组合填表1!AS148</f>
        <v>0</v>
      </c>
      <c r="AF146" s="1">
        <f>[2]组合填表1!AT148</f>
        <v>0</v>
      </c>
      <c r="AG146" s="1" t="str">
        <f>[2]组合填表1!AU148</f>
        <v>与张角一起上阵，生命提高18%</v>
      </c>
      <c r="AH146" s="1" t="str">
        <f t="shared" si="12"/>
        <v>医道相左01401880000118000与张角一起上阵，生命提高18%</v>
      </c>
      <c r="AI146" s="9">
        <f t="shared" si="13"/>
        <v>0</v>
      </c>
      <c r="AK146" s="9">
        <f t="shared" si="14"/>
        <v>0</v>
      </c>
    </row>
    <row r="147" spans="1:37">
      <c r="A147" s="18">
        <f>Sheet1!A147</f>
        <v>1004522</v>
      </c>
      <c r="B147" s="18" t="str">
        <f>Sheet1!B147</f>
        <v>恶魔</v>
      </c>
      <c r="C147" s="18">
        <f>Sheet1!C147</f>
        <v>0</v>
      </c>
      <c r="D147" s="18">
        <f>Sheet1!D147</f>
        <v>1</v>
      </c>
      <c r="E147" s="18">
        <f>Sheet1!E147</f>
        <v>30067</v>
      </c>
      <c r="F147" s="18">
        <f>Sheet1!F147</f>
        <v>40012</v>
      </c>
      <c r="G147" s="18">
        <f>Sheet1!G147</f>
        <v>0</v>
      </c>
      <c r="H147" s="18">
        <f>Sheet1!H147</f>
        <v>0</v>
      </c>
      <c r="I147" s="18">
        <f>Sheet1!I147</f>
        <v>0</v>
      </c>
      <c r="J147" s="18">
        <f>Sheet1!J147</f>
        <v>1</v>
      </c>
      <c r="K147" s="18">
        <f>Sheet1!K147</f>
        <v>200</v>
      </c>
      <c r="L147" s="18">
        <f>Sheet1!L147</f>
        <v>2</v>
      </c>
      <c r="M147" s="18">
        <f>Sheet1!M147</f>
        <v>200</v>
      </c>
      <c r="N147" s="1" t="str">
        <f>Sheet1!N147</f>
        <v>与原子武士、毒刺一起上阵，生命提高20%，攻击提高20%</v>
      </c>
      <c r="O147" s="1" t="str">
        <f t="shared" si="10"/>
        <v>恶魔01300674001200012002200与原子武士、毒刺一起上阵，生命提高20%，攻击提高20%</v>
      </c>
      <c r="P147" s="9">
        <f t="shared" si="11"/>
        <v>0</v>
      </c>
      <c r="Q147" s="27" t="str">
        <f>IFERROR(INDEX(武将映射!$A$2:$A$185,MATCH(检查数据!A147,武将映射!$C$2:$C$185,0),1),
IFERROR(INDEX(武将映射!$A$2:$A$185,MATCH(检查数据!A147,武将映射!$D$2:$D$185,0),1),
IFERROR(INDEX(武将映射!$A$2:$A$185,MATCH(检查数据!A147,武将映射!$E$2:$E$185,0),1),
IFERROR(INDEX(武将映射!$A$2:$A$185,MATCH(检查数据!A147,武将映射!$F$2:$F$185,0),1),
IFERROR(INDEX(武将映射!$A$2:$A$185,MATCH(检查数据!A147,武将映射!$G$2:$G$185,0),1),
IFERROR(INDEX(武将映射!$A$2:$A$185,MATCH(检查数据!A147,武将映射!$H$2:$H$185,0),1),
))))))</f>
        <v>夏侯渊</v>
      </c>
      <c r="T147" s="1">
        <f>[2]组合填表1!AH149</f>
        <v>4017712</v>
      </c>
      <c r="U147" s="1" t="str">
        <f>[2]组合填表1!AI149</f>
        <v>医道相左</v>
      </c>
      <c r="V147" s="1">
        <f>[2]组合填表1!AJ149</f>
        <v>0</v>
      </c>
      <c r="W147" s="1">
        <f>[2]组合填表1!AK149</f>
        <v>1</v>
      </c>
      <c r="X147" s="1">
        <f>[2]组合填表1!AL149</f>
        <v>40177</v>
      </c>
      <c r="Y147" s="1">
        <f>[2]组合填表1!AM149</f>
        <v>0</v>
      </c>
      <c r="Z147" s="1">
        <f>[2]组合填表1!AN149</f>
        <v>0</v>
      </c>
      <c r="AA147" s="1">
        <f>[2]组合填表1!AO149</f>
        <v>0</v>
      </c>
      <c r="AB147" s="1">
        <f>[2]组合填表1!AP149</f>
        <v>0</v>
      </c>
      <c r="AC147" s="1">
        <f>[2]组合填表1!AQ149</f>
        <v>1</v>
      </c>
      <c r="AD147" s="1">
        <f>[2]组合填表1!AR149</f>
        <v>180</v>
      </c>
      <c r="AE147" s="1">
        <f>[2]组合填表1!AS149</f>
        <v>0</v>
      </c>
      <c r="AF147" s="1">
        <f>[2]组合填表1!AT149</f>
        <v>0</v>
      </c>
      <c r="AG147" s="1" t="str">
        <f>[2]组合填表1!AU149</f>
        <v>与华佗一起上阵，生命提高18%</v>
      </c>
      <c r="AH147" s="1" t="str">
        <f t="shared" si="12"/>
        <v>医道相左01401770000118000与华佗一起上阵，生命提高18%</v>
      </c>
      <c r="AI147" s="9">
        <f t="shared" si="13"/>
        <v>0</v>
      </c>
      <c r="AK147" s="9">
        <f t="shared" ca="1" si="14"/>
        <v>0</v>
      </c>
    </row>
    <row r="148" spans="1:37">
      <c r="A148" s="18">
        <f>Sheet1!A148</f>
        <v>1004523</v>
      </c>
      <c r="B148" s="18" t="str">
        <f>Sheet1!B148</f>
        <v>恶魔</v>
      </c>
      <c r="C148" s="18">
        <f>Sheet1!C148</f>
        <v>0</v>
      </c>
      <c r="D148" s="18">
        <f>Sheet1!D148</f>
        <v>1</v>
      </c>
      <c r="E148" s="18">
        <f>Sheet1!E148</f>
        <v>10045</v>
      </c>
      <c r="F148" s="18">
        <f>Sheet1!F148</f>
        <v>40155</v>
      </c>
      <c r="G148" s="18">
        <f>Sheet1!G148</f>
        <v>0</v>
      </c>
      <c r="H148" s="18">
        <f>Sheet1!H148</f>
        <v>0</v>
      </c>
      <c r="I148" s="18">
        <f>Sheet1!I148</f>
        <v>0</v>
      </c>
      <c r="J148" s="18">
        <f>Sheet1!J148</f>
        <v>1</v>
      </c>
      <c r="K148" s="18">
        <f>Sheet1!K148</f>
        <v>200</v>
      </c>
      <c r="L148" s="18">
        <f>Sheet1!L148</f>
        <v>2</v>
      </c>
      <c r="M148" s="18">
        <f>Sheet1!M148</f>
        <v>200</v>
      </c>
      <c r="N148" s="1" t="str">
        <f>Sheet1!N148</f>
        <v>与狮子兽王、古力斯尼亚一起上阵，生命提高20%，攻击提高20%</v>
      </c>
      <c r="O148" s="1" t="str">
        <f t="shared" si="10"/>
        <v>恶魔01100454015500012002200与狮子兽王、古力斯尼亚一起上阵，生命提高20%，攻击提高20%</v>
      </c>
      <c r="P148" s="9">
        <f t="shared" si="11"/>
        <v>0</v>
      </c>
      <c r="Q148" s="27" t="str">
        <f>IFERROR(INDEX(武将映射!$A$2:$A$185,MATCH(检查数据!A148,武将映射!$C$2:$C$185,0),1),
IFERROR(INDEX(武将映射!$A$2:$A$185,MATCH(检查数据!A148,武将映射!$D$2:$D$185,0),1),
IFERROR(INDEX(武将映射!$A$2:$A$185,MATCH(检查数据!A148,武将映射!$E$2:$E$185,0),1),
IFERROR(INDEX(武将映射!$A$2:$A$185,MATCH(检查数据!A148,武将映射!$F$2:$F$185,0),1),
IFERROR(INDEX(武将映射!$A$2:$A$185,MATCH(检查数据!A148,武将映射!$G$2:$G$185,0),1),
IFERROR(INDEX(武将映射!$A$2:$A$185,MATCH(检查数据!A148,武将映射!$H$2:$H$185,0),1),
))))))</f>
        <v>乐进</v>
      </c>
      <c r="T148" s="1">
        <f>[2]组合填表1!AH150</f>
        <v>4017721</v>
      </c>
      <c r="U148" s="1" t="str">
        <f>[2]组合填表1!AI150</f>
        <v>素有医德</v>
      </c>
      <c r="V148" s="1">
        <f>[2]组合填表1!AJ150</f>
        <v>0</v>
      </c>
      <c r="W148" s="1">
        <f>[2]组合填表1!AK150</f>
        <v>1</v>
      </c>
      <c r="X148" s="1">
        <f>[2]组合填表1!AL150</f>
        <v>40056</v>
      </c>
      <c r="Y148" s="1">
        <f>[2]组合填表1!AM150</f>
        <v>0</v>
      </c>
      <c r="Z148" s="1">
        <f>[2]组合填表1!AN150</f>
        <v>0</v>
      </c>
      <c r="AA148" s="1">
        <f>[2]组合填表1!AO150</f>
        <v>0</v>
      </c>
      <c r="AB148" s="1">
        <f>[2]组合填表1!AP150</f>
        <v>0</v>
      </c>
      <c r="AC148" s="1">
        <f>[2]组合填表1!AQ150</f>
        <v>2</v>
      </c>
      <c r="AD148" s="1">
        <f>[2]组合填表1!AR150</f>
        <v>180</v>
      </c>
      <c r="AE148" s="1">
        <f>[2]组合填表1!AS150</f>
        <v>0</v>
      </c>
      <c r="AF148" s="1">
        <f>[2]组合填表1!AT150</f>
        <v>0</v>
      </c>
      <c r="AG148" s="1" t="str">
        <f>[2]组合填表1!AU150</f>
        <v>与于吉一起上阵，攻击提高18%</v>
      </c>
      <c r="AH148" s="1" t="str">
        <f t="shared" si="12"/>
        <v>素有医德01400560000218000与于吉一起上阵，攻击提高18%</v>
      </c>
      <c r="AI148" s="9">
        <f t="shared" si="13"/>
        <v>0</v>
      </c>
      <c r="AK148" s="9">
        <f t="shared" ca="1" si="14"/>
        <v>0</v>
      </c>
    </row>
    <row r="149" spans="1:37">
      <c r="A149" s="18">
        <f>Sheet1!A149</f>
        <v>1004531</v>
      </c>
      <c r="B149" s="18" t="str">
        <f>Sheet1!B149</f>
        <v>誓言</v>
      </c>
      <c r="C149" s="18">
        <f>Sheet1!C149</f>
        <v>0</v>
      </c>
      <c r="D149" s="18">
        <f>Sheet1!D149</f>
        <v>1</v>
      </c>
      <c r="E149" s="18">
        <f>Sheet1!E149</f>
        <v>30089</v>
      </c>
      <c r="F149" s="18">
        <f>Sheet1!F149</f>
        <v>0</v>
      </c>
      <c r="G149" s="18">
        <f>Sheet1!G149</f>
        <v>0</v>
      </c>
      <c r="H149" s="18">
        <f>Sheet1!H149</f>
        <v>0</v>
      </c>
      <c r="I149" s="18">
        <f>Sheet1!I149</f>
        <v>0</v>
      </c>
      <c r="J149" s="18">
        <f>Sheet1!J149</f>
        <v>1</v>
      </c>
      <c r="K149" s="18">
        <f>Sheet1!K149</f>
        <v>180</v>
      </c>
      <c r="L149" s="18">
        <f>Sheet1!L149</f>
        <v>0</v>
      </c>
      <c r="M149" s="18">
        <f>Sheet1!M149</f>
        <v>0</v>
      </c>
      <c r="N149" s="1" t="str">
        <f>Sheet1!N149</f>
        <v>与天空之王一起上阵，生命提高18%</v>
      </c>
      <c r="O149" s="1" t="str">
        <f t="shared" si="10"/>
        <v>誓言01300890000118000与天空之王一起上阵，生命提高18%</v>
      </c>
      <c r="P149" s="9">
        <f t="shared" si="11"/>
        <v>0</v>
      </c>
      <c r="Q149" s="27" t="str">
        <f>IFERROR(INDEX(武将映射!$A$2:$A$185,MATCH(检查数据!A149,武将映射!$C$2:$C$185,0),1),
IFERROR(INDEX(武将映射!$A$2:$A$185,MATCH(检查数据!A149,武将映射!$D$2:$D$185,0),1),
IFERROR(INDEX(武将映射!$A$2:$A$185,MATCH(检查数据!A149,武将映射!$E$2:$E$185,0),1),
IFERROR(INDEX(武将映射!$A$2:$A$185,MATCH(检查数据!A149,武将映射!$F$2:$F$185,0),1),
IFERROR(INDEX(武将映射!$A$2:$A$185,MATCH(检查数据!A149,武将映射!$G$2:$G$185,0),1),
IFERROR(INDEX(武将映射!$A$2:$A$185,MATCH(检查数据!A149,武将映射!$H$2:$H$185,0),1),
))))))</f>
        <v>张辽</v>
      </c>
      <c r="T149" s="1">
        <f>[2]组合填表1!AH151</f>
        <v>4017722</v>
      </c>
      <c r="U149" s="1" t="str">
        <f>[2]组合填表1!AI151</f>
        <v>素有医德</v>
      </c>
      <c r="V149" s="1">
        <f>[2]组合填表1!AJ151</f>
        <v>0</v>
      </c>
      <c r="W149" s="1">
        <f>[2]组合填表1!AK151</f>
        <v>1</v>
      </c>
      <c r="X149" s="1">
        <f>[2]组合填表1!AL151</f>
        <v>40177</v>
      </c>
      <c r="Y149" s="1">
        <f>[2]组合填表1!AM151</f>
        <v>0</v>
      </c>
      <c r="Z149" s="1">
        <f>[2]组合填表1!AN151</f>
        <v>0</v>
      </c>
      <c r="AA149" s="1">
        <f>[2]组合填表1!AO151</f>
        <v>0</v>
      </c>
      <c r="AB149" s="1">
        <f>[2]组合填表1!AP151</f>
        <v>0</v>
      </c>
      <c r="AC149" s="1">
        <f>[2]组合填表1!AQ151</f>
        <v>2</v>
      </c>
      <c r="AD149" s="1">
        <f>[2]组合填表1!AR151</f>
        <v>180</v>
      </c>
      <c r="AE149" s="1">
        <f>[2]组合填表1!AS151</f>
        <v>0</v>
      </c>
      <c r="AF149" s="1">
        <f>[2]组合填表1!AT151</f>
        <v>0</v>
      </c>
      <c r="AG149" s="1" t="str">
        <f>[2]组合填表1!AU151</f>
        <v>与华佗一起上阵，攻击提高18%</v>
      </c>
      <c r="AH149" s="1" t="str">
        <f t="shared" si="12"/>
        <v>素有医德01401770000218000与华佗一起上阵，攻击提高18%</v>
      </c>
      <c r="AI149" s="9">
        <f t="shared" si="13"/>
        <v>0</v>
      </c>
      <c r="AK149" s="9">
        <f t="shared" ca="1" si="14"/>
        <v>0</v>
      </c>
    </row>
    <row r="150" spans="1:37">
      <c r="A150" s="18">
        <f>Sheet1!A150</f>
        <v>1004532</v>
      </c>
      <c r="B150" s="18" t="str">
        <f>Sheet1!B150</f>
        <v>神笔</v>
      </c>
      <c r="C150" s="18">
        <f>Sheet1!C150</f>
        <v>0</v>
      </c>
      <c r="D150" s="18">
        <f>Sheet1!D150</f>
        <v>1</v>
      </c>
      <c r="E150" s="18">
        <f>Sheet1!E150</f>
        <v>20023</v>
      </c>
      <c r="F150" s="18">
        <f>Sheet1!F150</f>
        <v>0</v>
      </c>
      <c r="G150" s="18">
        <f>Sheet1!G150</f>
        <v>0</v>
      </c>
      <c r="H150" s="18">
        <f>Sheet1!H150</f>
        <v>0</v>
      </c>
      <c r="I150" s="18">
        <f>Sheet1!I150</f>
        <v>0</v>
      </c>
      <c r="J150" s="18">
        <f>Sheet1!J150</f>
        <v>1</v>
      </c>
      <c r="K150" s="18">
        <f>Sheet1!K150</f>
        <v>180</v>
      </c>
      <c r="L150" s="18">
        <f>Sheet1!L150</f>
        <v>0</v>
      </c>
      <c r="M150" s="18">
        <f>Sheet1!M150</f>
        <v>0</v>
      </c>
      <c r="N150" s="1" t="str">
        <f>Sheet1!N150</f>
        <v>与甜心假面一起上阵，生命提高18%</v>
      </c>
      <c r="O150" s="1" t="str">
        <f t="shared" si="10"/>
        <v>神笔01200230000118000与甜心假面一起上阵，生命提高18%</v>
      </c>
      <c r="P150" s="9">
        <f t="shared" si="11"/>
        <v>0</v>
      </c>
      <c r="Q150" s="27" t="str">
        <f>IFERROR(INDEX(武将映射!$A$2:$A$185,MATCH(检查数据!A150,武将映射!$C$2:$C$185,0),1),
IFERROR(INDEX(武将映射!$A$2:$A$185,MATCH(检查数据!A150,武将映射!$D$2:$D$185,0),1),
IFERROR(INDEX(武将映射!$A$2:$A$185,MATCH(检查数据!A150,武将映射!$E$2:$E$185,0),1),
IFERROR(INDEX(武将映射!$A$2:$A$185,MATCH(检查数据!A150,武将映射!$F$2:$F$185,0),1),
IFERROR(INDEX(武将映射!$A$2:$A$185,MATCH(检查数据!A150,武将映射!$G$2:$G$185,0),1),
IFERROR(INDEX(武将映射!$A$2:$A$185,MATCH(检查数据!A150,武将映射!$H$2:$H$185,0),1),
))))))</f>
        <v>郭嘉</v>
      </c>
      <c r="T150" s="1">
        <f>[2]组合填表1!AH152</f>
        <v>4018811</v>
      </c>
      <c r="U150" s="1" t="str">
        <f>[2]组合填表1!AI152</f>
        <v>太平道</v>
      </c>
      <c r="V150" s="1">
        <f>[2]组合填表1!AJ152</f>
        <v>0</v>
      </c>
      <c r="W150" s="1">
        <f>[2]组合填表1!AK152</f>
        <v>1</v>
      </c>
      <c r="X150" s="1">
        <f>[2]组合填表1!AL152</f>
        <v>40056</v>
      </c>
      <c r="Y150" s="1">
        <f>[2]组合填表1!AM152</f>
        <v>0</v>
      </c>
      <c r="Z150" s="1">
        <f>[2]组合填表1!AN152</f>
        <v>0</v>
      </c>
      <c r="AA150" s="1">
        <f>[2]组合填表1!AO152</f>
        <v>0</v>
      </c>
      <c r="AB150" s="1">
        <f>[2]组合填表1!AP152</f>
        <v>0</v>
      </c>
      <c r="AC150" s="1">
        <f>[2]组合填表1!AQ152</f>
        <v>2</v>
      </c>
      <c r="AD150" s="1">
        <f>[2]组合填表1!AR152</f>
        <v>180</v>
      </c>
      <c r="AE150" s="1">
        <f>[2]组合填表1!AS152</f>
        <v>0</v>
      </c>
      <c r="AF150" s="1">
        <f>[2]组合填表1!AT152</f>
        <v>0</v>
      </c>
      <c r="AG150" s="1" t="str">
        <f>[2]组合填表1!AU152</f>
        <v>与于吉一起上阵，攻击提高18%</v>
      </c>
      <c r="AH150" s="1" t="str">
        <f t="shared" si="12"/>
        <v>太平道01400560000218000与于吉一起上阵，攻击提高18%</v>
      </c>
      <c r="AI150" s="9">
        <f t="shared" si="13"/>
        <v>0</v>
      </c>
      <c r="AK150" s="9">
        <f t="shared" ca="1" si="14"/>
        <v>0</v>
      </c>
    </row>
    <row r="151" spans="1:37">
      <c r="A151" s="18">
        <f>Sheet1!A151</f>
        <v>1004541</v>
      </c>
      <c r="B151" s="18" t="str">
        <f>Sheet1!B151</f>
        <v>爆发</v>
      </c>
      <c r="C151" s="18">
        <f>Sheet1!C151</f>
        <v>0</v>
      </c>
      <c r="D151" s="18">
        <f>Sheet1!D151</f>
        <v>1</v>
      </c>
      <c r="E151" s="18">
        <f>Sheet1!E151</f>
        <v>10155</v>
      </c>
      <c r="F151" s="18">
        <f>Sheet1!F151</f>
        <v>0</v>
      </c>
      <c r="G151" s="18">
        <f>Sheet1!G151</f>
        <v>0</v>
      </c>
      <c r="H151" s="18">
        <f>Sheet1!H151</f>
        <v>0</v>
      </c>
      <c r="I151" s="18">
        <f>Sheet1!I151</f>
        <v>0</v>
      </c>
      <c r="J151" s="18">
        <f>Sheet1!J151</f>
        <v>2</v>
      </c>
      <c r="K151" s="18">
        <f>Sheet1!K151</f>
        <v>170</v>
      </c>
      <c r="L151" s="18">
        <f>Sheet1!L151</f>
        <v>0</v>
      </c>
      <c r="M151" s="18">
        <f>Sheet1!M151</f>
        <v>0</v>
      </c>
      <c r="N151" s="1" t="str">
        <f>Sheet1!N151</f>
        <v>与螃蟹怪人一起上阵，攻击提高17%</v>
      </c>
      <c r="O151" s="1" t="str">
        <f t="shared" si="10"/>
        <v>爆发01101550000217000与螃蟹怪人一起上阵，攻击提高17%</v>
      </c>
      <c r="P151" s="9">
        <f t="shared" si="11"/>
        <v>0</v>
      </c>
      <c r="Q151" s="27" t="str">
        <f>IFERROR(INDEX(武将映射!$A$2:$A$185,MATCH(检查数据!A151,武将映射!$C$2:$C$185,0),1),
IFERROR(INDEX(武将映射!$A$2:$A$185,MATCH(检查数据!A151,武将映射!$D$2:$D$185,0),1),
IFERROR(INDEX(武将映射!$A$2:$A$185,MATCH(检查数据!A151,武将映射!$E$2:$E$185,0),1),
IFERROR(INDEX(武将映射!$A$2:$A$185,MATCH(检查数据!A151,武将映射!$F$2:$F$185,0),1),
IFERROR(INDEX(武将映射!$A$2:$A$185,MATCH(检查数据!A151,武将映射!$G$2:$G$185,0),1),
IFERROR(INDEX(武将映射!$A$2:$A$185,MATCH(检查数据!A151,武将映射!$H$2:$H$185,0),1),
))))))</f>
        <v>张辽</v>
      </c>
      <c r="T151" s="1">
        <f>[2]组合填表1!AH153</f>
        <v>4018812</v>
      </c>
      <c r="U151" s="1" t="str">
        <f>[2]组合填表1!AI153</f>
        <v>太平道</v>
      </c>
      <c r="V151" s="1">
        <f>[2]组合填表1!AJ153</f>
        <v>0</v>
      </c>
      <c r="W151" s="1">
        <f>[2]组合填表1!AK153</f>
        <v>1</v>
      </c>
      <c r="X151" s="1">
        <f>[2]组合填表1!AL153</f>
        <v>40188</v>
      </c>
      <c r="Y151" s="1">
        <f>[2]组合填表1!AM153</f>
        <v>0</v>
      </c>
      <c r="Z151" s="1">
        <f>[2]组合填表1!AN153</f>
        <v>0</v>
      </c>
      <c r="AA151" s="1">
        <f>[2]组合填表1!AO153</f>
        <v>0</v>
      </c>
      <c r="AB151" s="1">
        <f>[2]组合填表1!AP153</f>
        <v>0</v>
      </c>
      <c r="AC151" s="1">
        <f>[2]组合填表1!AQ153</f>
        <v>2</v>
      </c>
      <c r="AD151" s="1">
        <f>[2]组合填表1!AR153</f>
        <v>180</v>
      </c>
      <c r="AE151" s="1">
        <f>[2]组合填表1!AS153</f>
        <v>0</v>
      </c>
      <c r="AF151" s="1">
        <f>[2]组合填表1!AT153</f>
        <v>0</v>
      </c>
      <c r="AG151" s="1" t="str">
        <f>[2]组合填表1!AU153</f>
        <v>与张角一起上阵，攻击提高18%</v>
      </c>
      <c r="AH151" s="1" t="str">
        <f t="shared" si="12"/>
        <v>太平道01401880000218000与张角一起上阵，攻击提高18%</v>
      </c>
      <c r="AI151" s="9">
        <f t="shared" si="13"/>
        <v>0</v>
      </c>
      <c r="AK151" s="9">
        <f t="shared" si="14"/>
        <v>0</v>
      </c>
    </row>
    <row r="152" spans="1:37">
      <c r="A152" s="18">
        <f>Sheet1!A152</f>
        <v>1004542</v>
      </c>
      <c r="B152" s="18" t="str">
        <f>Sheet1!B152</f>
        <v>爆发</v>
      </c>
      <c r="C152" s="18">
        <f>Sheet1!C152</f>
        <v>0</v>
      </c>
      <c r="D152" s="18">
        <f>Sheet1!D152</f>
        <v>1</v>
      </c>
      <c r="E152" s="18">
        <f>Sheet1!E152</f>
        <v>10045</v>
      </c>
      <c r="F152" s="18">
        <f>Sheet1!F152</f>
        <v>0</v>
      </c>
      <c r="G152" s="18">
        <f>Sheet1!G152</f>
        <v>0</v>
      </c>
      <c r="H152" s="18">
        <f>Sheet1!H152</f>
        <v>0</v>
      </c>
      <c r="I152" s="18">
        <f>Sheet1!I152</f>
        <v>0</v>
      </c>
      <c r="J152" s="18">
        <f>Sheet1!J152</f>
        <v>2</v>
      </c>
      <c r="K152" s="18">
        <f>Sheet1!K152</f>
        <v>170</v>
      </c>
      <c r="L152" s="18">
        <f>Sheet1!L152</f>
        <v>0</v>
      </c>
      <c r="M152" s="18">
        <f>Sheet1!M152</f>
        <v>0</v>
      </c>
      <c r="N152" s="1" t="str">
        <f>Sheet1!N152</f>
        <v>与狮子兽王一起上阵，攻击提高17%</v>
      </c>
      <c r="O152" s="1" t="str">
        <f t="shared" si="10"/>
        <v>爆发01100450000217000与狮子兽王一起上阵，攻击提高17%</v>
      </c>
      <c r="P152" s="9">
        <f t="shared" ca="1" si="11"/>
        <v>0</v>
      </c>
      <c r="Q152" s="27" t="str">
        <f>IFERROR(INDEX(武将映射!$A$2:$A$185,MATCH(检查数据!A152,武将映射!$C$2:$C$185,0),1),
IFERROR(INDEX(武将映射!$A$2:$A$185,MATCH(检查数据!A152,武将映射!$D$2:$D$185,0),1),
IFERROR(INDEX(武将映射!$A$2:$A$185,MATCH(检查数据!A152,武将映射!$E$2:$E$185,0),1),
IFERROR(INDEX(武将映射!$A$2:$A$185,MATCH(检查数据!A152,武将映射!$F$2:$F$185,0),1),
IFERROR(INDEX(武将映射!$A$2:$A$185,MATCH(检查数据!A152,武将映射!$G$2:$G$185,0),1),
IFERROR(INDEX(武将映射!$A$2:$A$185,MATCH(检查数据!A152,武将映射!$H$2:$H$185,0),1),
))))))</f>
        <v>徐晃</v>
      </c>
      <c r="T152" s="1">
        <f>[2]组合填表1!AH154</f>
        <v>4018821</v>
      </c>
      <c r="U152" s="1" t="str">
        <f>[2]组合填表1!AI154</f>
        <v>乱世操戈</v>
      </c>
      <c r="V152" s="1">
        <f>[2]组合填表1!AJ154</f>
        <v>0</v>
      </c>
      <c r="W152" s="1">
        <f>[2]组合填表1!AK154</f>
        <v>1</v>
      </c>
      <c r="X152" s="1">
        <f>[2]组合填表1!AL154</f>
        <v>40155</v>
      </c>
      <c r="Y152" s="1">
        <f>[2]组合填表1!AM154</f>
        <v>0</v>
      </c>
      <c r="Z152" s="1">
        <f>[2]组合填表1!AN154</f>
        <v>0</v>
      </c>
      <c r="AA152" s="1">
        <f>[2]组合填表1!AO154</f>
        <v>0</v>
      </c>
      <c r="AB152" s="1">
        <f>[2]组合填表1!AP154</f>
        <v>0</v>
      </c>
      <c r="AC152" s="1">
        <f>[2]组合填表1!AQ154</f>
        <v>1</v>
      </c>
      <c r="AD152" s="1">
        <f>[2]组合填表1!AR154</f>
        <v>180</v>
      </c>
      <c r="AE152" s="1">
        <f>[2]组合填表1!AS154</f>
        <v>0</v>
      </c>
      <c r="AF152" s="1">
        <f>[2]组合填表1!AT154</f>
        <v>0</v>
      </c>
      <c r="AG152" s="1" t="str">
        <f>[2]组合填表1!AU154</f>
        <v>与华雄一起上阵，生命提高18%</v>
      </c>
      <c r="AH152" s="1" t="str">
        <f t="shared" si="12"/>
        <v>乱世操戈01401550000118000与华雄一起上阵，生命提高18%</v>
      </c>
      <c r="AI152" s="9">
        <f t="shared" si="13"/>
        <v>0</v>
      </c>
      <c r="AK152" s="9">
        <f t="shared" si="14"/>
        <v>0</v>
      </c>
    </row>
    <row r="153" spans="1:37">
      <c r="A153" s="18">
        <f>Sheet1!A153</f>
        <v>1005611</v>
      </c>
      <c r="B153" s="18" t="str">
        <f>Sheet1!B153</f>
        <v>灵火</v>
      </c>
      <c r="C153" s="18">
        <f>Sheet1!C153</f>
        <v>0</v>
      </c>
      <c r="D153" s="18">
        <f>Sheet1!D153</f>
        <v>1</v>
      </c>
      <c r="E153" s="18">
        <f>Sheet1!E153</f>
        <v>10012</v>
      </c>
      <c r="F153" s="18">
        <f>Sheet1!F153</f>
        <v>0</v>
      </c>
      <c r="G153" s="18">
        <f>Sheet1!G153</f>
        <v>0</v>
      </c>
      <c r="H153" s="18">
        <f>Sheet1!H153</f>
        <v>0</v>
      </c>
      <c r="I153" s="18">
        <f>Sheet1!I153</f>
        <v>0</v>
      </c>
      <c r="J153" s="18">
        <f>Sheet1!J153</f>
        <v>1</v>
      </c>
      <c r="K153" s="18">
        <f>Sheet1!K153</f>
        <v>240</v>
      </c>
      <c r="L153" s="18">
        <f>Sheet1!L153</f>
        <v>0</v>
      </c>
      <c r="M153" s="18">
        <f>Sheet1!M153</f>
        <v>0</v>
      </c>
      <c r="N153" s="1" t="str">
        <f>Sheet1!N153</f>
        <v>与僵尸男一起上阵，生命提高24%</v>
      </c>
      <c r="O153" s="1" t="str">
        <f t="shared" si="10"/>
        <v>灵火01100120000124000与僵尸男一起上阵，生命提高24%</v>
      </c>
      <c r="P153" s="9">
        <f t="shared" ca="1" si="11"/>
        <v>0</v>
      </c>
      <c r="Q153" s="27" t="str">
        <f>IFERROR(INDEX(武将映射!$A$2:$A$185,MATCH(检查数据!A153,武将映射!$C$2:$C$185,0),1),
IFERROR(INDEX(武将映射!$A$2:$A$185,MATCH(检查数据!A153,武将映射!$D$2:$D$185,0),1),
IFERROR(INDEX(武将映射!$A$2:$A$185,MATCH(检查数据!A153,武将映射!$E$2:$E$185,0),1),
IFERROR(INDEX(武将映射!$A$2:$A$185,MATCH(检查数据!A153,武将映射!$F$2:$F$185,0),1),
IFERROR(INDEX(武将映射!$A$2:$A$185,MATCH(检查数据!A153,武将映射!$G$2:$G$185,0),1),
IFERROR(INDEX(武将映射!$A$2:$A$185,MATCH(检查数据!A153,武将映射!$H$2:$H$185,0),1),
))))))</f>
        <v>荀彧</v>
      </c>
      <c r="T153" s="1">
        <f>[2]组合填表1!AH155</f>
        <v>1003411</v>
      </c>
      <c r="U153" s="1" t="str">
        <f>[2]组合填表1!AI155</f>
        <v>坚守汉中</v>
      </c>
      <c r="V153" s="1">
        <f>[2]组合填表1!AJ155</f>
        <v>0</v>
      </c>
      <c r="W153" s="1">
        <f>[2]组合填表1!AK155</f>
        <v>1</v>
      </c>
      <c r="X153" s="1">
        <f>[2]组合填表1!AL155</f>
        <v>10122</v>
      </c>
      <c r="Y153" s="1">
        <f>[2]组合填表1!AM155</f>
        <v>0</v>
      </c>
      <c r="Z153" s="1">
        <f>[2]组合填表1!AN155</f>
        <v>0</v>
      </c>
      <c r="AA153" s="1">
        <f>[2]组合填表1!AO155</f>
        <v>0</v>
      </c>
      <c r="AB153" s="1">
        <f>[2]组合填表1!AP155</f>
        <v>0</v>
      </c>
      <c r="AC153" s="1">
        <f>[2]组合填表1!AQ155</f>
        <v>1</v>
      </c>
      <c r="AD153" s="1">
        <f>[2]组合填表1!AR155</f>
        <v>180</v>
      </c>
      <c r="AE153" s="1">
        <f>[2]组合填表1!AS155</f>
        <v>0</v>
      </c>
      <c r="AF153" s="1">
        <f>[2]组合填表1!AT155</f>
        <v>0</v>
      </c>
      <c r="AG153" s="1" t="str">
        <f>[2]组合填表1!AU155</f>
        <v>与张郃一起上阵，生命提高18%</v>
      </c>
      <c r="AH153" s="1" t="str">
        <f t="shared" si="12"/>
        <v>坚守汉中01101220000118000与张郃一起上阵，生命提高18%</v>
      </c>
      <c r="AI153" s="9">
        <f t="shared" si="13"/>
        <v>0</v>
      </c>
      <c r="AK153" s="9">
        <f t="shared" si="14"/>
        <v>0</v>
      </c>
    </row>
    <row r="154" spans="1:37">
      <c r="A154" s="18">
        <f>Sheet1!A154</f>
        <v>1005612</v>
      </c>
      <c r="B154" s="18" t="str">
        <f>Sheet1!B154</f>
        <v>灵水</v>
      </c>
      <c r="C154" s="18">
        <f>Sheet1!C154</f>
        <v>0</v>
      </c>
      <c r="D154" s="18">
        <f>Sheet1!D154</f>
        <v>1</v>
      </c>
      <c r="E154" s="18">
        <f>Sheet1!E154</f>
        <v>10056</v>
      </c>
      <c r="F154" s="18">
        <f>Sheet1!F154</f>
        <v>0</v>
      </c>
      <c r="G154" s="18">
        <f>Sheet1!G154</f>
        <v>0</v>
      </c>
      <c r="H154" s="18">
        <f>Sheet1!H154</f>
        <v>0</v>
      </c>
      <c r="I154" s="18">
        <f>Sheet1!I154</f>
        <v>0</v>
      </c>
      <c r="J154" s="18">
        <f>Sheet1!J154</f>
        <v>1</v>
      </c>
      <c r="K154" s="18">
        <f>Sheet1!K154</f>
        <v>240</v>
      </c>
      <c r="L154" s="18">
        <f>Sheet1!L154</f>
        <v>0</v>
      </c>
      <c r="M154" s="18">
        <f>Sheet1!M154</f>
        <v>0</v>
      </c>
      <c r="N154" s="1" t="str">
        <f>Sheet1!N154</f>
        <v>与音速索尼克一起上阵，生命提高24%</v>
      </c>
      <c r="O154" s="1" t="str">
        <f t="shared" si="10"/>
        <v>灵水01100560000124000与音速索尼克一起上阵，生命提高24%</v>
      </c>
      <c r="P154" s="9">
        <f t="shared" si="11"/>
        <v>0</v>
      </c>
      <c r="Q154" s="27" t="str">
        <f>IFERROR(INDEX(武将映射!$A$2:$A$185,MATCH(检查数据!A154,武将映射!$C$2:$C$185,0),1),
IFERROR(INDEX(武将映射!$A$2:$A$185,MATCH(检查数据!A154,武将映射!$D$2:$D$185,0),1),
IFERROR(INDEX(武将映射!$A$2:$A$185,MATCH(检查数据!A154,武将映射!$E$2:$E$185,0),1),
IFERROR(INDEX(武将映射!$A$2:$A$185,MATCH(检查数据!A154,武将映射!$F$2:$F$185,0),1),
IFERROR(INDEX(武将映射!$A$2:$A$185,MATCH(检查数据!A154,武将映射!$G$2:$G$185,0),1),
IFERROR(INDEX(武将映射!$A$2:$A$185,MATCH(检查数据!A154,武将映射!$H$2:$H$185,0),1),
))))))</f>
        <v>曹仁</v>
      </c>
      <c r="T154" s="1">
        <f>[2]组合填表1!AH156</f>
        <v>1003412</v>
      </c>
      <c r="U154" s="1" t="str">
        <f>[2]组合填表1!AI156</f>
        <v>坚守汉中</v>
      </c>
      <c r="V154" s="1">
        <f>[2]组合填表1!AJ156</f>
        <v>0</v>
      </c>
      <c r="W154" s="1">
        <f>[2]组合填表1!AK156</f>
        <v>1</v>
      </c>
      <c r="X154" s="1">
        <f>[2]组合填表1!AL156</f>
        <v>10034</v>
      </c>
      <c r="Y154" s="1">
        <f>[2]组合填表1!AM156</f>
        <v>0</v>
      </c>
      <c r="Z154" s="1">
        <f>[2]组合填表1!AN156</f>
        <v>0</v>
      </c>
      <c r="AA154" s="1">
        <f>[2]组合填表1!AO156</f>
        <v>0</v>
      </c>
      <c r="AB154" s="1">
        <f>[2]组合填表1!AP156</f>
        <v>0</v>
      </c>
      <c r="AC154" s="1">
        <f>[2]组合填表1!AQ156</f>
        <v>1</v>
      </c>
      <c r="AD154" s="1">
        <f>[2]组合填表1!AR156</f>
        <v>180</v>
      </c>
      <c r="AE154" s="1">
        <f>[2]组合填表1!AS156</f>
        <v>0</v>
      </c>
      <c r="AF154" s="1">
        <f>[2]组合填表1!AT156</f>
        <v>0</v>
      </c>
      <c r="AG154" s="1" t="str">
        <f>[2]组合填表1!AU156</f>
        <v>与夏侯渊一起上阵，生命提高18%</v>
      </c>
      <c r="AH154" s="1" t="str">
        <f t="shared" si="12"/>
        <v>坚守汉中01100340000118000与夏侯渊一起上阵，生命提高18%</v>
      </c>
      <c r="AI154" s="9">
        <f t="shared" si="13"/>
        <v>0</v>
      </c>
      <c r="AK154" s="9">
        <f t="shared" ca="1" si="14"/>
        <v>0</v>
      </c>
    </row>
    <row r="155" spans="1:37">
      <c r="A155" s="18">
        <f>Sheet1!A155</f>
        <v>1005621</v>
      </c>
      <c r="B155" s="18" t="str">
        <f>Sheet1!B155</f>
        <v>生命</v>
      </c>
      <c r="C155" s="18">
        <f>Sheet1!C155</f>
        <v>0</v>
      </c>
      <c r="D155" s="18">
        <f>Sheet1!D155</f>
        <v>1</v>
      </c>
      <c r="E155" s="18">
        <f>Sheet1!E155</f>
        <v>40177</v>
      </c>
      <c r="F155" s="18">
        <f>Sheet1!F155</f>
        <v>0</v>
      </c>
      <c r="G155" s="18">
        <f>Sheet1!G155</f>
        <v>0</v>
      </c>
      <c r="H155" s="18">
        <f>Sheet1!H155</f>
        <v>0</v>
      </c>
      <c r="I155" s="18">
        <f>Sheet1!I155</f>
        <v>0</v>
      </c>
      <c r="J155" s="18">
        <f>Sheet1!J155</f>
        <v>1</v>
      </c>
      <c r="K155" s="18">
        <f>Sheet1!K155</f>
        <v>240</v>
      </c>
      <c r="L155" s="18">
        <f>Sheet1!L155</f>
        <v>0</v>
      </c>
      <c r="M155" s="18">
        <f>Sheet1!M155</f>
        <v>0</v>
      </c>
      <c r="N155" s="1" t="str">
        <f>Sheet1!N155</f>
        <v>与银色獠牙一起上阵，生命提高24%</v>
      </c>
      <c r="O155" s="1" t="str">
        <f t="shared" si="10"/>
        <v>生命01401770000124000与银色獠牙一起上阵，生命提高24%</v>
      </c>
      <c r="P155" s="9">
        <f t="shared" si="11"/>
        <v>0</v>
      </c>
      <c r="Q155" s="27" t="str">
        <f>IFERROR(INDEX(武将映射!$A$2:$A$185,MATCH(检查数据!A155,武将映射!$C$2:$C$185,0),1),
IFERROR(INDEX(武将映射!$A$2:$A$185,MATCH(检查数据!A155,武将映射!$D$2:$D$185,0),1),
IFERROR(INDEX(武将映射!$A$2:$A$185,MATCH(检查数据!A155,武将映射!$E$2:$E$185,0),1),
IFERROR(INDEX(武将映射!$A$2:$A$185,MATCH(检查数据!A155,武将映射!$F$2:$F$185,0),1),
IFERROR(INDEX(武将映射!$A$2:$A$185,MATCH(检查数据!A155,武将映射!$G$2:$G$185,0),1),
IFERROR(INDEX(武将映射!$A$2:$A$185,MATCH(检查数据!A155,武将映射!$H$2:$H$185,0),1),
))))))</f>
        <v>荀彧</v>
      </c>
      <c r="T155" s="1">
        <f>[2]组合填表1!AH157</f>
        <v>1003421</v>
      </c>
      <c r="U155" s="1" t="str">
        <f>[2]组合填表1!AI157</f>
        <v>夏侯宗亲</v>
      </c>
      <c r="V155" s="1">
        <f>[2]组合填表1!AJ157</f>
        <v>0</v>
      </c>
      <c r="W155" s="1">
        <f>[2]组合填表1!AK157</f>
        <v>1</v>
      </c>
      <c r="X155" s="1">
        <f>[2]组合填表1!AL157</f>
        <v>20133</v>
      </c>
      <c r="Y155" s="1">
        <f>[2]组合填表1!AM157</f>
        <v>0</v>
      </c>
      <c r="Z155" s="1">
        <f>[2]组合填表1!AN157</f>
        <v>0</v>
      </c>
      <c r="AA155" s="1">
        <f>[2]组合填表1!AO157</f>
        <v>0</v>
      </c>
      <c r="AB155" s="1">
        <f>[2]组合填表1!AP157</f>
        <v>0</v>
      </c>
      <c r="AC155" s="1">
        <f>[2]组合填表1!AQ157</f>
        <v>1</v>
      </c>
      <c r="AD155" s="1">
        <f>[2]组合填表1!AR157</f>
        <v>170</v>
      </c>
      <c r="AE155" s="1">
        <f>[2]组合填表1!AS157</f>
        <v>0</v>
      </c>
      <c r="AF155" s="1">
        <f>[2]组合填表1!AT157</f>
        <v>0</v>
      </c>
      <c r="AG155" s="1" t="str">
        <f>[2]组合填表1!AU157</f>
        <v>与夏侯涓一起上阵，生命提高17%</v>
      </c>
      <c r="AH155" s="1" t="str">
        <f t="shared" si="12"/>
        <v>夏侯宗亲01201330000117000与夏侯涓一起上阵，生命提高17%</v>
      </c>
      <c r="AI155" s="9">
        <f t="shared" si="13"/>
        <v>0</v>
      </c>
      <c r="AK155" s="9">
        <f t="shared" si="14"/>
        <v>0</v>
      </c>
    </row>
    <row r="156" spans="1:37">
      <c r="A156" s="18">
        <f>Sheet1!A156</f>
        <v>1005622</v>
      </c>
      <c r="B156" s="18" t="str">
        <f>Sheet1!B156</f>
        <v>生命</v>
      </c>
      <c r="C156" s="18">
        <f>Sheet1!C156</f>
        <v>0</v>
      </c>
      <c r="D156" s="18">
        <f>Sheet1!D156</f>
        <v>1</v>
      </c>
      <c r="E156" s="18">
        <f>Sheet1!E156</f>
        <v>20001</v>
      </c>
      <c r="F156" s="18">
        <f>Sheet1!F156</f>
        <v>0</v>
      </c>
      <c r="G156" s="18">
        <f>Sheet1!G156</f>
        <v>0</v>
      </c>
      <c r="H156" s="18">
        <f>Sheet1!H156</f>
        <v>0</v>
      </c>
      <c r="I156" s="18">
        <f>Sheet1!I156</f>
        <v>0</v>
      </c>
      <c r="J156" s="18">
        <f>Sheet1!J156</f>
        <v>1</v>
      </c>
      <c r="K156" s="18">
        <f>Sheet1!K156</f>
        <v>240</v>
      </c>
      <c r="L156" s="18">
        <f>Sheet1!L156</f>
        <v>0</v>
      </c>
      <c r="M156" s="18">
        <f>Sheet1!M156</f>
        <v>0</v>
      </c>
      <c r="N156" s="1" t="str">
        <f>Sheet1!N156</f>
        <v>与琦玉一起上阵，生命提高24%</v>
      </c>
      <c r="O156" s="1" t="str">
        <f t="shared" si="10"/>
        <v>生命01200010000124000与琦玉一起上阵，生命提高24%</v>
      </c>
      <c r="P156" s="9">
        <f t="shared" ca="1" si="11"/>
        <v>0</v>
      </c>
      <c r="Q156" s="27" t="str">
        <f>IFERROR(INDEX(武将映射!$A$2:$A$185,MATCH(检查数据!A156,武将映射!$C$2:$C$185,0),1),
IFERROR(INDEX(武将映射!$A$2:$A$185,MATCH(检查数据!A156,武将映射!$D$2:$D$185,0),1),
IFERROR(INDEX(武将映射!$A$2:$A$185,MATCH(检查数据!A156,武将映射!$E$2:$E$185,0),1),
IFERROR(INDEX(武将映射!$A$2:$A$185,MATCH(检查数据!A156,武将映射!$F$2:$F$185,0),1),
IFERROR(INDEX(武将映射!$A$2:$A$185,MATCH(检查数据!A156,武将映射!$G$2:$G$185,0),1),
IFERROR(INDEX(武将映射!$A$2:$A$185,MATCH(检查数据!A156,武将映射!$H$2:$H$185,0),1),
))))))</f>
        <v>郭嘉</v>
      </c>
      <c r="T156" s="1">
        <f>[2]组合填表1!AH158</f>
        <v>1003422</v>
      </c>
      <c r="U156" s="1" t="str">
        <f>[2]组合填表1!AI158</f>
        <v>夏侯宗亲</v>
      </c>
      <c r="V156" s="1">
        <f>[2]组合填表1!AJ158</f>
        <v>0</v>
      </c>
      <c r="W156" s="1">
        <f>[2]组合填表1!AK158</f>
        <v>1</v>
      </c>
      <c r="X156" s="1">
        <f>[2]组合填表1!AL158</f>
        <v>10034</v>
      </c>
      <c r="Y156" s="1">
        <f>[2]组合填表1!AM158</f>
        <v>0</v>
      </c>
      <c r="Z156" s="1">
        <f>[2]组合填表1!AN158</f>
        <v>0</v>
      </c>
      <c r="AA156" s="1">
        <f>[2]组合填表1!AO158</f>
        <v>0</v>
      </c>
      <c r="AB156" s="1">
        <f>[2]组合填表1!AP158</f>
        <v>0</v>
      </c>
      <c r="AC156" s="1">
        <f>[2]组合填表1!AQ158</f>
        <v>1</v>
      </c>
      <c r="AD156" s="1">
        <f>[2]组合填表1!AR158</f>
        <v>170</v>
      </c>
      <c r="AE156" s="1">
        <f>[2]组合填表1!AS158</f>
        <v>0</v>
      </c>
      <c r="AF156" s="1">
        <f>[2]组合填表1!AT158</f>
        <v>0</v>
      </c>
      <c r="AG156" s="1" t="str">
        <f>[2]组合填表1!AU158</f>
        <v>与夏侯渊一起上阵，生命提高17%</v>
      </c>
      <c r="AH156" s="1" t="str">
        <f t="shared" si="12"/>
        <v>夏侯宗亲01100340000117000与夏侯渊一起上阵，生命提高17%</v>
      </c>
      <c r="AI156" s="9">
        <f t="shared" si="13"/>
        <v>0</v>
      </c>
      <c r="AK156" s="9">
        <f t="shared" si="14"/>
        <v>0</v>
      </c>
    </row>
    <row r="157" spans="1:37">
      <c r="A157" s="18">
        <f>Sheet1!A157</f>
        <v>1005631</v>
      </c>
      <c r="B157" s="18" t="str">
        <f>Sheet1!B157</f>
        <v>魔音</v>
      </c>
      <c r="C157" s="18">
        <f>Sheet1!C157</f>
        <v>0</v>
      </c>
      <c r="D157" s="18">
        <f>Sheet1!D157</f>
        <v>1</v>
      </c>
      <c r="E157" s="18">
        <f>Sheet1!E157</f>
        <v>30067</v>
      </c>
      <c r="F157" s="18">
        <f>Sheet1!F157</f>
        <v>0</v>
      </c>
      <c r="G157" s="18">
        <f>Sheet1!G157</f>
        <v>0</v>
      </c>
      <c r="H157" s="18">
        <f>Sheet1!H157</f>
        <v>0</v>
      </c>
      <c r="I157" s="18">
        <f>Sheet1!I157</f>
        <v>0</v>
      </c>
      <c r="J157" s="18">
        <f>Sheet1!J157</f>
        <v>2</v>
      </c>
      <c r="K157" s="18">
        <f>Sheet1!K157</f>
        <v>240</v>
      </c>
      <c r="L157" s="18">
        <f>Sheet1!L157</f>
        <v>0</v>
      </c>
      <c r="M157" s="18">
        <f>Sheet1!M157</f>
        <v>0</v>
      </c>
      <c r="N157" s="1" t="str">
        <f>Sheet1!N157</f>
        <v>与原子武士一起上阵，攻击提高24%</v>
      </c>
      <c r="O157" s="1" t="str">
        <f t="shared" si="10"/>
        <v>魔音01300670000224000与原子武士一起上阵，攻击提高24%</v>
      </c>
      <c r="P157" s="9">
        <f t="shared" ca="1" si="11"/>
        <v>0</v>
      </c>
      <c r="Q157" s="27" t="str">
        <f>IFERROR(INDEX(武将映射!$A$2:$A$185,MATCH(检查数据!A157,武将映射!$C$2:$C$185,0),1),
IFERROR(INDEX(武将映射!$A$2:$A$185,MATCH(检查数据!A157,武将映射!$D$2:$D$185,0),1),
IFERROR(INDEX(武将映射!$A$2:$A$185,MATCH(检查数据!A157,武将映射!$E$2:$E$185,0),1),
IFERROR(INDEX(武将映射!$A$2:$A$185,MATCH(检查数据!A157,武将映射!$F$2:$F$185,0),1),
IFERROR(INDEX(武将映射!$A$2:$A$185,MATCH(检查数据!A157,武将映射!$G$2:$G$185,0),1),
IFERROR(INDEX(武将映射!$A$2:$A$185,MATCH(检查数据!A157,武将映射!$H$2:$H$185,0),1),
))))))</f>
        <v>荀彧</v>
      </c>
      <c r="T157" s="1">
        <f>[2]组合填表1!AH159</f>
        <v>1007811</v>
      </c>
      <c r="U157" s="1" t="str">
        <f>[2]组合填表1!AI159</f>
        <v>伏兵奇袭</v>
      </c>
      <c r="V157" s="1">
        <f>[2]组合填表1!AJ159</f>
        <v>0</v>
      </c>
      <c r="W157" s="1">
        <f>[2]组合填表1!AK159</f>
        <v>1</v>
      </c>
      <c r="X157" s="1">
        <f>[2]组合填表1!AL159</f>
        <v>10155</v>
      </c>
      <c r="Y157" s="1">
        <f>[2]组合填表1!AM159</f>
        <v>0</v>
      </c>
      <c r="Z157" s="1">
        <f>[2]组合填表1!AN159</f>
        <v>0</v>
      </c>
      <c r="AA157" s="1">
        <f>[2]组合填表1!AO159</f>
        <v>0</v>
      </c>
      <c r="AB157" s="1">
        <f>[2]组合填表1!AP159</f>
        <v>0</v>
      </c>
      <c r="AC157" s="1">
        <f>[2]组合填表1!AQ159</f>
        <v>2</v>
      </c>
      <c r="AD157" s="1">
        <f>[2]组合填表1!AR159</f>
        <v>160</v>
      </c>
      <c r="AE157" s="1">
        <f>[2]组合填表1!AS159</f>
        <v>0</v>
      </c>
      <c r="AF157" s="1">
        <f>[2]组合填表1!AT159</f>
        <v>0</v>
      </c>
      <c r="AG157" s="1" t="str">
        <f>[2]组合填表1!AU159</f>
        <v>与徐晃一起上阵，攻击提高16%</v>
      </c>
      <c r="AH157" s="1" t="str">
        <f t="shared" si="12"/>
        <v>伏兵奇袭01101550000216000与徐晃一起上阵，攻击提高16%</v>
      </c>
      <c r="AI157" s="9">
        <f t="shared" si="13"/>
        <v>0</v>
      </c>
      <c r="AK157" s="9">
        <f t="shared" si="14"/>
        <v>0</v>
      </c>
    </row>
    <row r="158" spans="1:37">
      <c r="A158" s="18">
        <f>Sheet1!A158</f>
        <v>1005632</v>
      </c>
      <c r="B158" s="18" t="str">
        <f>Sheet1!B158</f>
        <v>夹击</v>
      </c>
      <c r="C158" s="18">
        <f>Sheet1!C158</f>
        <v>0</v>
      </c>
      <c r="D158" s="18">
        <f>Sheet1!D158</f>
        <v>1</v>
      </c>
      <c r="E158" s="18">
        <f>Sheet1!E158</f>
        <v>10023</v>
      </c>
      <c r="F158" s="18">
        <f>Sheet1!F158</f>
        <v>10056</v>
      </c>
      <c r="G158" s="18">
        <f>Sheet1!G158</f>
        <v>0</v>
      </c>
      <c r="H158" s="18">
        <f>Sheet1!H158</f>
        <v>0</v>
      </c>
      <c r="I158" s="18">
        <f>Sheet1!I158</f>
        <v>0</v>
      </c>
      <c r="J158" s="18">
        <f>Sheet1!J158</f>
        <v>1</v>
      </c>
      <c r="K158" s="18">
        <f>Sheet1!K158</f>
        <v>240</v>
      </c>
      <c r="L158" s="18">
        <f>Sheet1!L158</f>
        <v>2</v>
      </c>
      <c r="M158" s="18">
        <f>Sheet1!M158</f>
        <v>240</v>
      </c>
      <c r="N158" s="1" t="str">
        <f>Sheet1!N158</f>
        <v>与金属球棒、音速索尼克一起上阵，生命提高24%，攻击提高24%</v>
      </c>
      <c r="O158" s="1" t="str">
        <f t="shared" si="10"/>
        <v>夹击01100231005600012402240与金属球棒、音速索尼克一起上阵，生命提高24%，攻击提高24%</v>
      </c>
      <c r="P158" s="9">
        <f t="shared" ca="1" si="11"/>
        <v>0</v>
      </c>
      <c r="Q158" s="27" t="str">
        <f>IFERROR(INDEX(武将映射!$A$2:$A$185,MATCH(检查数据!A158,武将映射!$C$2:$C$185,0),1),
IFERROR(INDEX(武将映射!$A$2:$A$185,MATCH(检查数据!A158,武将映射!$D$2:$D$185,0),1),
IFERROR(INDEX(武将映射!$A$2:$A$185,MATCH(检查数据!A158,武将映射!$E$2:$E$185,0),1),
IFERROR(INDEX(武将映射!$A$2:$A$185,MATCH(检查数据!A158,武将映射!$F$2:$F$185,0),1),
IFERROR(INDEX(武将映射!$A$2:$A$185,MATCH(检查数据!A158,武将映射!$G$2:$G$185,0),1),
IFERROR(INDEX(武将映射!$A$2:$A$185,MATCH(检查数据!A158,武将映射!$H$2:$H$185,0),1),
))))))</f>
        <v>程昱</v>
      </c>
      <c r="T158" s="1">
        <f>[2]组合填表1!AH160</f>
        <v>1007812</v>
      </c>
      <c r="U158" s="1" t="str">
        <f>[2]组合填表1!AI160</f>
        <v>伏兵奇袭</v>
      </c>
      <c r="V158" s="1">
        <f>[2]组合填表1!AJ160</f>
        <v>0</v>
      </c>
      <c r="W158" s="1">
        <f>[2]组合填表1!AK160</f>
        <v>1</v>
      </c>
      <c r="X158" s="1">
        <f>[2]组合填表1!AL160</f>
        <v>10078</v>
      </c>
      <c r="Y158" s="1">
        <f>[2]组合填表1!AM160</f>
        <v>0</v>
      </c>
      <c r="Z158" s="1">
        <f>[2]组合填表1!AN160</f>
        <v>0</v>
      </c>
      <c r="AA158" s="1">
        <f>[2]组合填表1!AO160</f>
        <v>0</v>
      </c>
      <c r="AB158" s="1">
        <f>[2]组合填表1!AP160</f>
        <v>0</v>
      </c>
      <c r="AC158" s="1">
        <f>[2]组合填表1!AQ160</f>
        <v>2</v>
      </c>
      <c r="AD158" s="1">
        <f>[2]组合填表1!AR160</f>
        <v>160</v>
      </c>
      <c r="AE158" s="1">
        <f>[2]组合填表1!AS160</f>
        <v>0</v>
      </c>
      <c r="AF158" s="1">
        <f>[2]组合填表1!AT160</f>
        <v>0</v>
      </c>
      <c r="AG158" s="1" t="str">
        <f>[2]组合填表1!AU160</f>
        <v>与荀攸一起上阵，攻击提高16%</v>
      </c>
      <c r="AH158" s="1" t="str">
        <f t="shared" si="12"/>
        <v>伏兵奇袭01100780000216000与荀攸一起上阵，攻击提高16%</v>
      </c>
      <c r="AI158" s="9">
        <f t="shared" si="13"/>
        <v>0</v>
      </c>
      <c r="AK158" s="9">
        <f t="shared" si="14"/>
        <v>0</v>
      </c>
    </row>
    <row r="159" spans="1:37">
      <c r="A159" s="18">
        <f>Sheet1!A159</f>
        <v>1005633</v>
      </c>
      <c r="B159" s="18" t="str">
        <f>Sheet1!B159</f>
        <v>夹击</v>
      </c>
      <c r="C159" s="18">
        <f>Sheet1!C159</f>
        <v>0</v>
      </c>
      <c r="D159" s="18">
        <f>Sheet1!D159</f>
        <v>1</v>
      </c>
      <c r="E159" s="18">
        <f>Sheet1!E159</f>
        <v>10056</v>
      </c>
      <c r="F159" s="18">
        <f>Sheet1!F159</f>
        <v>10100</v>
      </c>
      <c r="G159" s="18">
        <f>Sheet1!G159</f>
        <v>0</v>
      </c>
      <c r="H159" s="18">
        <f>Sheet1!H159</f>
        <v>0</v>
      </c>
      <c r="I159" s="18">
        <f>Sheet1!I159</f>
        <v>0</v>
      </c>
      <c r="J159" s="18">
        <f>Sheet1!J159</f>
        <v>1</v>
      </c>
      <c r="K159" s="18">
        <f>Sheet1!K159</f>
        <v>240</v>
      </c>
      <c r="L159" s="18">
        <f>Sheet1!L159</f>
        <v>2</v>
      </c>
      <c r="M159" s="18">
        <f>Sheet1!M159</f>
        <v>240</v>
      </c>
      <c r="N159" s="1" t="str">
        <f>Sheet1!N159</f>
        <v>与音速索尼克、山猿一起上阵，生命提高24%，攻击提高24%</v>
      </c>
      <c r="O159" s="1" t="str">
        <f t="shared" si="10"/>
        <v>夹击01100561010000012402240与音速索尼克、山猿一起上阵，生命提高24%，攻击提高24%</v>
      </c>
      <c r="P159" s="9">
        <f t="shared" si="11"/>
        <v>0</v>
      </c>
      <c r="Q159" s="27" t="str">
        <f>IFERROR(INDEX(武将映射!$A$2:$A$185,MATCH(检查数据!A159,武将映射!$C$2:$C$185,0),1),
IFERROR(INDEX(武将映射!$A$2:$A$185,MATCH(检查数据!A159,武将映射!$D$2:$D$185,0),1),
IFERROR(INDEX(武将映射!$A$2:$A$185,MATCH(检查数据!A159,武将映射!$E$2:$E$185,0),1),
IFERROR(INDEX(武将映射!$A$2:$A$185,MATCH(检查数据!A159,武将映射!$F$2:$F$185,0),1),
IFERROR(INDEX(武将映射!$A$2:$A$185,MATCH(检查数据!A159,武将映射!$G$2:$G$185,0),1),
IFERROR(INDEX(武将映射!$A$2:$A$185,MATCH(检查数据!A159,武将映射!$H$2:$H$185,0),1),
))))))</f>
        <v>夏侯惇</v>
      </c>
      <c r="T159" s="1">
        <f>[2]组合填表1!AH161</f>
        <v>1007821</v>
      </c>
      <c r="U159" s="1" t="str">
        <f>[2]组合填表1!AI161</f>
        <v>算无遗策</v>
      </c>
      <c r="V159" s="1">
        <f>[2]组合填表1!AJ161</f>
        <v>0</v>
      </c>
      <c r="W159" s="1">
        <f>[2]组合填表1!AK161</f>
        <v>1</v>
      </c>
      <c r="X159" s="1">
        <f>[2]组合填表1!AL161</f>
        <v>10089</v>
      </c>
      <c r="Y159" s="1">
        <f>[2]组合填表1!AM161</f>
        <v>0</v>
      </c>
      <c r="Z159" s="1">
        <f>[2]组合填表1!AN161</f>
        <v>0</v>
      </c>
      <c r="AA159" s="1">
        <f>[2]组合填表1!AO161</f>
        <v>0</v>
      </c>
      <c r="AB159" s="1">
        <f>[2]组合填表1!AP161</f>
        <v>0</v>
      </c>
      <c r="AC159" s="1">
        <f>[2]组合填表1!AQ161</f>
        <v>1</v>
      </c>
      <c r="AD159" s="1">
        <f>[2]组合填表1!AR161</f>
        <v>170</v>
      </c>
      <c r="AE159" s="1">
        <f>[2]组合填表1!AS161</f>
        <v>0</v>
      </c>
      <c r="AF159" s="1">
        <f>[2]组合填表1!AT161</f>
        <v>0</v>
      </c>
      <c r="AG159" s="1" t="str">
        <f>[2]组合填表1!AU161</f>
        <v>与贾诩一起上阵，生命提高17%</v>
      </c>
      <c r="AH159" s="1" t="str">
        <f t="shared" si="12"/>
        <v>算无遗策01100890000117000与贾诩一起上阵，生命提高17%</v>
      </c>
      <c r="AI159" s="9">
        <f t="shared" si="13"/>
        <v>0</v>
      </c>
      <c r="AK159" s="9">
        <f t="shared" si="14"/>
        <v>0</v>
      </c>
    </row>
    <row r="160" spans="1:37">
      <c r="A160" s="18">
        <f>Sheet1!A160</f>
        <v>1006711</v>
      </c>
      <c r="B160" s="18" t="str">
        <f>Sheet1!B160</f>
        <v>锐利</v>
      </c>
      <c r="C160" s="18">
        <f>Sheet1!C160</f>
        <v>0</v>
      </c>
      <c r="D160" s="18">
        <f>Sheet1!D160</f>
        <v>1</v>
      </c>
      <c r="E160" s="18">
        <f>Sheet1!E160</f>
        <v>20012</v>
      </c>
      <c r="F160" s="18">
        <f>Sheet1!F160</f>
        <v>0</v>
      </c>
      <c r="G160" s="18">
        <f>Sheet1!G160</f>
        <v>0</v>
      </c>
      <c r="H160" s="18">
        <f>Sheet1!H160</f>
        <v>0</v>
      </c>
      <c r="I160" s="18">
        <f>Sheet1!I160</f>
        <v>0</v>
      </c>
      <c r="J160" s="18">
        <f>Sheet1!J160</f>
        <v>2</v>
      </c>
      <c r="K160" s="18">
        <f>Sheet1!K160</f>
        <v>180</v>
      </c>
      <c r="L160" s="18">
        <f>Sheet1!L160</f>
        <v>0</v>
      </c>
      <c r="M160" s="18">
        <f>Sheet1!M160</f>
        <v>0</v>
      </c>
      <c r="N160" s="1" t="str">
        <f>Sheet1!N160</f>
        <v>与杰诺斯一起上阵，攻击提高18%</v>
      </c>
      <c r="O160" s="1" t="str">
        <f t="shared" si="10"/>
        <v>锐利01200120000218000与杰诺斯一起上阵，攻击提高18%</v>
      </c>
      <c r="P160" s="9">
        <f t="shared" si="11"/>
        <v>0</v>
      </c>
      <c r="Q160" s="27" t="str">
        <f>IFERROR(INDEX(武将映射!$A$2:$A$185,MATCH(检查数据!A160,武将映射!$C$2:$C$185,0),1),
IFERROR(INDEX(武将映射!$A$2:$A$185,MATCH(检查数据!A160,武将映射!$D$2:$D$185,0),1),
IFERROR(INDEX(武将映射!$A$2:$A$185,MATCH(检查数据!A160,武将映射!$E$2:$E$185,0),1),
IFERROR(INDEX(武将映射!$A$2:$A$185,MATCH(检查数据!A160,武将映射!$F$2:$F$185,0),1),
IFERROR(INDEX(武将映射!$A$2:$A$185,MATCH(检查数据!A160,武将映射!$G$2:$G$185,0),1),
IFERROR(INDEX(武将映射!$A$2:$A$185,MATCH(检查数据!A160,武将映射!$H$2:$H$185,0),1),
))))))</f>
        <v>郭嘉</v>
      </c>
      <c r="T160" s="1">
        <f>[2]组合填表1!AH162</f>
        <v>1007822</v>
      </c>
      <c r="U160" s="1" t="str">
        <f>[2]组合填表1!AI162</f>
        <v>算无遗策</v>
      </c>
      <c r="V160" s="1">
        <f>[2]组合填表1!AJ162</f>
        <v>0</v>
      </c>
      <c r="W160" s="1">
        <f>[2]组合填表1!AK162</f>
        <v>1</v>
      </c>
      <c r="X160" s="1">
        <f>[2]组合填表1!AL162</f>
        <v>10078</v>
      </c>
      <c r="Y160" s="1">
        <f>[2]组合填表1!AM162</f>
        <v>0</v>
      </c>
      <c r="Z160" s="1">
        <f>[2]组合填表1!AN162</f>
        <v>0</v>
      </c>
      <c r="AA160" s="1">
        <f>[2]组合填表1!AO162</f>
        <v>0</v>
      </c>
      <c r="AB160" s="1">
        <f>[2]组合填表1!AP162</f>
        <v>0</v>
      </c>
      <c r="AC160" s="1">
        <f>[2]组合填表1!AQ162</f>
        <v>1</v>
      </c>
      <c r="AD160" s="1">
        <f>[2]组合填表1!AR162</f>
        <v>170</v>
      </c>
      <c r="AE160" s="1">
        <f>[2]组合填表1!AS162</f>
        <v>0</v>
      </c>
      <c r="AF160" s="1">
        <f>[2]组合填表1!AT162</f>
        <v>0</v>
      </c>
      <c r="AG160" s="1" t="str">
        <f>[2]组合填表1!AU162</f>
        <v>与荀攸一起上阵，生命提高17%</v>
      </c>
      <c r="AH160" s="1" t="str">
        <f t="shared" si="12"/>
        <v>算无遗策01100780000117000与荀攸一起上阵，生命提高17%</v>
      </c>
      <c r="AI160" s="9">
        <f t="shared" si="13"/>
        <v>0</v>
      </c>
      <c r="AK160" s="9">
        <f t="shared" ca="1" si="14"/>
        <v>0</v>
      </c>
    </row>
    <row r="161" spans="1:37">
      <c r="A161" s="18">
        <f>Sheet1!A161</f>
        <v>1006712</v>
      </c>
      <c r="B161" s="18" t="str">
        <f>Sheet1!B161</f>
        <v>锐利</v>
      </c>
      <c r="C161" s="18">
        <f>Sheet1!C161</f>
        <v>0</v>
      </c>
      <c r="D161" s="18">
        <f>Sheet1!D161</f>
        <v>1</v>
      </c>
      <c r="E161" s="18">
        <f>Sheet1!E161</f>
        <v>30144</v>
      </c>
      <c r="F161" s="18">
        <f>Sheet1!F161</f>
        <v>0</v>
      </c>
      <c r="G161" s="18">
        <f>Sheet1!G161</f>
        <v>0</v>
      </c>
      <c r="H161" s="18">
        <f>Sheet1!H161</f>
        <v>0</v>
      </c>
      <c r="I161" s="18">
        <f>Sheet1!I161</f>
        <v>0</v>
      </c>
      <c r="J161" s="18">
        <f>Sheet1!J161</f>
        <v>2</v>
      </c>
      <c r="K161" s="18">
        <f>Sheet1!K161</f>
        <v>180</v>
      </c>
      <c r="L161" s="18">
        <f>Sheet1!L161</f>
        <v>0</v>
      </c>
      <c r="M161" s="18">
        <f>Sheet1!M161</f>
        <v>0</v>
      </c>
      <c r="N161" s="1" t="str">
        <f>Sheet1!N161</f>
        <v>与童帝一起上阵，攻击提高18%</v>
      </c>
      <c r="O161" s="1" t="str">
        <f t="shared" si="10"/>
        <v>锐利01301440000218000与童帝一起上阵，攻击提高18%</v>
      </c>
      <c r="P161" s="9">
        <f t="shared" ca="1" si="11"/>
        <v>0</v>
      </c>
      <c r="Q161" s="27" t="str">
        <f>IFERROR(INDEX(武将映射!$A$2:$A$185,MATCH(检查数据!A161,武将映射!$C$2:$C$185,0),1),
IFERROR(INDEX(武将映射!$A$2:$A$185,MATCH(检查数据!A161,武将映射!$D$2:$D$185,0),1),
IFERROR(INDEX(武将映射!$A$2:$A$185,MATCH(检查数据!A161,武将映射!$E$2:$E$185,0),1),
IFERROR(INDEX(武将映射!$A$2:$A$185,MATCH(检查数据!A161,武将映射!$F$2:$F$185,0),1),
IFERROR(INDEX(武将映射!$A$2:$A$185,MATCH(检查数据!A161,武将映射!$G$2:$G$185,0),1),
IFERROR(INDEX(武将映射!$A$2:$A$185,MATCH(检查数据!A161,武将映射!$H$2:$H$185,0),1),
))))))</f>
        <v>司马懿</v>
      </c>
      <c r="T161" s="1">
        <f>[2]组合填表1!AH163</f>
        <v>1007831</v>
      </c>
      <c r="U161" s="1" t="str">
        <f>[2]组合填表1!AI163</f>
        <v>心存汉室</v>
      </c>
      <c r="V161" s="1">
        <f>[2]组合填表1!AJ163</f>
        <v>0</v>
      </c>
      <c r="W161" s="1">
        <f>[2]组合填表1!AK163</f>
        <v>1</v>
      </c>
      <c r="X161" s="1">
        <f>[2]组合填表1!AL163</f>
        <v>40078</v>
      </c>
      <c r="Y161" s="1">
        <f>[2]组合填表1!AM163</f>
        <v>0</v>
      </c>
      <c r="Z161" s="1">
        <f>[2]组合填表1!AN163</f>
        <v>0</v>
      </c>
      <c r="AA161" s="1">
        <f>[2]组合填表1!AO163</f>
        <v>0</v>
      </c>
      <c r="AB161" s="1">
        <f>[2]组合填表1!AP163</f>
        <v>0</v>
      </c>
      <c r="AC161" s="1">
        <f>[2]组合填表1!AQ163</f>
        <v>1</v>
      </c>
      <c r="AD161" s="1">
        <f>[2]组合填表1!AR163</f>
        <v>160</v>
      </c>
      <c r="AE161" s="1">
        <f>[2]组合填表1!AS163</f>
        <v>0</v>
      </c>
      <c r="AF161" s="1">
        <f>[2]组合填表1!AT163</f>
        <v>0</v>
      </c>
      <c r="AG161" s="1" t="str">
        <f>[2]组合填表1!AU163</f>
        <v>与陈宫一起上阵，生命提高16%</v>
      </c>
      <c r="AH161" s="1" t="str">
        <f t="shared" si="12"/>
        <v>心存汉室01400780000116000与陈宫一起上阵，生命提高16%</v>
      </c>
      <c r="AI161" s="9">
        <f t="shared" si="13"/>
        <v>0</v>
      </c>
      <c r="AK161" s="9">
        <f t="shared" si="14"/>
        <v>0</v>
      </c>
    </row>
    <row r="162" spans="1:37">
      <c r="A162" s="18">
        <f>Sheet1!A162</f>
        <v>1007811</v>
      </c>
      <c r="B162" s="18" t="str">
        <f>Sheet1!B162</f>
        <v>指点江山</v>
      </c>
      <c r="C162" s="18">
        <f>Sheet1!C162</f>
        <v>0</v>
      </c>
      <c r="D162" s="18">
        <f>Sheet1!D162</f>
        <v>1</v>
      </c>
      <c r="E162" s="18">
        <f>Sheet1!E162</f>
        <v>10155</v>
      </c>
      <c r="F162" s="18">
        <f>Sheet1!F162</f>
        <v>0</v>
      </c>
      <c r="G162" s="18">
        <f>Sheet1!G162</f>
        <v>0</v>
      </c>
      <c r="H162" s="18">
        <f>Sheet1!H162</f>
        <v>0</v>
      </c>
      <c r="I162" s="18">
        <f>Sheet1!I162</f>
        <v>0</v>
      </c>
      <c r="J162" s="18">
        <f>Sheet1!J162</f>
        <v>2</v>
      </c>
      <c r="K162" s="18">
        <f>Sheet1!K162</f>
        <v>160</v>
      </c>
      <c r="L162" s="18">
        <f>Sheet1!L162</f>
        <v>0</v>
      </c>
      <c r="M162" s="18">
        <f>Sheet1!M162</f>
        <v>0</v>
      </c>
      <c r="N162" s="1" t="str">
        <f>Sheet1!N162</f>
        <v>与螃蟹怪人一起上阵，攻击提高16%</v>
      </c>
      <c r="O162" s="1" t="str">
        <f t="shared" si="10"/>
        <v>指点江山01101550000216000与螃蟹怪人一起上阵，攻击提高16%</v>
      </c>
      <c r="P162" s="9">
        <f t="shared" si="11"/>
        <v>0</v>
      </c>
      <c r="Q162" s="27" t="str">
        <f>IFERROR(INDEX(武将映射!$A$2:$A$185,MATCH(检查数据!A162,武将映射!$C$2:$C$185,0),1),
IFERROR(INDEX(武将映射!$A$2:$A$185,MATCH(检查数据!A162,武将映射!$D$2:$D$185,0),1),
IFERROR(INDEX(武将映射!$A$2:$A$185,MATCH(检查数据!A162,武将映射!$E$2:$E$185,0),1),
IFERROR(INDEX(武将映射!$A$2:$A$185,MATCH(检查数据!A162,武将映射!$F$2:$F$185,0),1),
IFERROR(INDEX(武将映射!$A$2:$A$185,MATCH(检查数据!A162,武将映射!$G$2:$G$185,0),1),
IFERROR(INDEX(武将映射!$A$2:$A$185,MATCH(检查数据!A162,武将映射!$H$2:$H$185,0),1),
))))))</f>
        <v>荀攸</v>
      </c>
      <c r="T162" s="1">
        <f>[2]组合填表1!AH164</f>
        <v>1007832</v>
      </c>
      <c r="U162" s="1" t="str">
        <f>[2]组合填表1!AI164</f>
        <v>心存汉室</v>
      </c>
      <c r="V162" s="1">
        <f>[2]组合填表1!AJ164</f>
        <v>0</v>
      </c>
      <c r="W162" s="1">
        <f>[2]组合填表1!AK164</f>
        <v>1</v>
      </c>
      <c r="X162" s="1">
        <f>[2]组合填表1!AL164</f>
        <v>10078</v>
      </c>
      <c r="Y162" s="1">
        <f>[2]组合填表1!AM164</f>
        <v>0</v>
      </c>
      <c r="Z162" s="1">
        <f>[2]组合填表1!AN164</f>
        <v>0</v>
      </c>
      <c r="AA162" s="1">
        <f>[2]组合填表1!AO164</f>
        <v>0</v>
      </c>
      <c r="AB162" s="1">
        <f>[2]组合填表1!AP164</f>
        <v>0</v>
      </c>
      <c r="AC162" s="1">
        <f>[2]组合填表1!AQ164</f>
        <v>1</v>
      </c>
      <c r="AD162" s="1">
        <f>[2]组合填表1!AR164</f>
        <v>160</v>
      </c>
      <c r="AE162" s="1">
        <f>[2]组合填表1!AS164</f>
        <v>0</v>
      </c>
      <c r="AF162" s="1">
        <f>[2]组合填表1!AT164</f>
        <v>0</v>
      </c>
      <c r="AG162" s="1" t="str">
        <f>[2]组合填表1!AU164</f>
        <v>与荀攸一起上阵，生命提高16%</v>
      </c>
      <c r="AH162" s="1" t="str">
        <f t="shared" si="12"/>
        <v>心存汉室01100780000116000与荀攸一起上阵，生命提高16%</v>
      </c>
      <c r="AI162" s="9">
        <f t="shared" si="13"/>
        <v>0</v>
      </c>
      <c r="AK162" s="9">
        <f t="shared" ca="1" si="14"/>
        <v>0</v>
      </c>
    </row>
    <row r="163" spans="1:37">
      <c r="A163" s="18">
        <f>Sheet1!A163</f>
        <v>1007812</v>
      </c>
      <c r="B163" s="18" t="str">
        <f>Sheet1!B163</f>
        <v>山崩</v>
      </c>
      <c r="C163" s="18">
        <f>Sheet1!C163</f>
        <v>0</v>
      </c>
      <c r="D163" s="18">
        <f>Sheet1!D163</f>
        <v>1</v>
      </c>
      <c r="E163" s="18">
        <f>Sheet1!E163</f>
        <v>10078</v>
      </c>
      <c r="F163" s="18">
        <f>Sheet1!F163</f>
        <v>0</v>
      </c>
      <c r="G163" s="18">
        <f>Sheet1!G163</f>
        <v>0</v>
      </c>
      <c r="H163" s="18">
        <f>Sheet1!H163</f>
        <v>0</v>
      </c>
      <c r="I163" s="18">
        <f>Sheet1!I163</f>
        <v>0</v>
      </c>
      <c r="J163" s="18">
        <f>Sheet1!J163</f>
        <v>2</v>
      </c>
      <c r="K163" s="18">
        <f>Sheet1!K163</f>
        <v>160</v>
      </c>
      <c r="L163" s="18">
        <f>Sheet1!L163</f>
        <v>0</v>
      </c>
      <c r="M163" s="18">
        <f>Sheet1!M163</f>
        <v>0</v>
      </c>
      <c r="N163" s="1" t="str">
        <f>Sheet1!N163</f>
        <v>与钉锤头一起上阵，攻击提高16%</v>
      </c>
      <c r="O163" s="1" t="str">
        <f t="shared" si="10"/>
        <v>山崩01100780000216000与钉锤头一起上阵，攻击提高16%</v>
      </c>
      <c r="P163" s="9">
        <f t="shared" si="11"/>
        <v>0</v>
      </c>
      <c r="Q163" s="27" t="str">
        <f>IFERROR(INDEX(武将映射!$A$2:$A$185,MATCH(检查数据!A163,武将映射!$C$2:$C$185,0),1),
IFERROR(INDEX(武将映射!$A$2:$A$185,MATCH(检查数据!A163,武将映射!$D$2:$D$185,0),1),
IFERROR(INDEX(武将映射!$A$2:$A$185,MATCH(检查数据!A163,武将映射!$E$2:$E$185,0),1),
IFERROR(INDEX(武将映射!$A$2:$A$185,MATCH(检查数据!A163,武将映射!$F$2:$F$185,0),1),
IFERROR(INDEX(武将映射!$A$2:$A$185,MATCH(检查数据!A163,武将映射!$G$2:$G$185,0),1),
IFERROR(INDEX(武将映射!$A$2:$A$185,MATCH(检查数据!A163,武将映射!$H$2:$H$185,0),1),
))))))</f>
        <v>徐晃</v>
      </c>
      <c r="T163" s="1">
        <f>[2]组合填表1!AH165</f>
        <v>1007841</v>
      </c>
      <c r="U163" s="1" t="str">
        <f>[2]组合填表1!AI165</f>
        <v>帝王心腹</v>
      </c>
      <c r="V163" s="1">
        <f>[2]组合填表1!AJ165</f>
        <v>0</v>
      </c>
      <c r="W163" s="1">
        <f>[2]组合填表1!AK165</f>
        <v>1</v>
      </c>
      <c r="X163" s="1">
        <f>[2]组合填表1!AL165</f>
        <v>20100</v>
      </c>
      <c r="Y163" s="1">
        <f>[2]组合填表1!AM165</f>
        <v>0</v>
      </c>
      <c r="Z163" s="1">
        <f>[2]组合填表1!AN165</f>
        <v>0</v>
      </c>
      <c r="AA163" s="1">
        <f>[2]组合填表1!AO165</f>
        <v>0</v>
      </c>
      <c r="AB163" s="1">
        <f>[2]组合填表1!AP165</f>
        <v>0</v>
      </c>
      <c r="AC163" s="1">
        <f>[2]组合填表1!AQ165</f>
        <v>1</v>
      </c>
      <c r="AD163" s="1">
        <f>[2]组合填表1!AR165</f>
        <v>160</v>
      </c>
      <c r="AE163" s="1">
        <f>[2]组合填表1!AS165</f>
        <v>0</v>
      </c>
      <c r="AF163" s="1">
        <f>[2]组合填表1!AT165</f>
        <v>0</v>
      </c>
      <c r="AG163" s="1" t="str">
        <f>[2]组合填表1!AU165</f>
        <v>与法正一起上阵，生命提高16%</v>
      </c>
      <c r="AH163" s="1" t="str">
        <f t="shared" si="12"/>
        <v>帝王心腹01201000000116000与法正一起上阵，生命提高16%</v>
      </c>
      <c r="AI163" s="9">
        <f t="shared" si="13"/>
        <v>0</v>
      </c>
      <c r="AK163" s="9">
        <f t="shared" si="14"/>
        <v>0</v>
      </c>
    </row>
    <row r="164" spans="1:37">
      <c r="A164" s="18">
        <f>Sheet1!A164</f>
        <v>1007821</v>
      </c>
      <c r="B164" s="18" t="str">
        <f>Sheet1!B164</f>
        <v>治愈</v>
      </c>
      <c r="C164" s="18">
        <f>Sheet1!C164</f>
        <v>0</v>
      </c>
      <c r="D164" s="18">
        <f>Sheet1!D164</f>
        <v>1</v>
      </c>
      <c r="E164" s="18">
        <f>Sheet1!E164</f>
        <v>10089</v>
      </c>
      <c r="F164" s="18">
        <f>Sheet1!F164</f>
        <v>0</v>
      </c>
      <c r="G164" s="18">
        <f>Sheet1!G164</f>
        <v>0</v>
      </c>
      <c r="H164" s="18">
        <f>Sheet1!H164</f>
        <v>0</v>
      </c>
      <c r="I164" s="18">
        <f>Sheet1!I164</f>
        <v>0</v>
      </c>
      <c r="J164" s="18">
        <f>Sheet1!J164</f>
        <v>1</v>
      </c>
      <c r="K164" s="18">
        <f>Sheet1!K164</f>
        <v>170</v>
      </c>
      <c r="L164" s="18">
        <f>Sheet1!L164</f>
        <v>0</v>
      </c>
      <c r="M164" s="18">
        <f>Sheet1!M164</f>
        <v>0</v>
      </c>
      <c r="N164" s="1" t="str">
        <f>Sheet1!N164</f>
        <v>与格洛里巴斯一起上阵，生命提高17%</v>
      </c>
      <c r="O164" s="1" t="str">
        <f t="shared" si="10"/>
        <v>治愈01100890000117000与格洛里巴斯一起上阵，生命提高17%</v>
      </c>
      <c r="P164" s="9">
        <f t="shared" si="11"/>
        <v>0</v>
      </c>
      <c r="Q164" s="27" t="str">
        <f>IFERROR(INDEX(武将映射!$A$2:$A$185,MATCH(检查数据!A164,武将映射!$C$2:$C$185,0),1),
IFERROR(INDEX(武将映射!$A$2:$A$185,MATCH(检查数据!A164,武将映射!$D$2:$D$185,0),1),
IFERROR(INDEX(武将映射!$A$2:$A$185,MATCH(检查数据!A164,武将映射!$E$2:$E$185,0),1),
IFERROR(INDEX(武将映射!$A$2:$A$185,MATCH(检查数据!A164,武将映射!$F$2:$F$185,0),1),
IFERROR(INDEX(武将映射!$A$2:$A$185,MATCH(检查数据!A164,武将映射!$G$2:$G$185,0),1),
IFERROR(INDEX(武将映射!$A$2:$A$185,MATCH(检查数据!A164,武将映射!$H$2:$H$185,0),1),
))))))</f>
        <v>荀攸</v>
      </c>
      <c r="T164" s="1">
        <f>[2]组合填表1!AH166</f>
        <v>1007842</v>
      </c>
      <c r="U164" s="1" t="str">
        <f>[2]组合填表1!AI166</f>
        <v>帝王心腹</v>
      </c>
      <c r="V164" s="1">
        <f>[2]组合填表1!AJ166</f>
        <v>0</v>
      </c>
      <c r="W164" s="1">
        <f>[2]组合填表1!AK166</f>
        <v>1</v>
      </c>
      <c r="X164" s="1">
        <f>[2]组合填表1!AL166</f>
        <v>10078</v>
      </c>
      <c r="Y164" s="1">
        <f>[2]组合填表1!AM166</f>
        <v>0</v>
      </c>
      <c r="Z164" s="1">
        <f>[2]组合填表1!AN166</f>
        <v>0</v>
      </c>
      <c r="AA164" s="1">
        <f>[2]组合填表1!AO166</f>
        <v>0</v>
      </c>
      <c r="AB164" s="1">
        <f>[2]组合填表1!AP166</f>
        <v>0</v>
      </c>
      <c r="AC164" s="1">
        <f>[2]组合填表1!AQ166</f>
        <v>1</v>
      </c>
      <c r="AD164" s="1">
        <f>[2]组合填表1!AR166</f>
        <v>160</v>
      </c>
      <c r="AE164" s="1">
        <f>[2]组合填表1!AS166</f>
        <v>0</v>
      </c>
      <c r="AF164" s="1">
        <f>[2]组合填表1!AT166</f>
        <v>0</v>
      </c>
      <c r="AG164" s="1" t="str">
        <f>[2]组合填表1!AU166</f>
        <v>与荀攸一起上阵，生命提高16%</v>
      </c>
      <c r="AH164" s="1" t="str">
        <f t="shared" si="12"/>
        <v>帝王心腹01100780000116000与荀攸一起上阵，生命提高16%</v>
      </c>
      <c r="AI164" s="9">
        <f t="shared" si="13"/>
        <v>0</v>
      </c>
      <c r="AK164" s="9">
        <f t="shared" ca="1" si="14"/>
        <v>0</v>
      </c>
    </row>
    <row r="165" spans="1:37">
      <c r="A165" s="18">
        <f>Sheet1!A165</f>
        <v>1007822</v>
      </c>
      <c r="B165" s="18" t="str">
        <f>Sheet1!B165</f>
        <v>治愈</v>
      </c>
      <c r="C165" s="18">
        <f>Sheet1!C165</f>
        <v>0</v>
      </c>
      <c r="D165" s="18">
        <f>Sheet1!D165</f>
        <v>1</v>
      </c>
      <c r="E165" s="18">
        <f>Sheet1!E165</f>
        <v>10078</v>
      </c>
      <c r="F165" s="18">
        <f>Sheet1!F165</f>
        <v>0</v>
      </c>
      <c r="G165" s="18">
        <f>Sheet1!G165</f>
        <v>0</v>
      </c>
      <c r="H165" s="18">
        <f>Sheet1!H165</f>
        <v>0</v>
      </c>
      <c r="I165" s="18">
        <f>Sheet1!I165</f>
        <v>0</v>
      </c>
      <c r="J165" s="18">
        <f>Sheet1!J165</f>
        <v>1</v>
      </c>
      <c r="K165" s="18">
        <f>Sheet1!K165</f>
        <v>170</v>
      </c>
      <c r="L165" s="18">
        <f>Sheet1!L165</f>
        <v>0</v>
      </c>
      <c r="M165" s="18">
        <f>Sheet1!M165</f>
        <v>0</v>
      </c>
      <c r="N165" s="1" t="str">
        <f>Sheet1!N165</f>
        <v>与钉锤头一起上阵，生命提高17%</v>
      </c>
      <c r="O165" s="1" t="str">
        <f t="shared" si="10"/>
        <v>治愈01100780000117000与钉锤头一起上阵，生命提高17%</v>
      </c>
      <c r="P165" s="9">
        <f t="shared" ca="1" si="11"/>
        <v>0</v>
      </c>
      <c r="Q165" s="27" t="str">
        <f>IFERROR(INDEX(武将映射!$A$2:$A$185,MATCH(检查数据!A165,武将映射!$C$2:$C$185,0),1),
IFERROR(INDEX(武将映射!$A$2:$A$185,MATCH(检查数据!A165,武将映射!$D$2:$D$185,0),1),
IFERROR(INDEX(武将映射!$A$2:$A$185,MATCH(检查数据!A165,武将映射!$E$2:$E$185,0),1),
IFERROR(INDEX(武将映射!$A$2:$A$185,MATCH(检查数据!A165,武将映射!$F$2:$F$185,0),1),
IFERROR(INDEX(武将映射!$A$2:$A$185,MATCH(检查数据!A165,武将映射!$G$2:$G$185,0),1),
IFERROR(INDEX(武将映射!$A$2:$A$185,MATCH(检查数据!A165,武将映射!$H$2:$H$185,0),1),
))))))</f>
        <v>贾诩</v>
      </c>
      <c r="T165" s="1">
        <f>[2]组合填表1!AH167</f>
        <v>1008911</v>
      </c>
      <c r="U165" s="1" t="str">
        <f>[2]组合填表1!AI167</f>
        <v>暗谋大位</v>
      </c>
      <c r="V165" s="1">
        <f>[2]组合填表1!AJ167</f>
        <v>0</v>
      </c>
      <c r="W165" s="1">
        <f>[2]组合填表1!AK167</f>
        <v>1</v>
      </c>
      <c r="X165" s="1">
        <f>[2]组合填表1!AL167</f>
        <v>10210</v>
      </c>
      <c r="Y165" s="1">
        <f>[2]组合填表1!AM167</f>
        <v>0</v>
      </c>
      <c r="Z165" s="1">
        <f>[2]组合填表1!AN167</f>
        <v>0</v>
      </c>
      <c r="AA165" s="1">
        <f>[2]组合填表1!AO167</f>
        <v>0</v>
      </c>
      <c r="AB165" s="1">
        <f>[2]组合填表1!AP167</f>
        <v>0</v>
      </c>
      <c r="AC165" s="1">
        <f>[2]组合填表1!AQ167</f>
        <v>2</v>
      </c>
      <c r="AD165" s="1">
        <f>[2]组合填表1!AR167</f>
        <v>170</v>
      </c>
      <c r="AE165" s="1">
        <f>[2]组合填表1!AS167</f>
        <v>0</v>
      </c>
      <c r="AF165" s="1">
        <f>[2]组合填表1!AT167</f>
        <v>0</v>
      </c>
      <c r="AG165" s="1" t="str">
        <f>[2]组合填表1!AU167</f>
        <v>与曹丕一起上阵，攻击提高17%</v>
      </c>
      <c r="AH165" s="1" t="str">
        <f t="shared" si="12"/>
        <v>暗谋大位01102100000217000与曹丕一起上阵，攻击提高17%</v>
      </c>
      <c r="AI165" s="9">
        <f t="shared" si="13"/>
        <v>0</v>
      </c>
      <c r="AK165" s="9">
        <f t="shared" si="14"/>
        <v>0</v>
      </c>
    </row>
    <row r="166" spans="1:37">
      <c r="A166" s="18">
        <f>Sheet1!A166</f>
        <v>1007831</v>
      </c>
      <c r="B166" s="18" t="str">
        <f>Sheet1!B166</f>
        <v>报恩</v>
      </c>
      <c r="C166" s="18">
        <f>Sheet1!C166</f>
        <v>0</v>
      </c>
      <c r="D166" s="18">
        <f>Sheet1!D166</f>
        <v>1</v>
      </c>
      <c r="E166" s="18">
        <f>Sheet1!E166</f>
        <v>40078</v>
      </c>
      <c r="F166" s="18">
        <f>Sheet1!F166</f>
        <v>0</v>
      </c>
      <c r="G166" s="18">
        <f>Sheet1!G166</f>
        <v>0</v>
      </c>
      <c r="H166" s="18">
        <f>Sheet1!H166</f>
        <v>0</v>
      </c>
      <c r="I166" s="18">
        <f>Sheet1!I166</f>
        <v>0</v>
      </c>
      <c r="J166" s="18">
        <f>Sheet1!J166</f>
        <v>1</v>
      </c>
      <c r="K166" s="18">
        <f>Sheet1!K166</f>
        <v>160</v>
      </c>
      <c r="L166" s="18">
        <f>Sheet1!L166</f>
        <v>0</v>
      </c>
      <c r="M166" s="18">
        <f>Sheet1!M166</f>
        <v>0</v>
      </c>
      <c r="N166" s="1" t="str">
        <f>Sheet1!N166</f>
        <v>与赤鼻一起上阵，生命提高16%</v>
      </c>
      <c r="O166" s="1" t="str">
        <f t="shared" si="10"/>
        <v>报恩01400780000116000与赤鼻一起上阵，生命提高16%</v>
      </c>
      <c r="P166" s="9">
        <f t="shared" si="11"/>
        <v>0</v>
      </c>
      <c r="Q166" s="27" t="str">
        <f>IFERROR(INDEX(武将映射!$A$2:$A$185,MATCH(检查数据!A166,武将映射!$C$2:$C$185,0),1),
IFERROR(INDEX(武将映射!$A$2:$A$185,MATCH(检查数据!A166,武将映射!$D$2:$D$185,0),1),
IFERROR(INDEX(武将映射!$A$2:$A$185,MATCH(检查数据!A166,武将映射!$E$2:$E$185,0),1),
IFERROR(INDEX(武将映射!$A$2:$A$185,MATCH(检查数据!A166,武将映射!$F$2:$F$185,0),1),
IFERROR(INDEX(武将映射!$A$2:$A$185,MATCH(检查数据!A166,武将映射!$G$2:$G$185,0),1),
IFERROR(INDEX(武将映射!$A$2:$A$185,MATCH(检查数据!A166,武将映射!$H$2:$H$185,0),1),
))))))</f>
        <v>荀攸</v>
      </c>
      <c r="T166" s="1">
        <f>[2]组合填表1!AH168</f>
        <v>1008912</v>
      </c>
      <c r="U166" s="1" t="str">
        <f>[2]组合填表1!AI168</f>
        <v>暗谋大位</v>
      </c>
      <c r="V166" s="1">
        <f>[2]组合填表1!AJ168</f>
        <v>0</v>
      </c>
      <c r="W166" s="1">
        <f>[2]组合填表1!AK168</f>
        <v>1</v>
      </c>
      <c r="X166" s="1">
        <f>[2]组合填表1!AL168</f>
        <v>10089</v>
      </c>
      <c r="Y166" s="1">
        <f>[2]组合填表1!AM168</f>
        <v>0</v>
      </c>
      <c r="Z166" s="1">
        <f>[2]组合填表1!AN168</f>
        <v>0</v>
      </c>
      <c r="AA166" s="1">
        <f>[2]组合填表1!AO168</f>
        <v>0</v>
      </c>
      <c r="AB166" s="1">
        <f>[2]组合填表1!AP168</f>
        <v>0</v>
      </c>
      <c r="AC166" s="1">
        <f>[2]组合填表1!AQ168</f>
        <v>2</v>
      </c>
      <c r="AD166" s="1">
        <f>[2]组合填表1!AR168</f>
        <v>170</v>
      </c>
      <c r="AE166" s="1">
        <f>[2]组合填表1!AS168</f>
        <v>0</v>
      </c>
      <c r="AF166" s="1">
        <f>[2]组合填表1!AT168</f>
        <v>0</v>
      </c>
      <c r="AG166" s="1" t="str">
        <f>[2]组合填表1!AU168</f>
        <v>与贾诩一起上阵，攻击提高17%</v>
      </c>
      <c r="AH166" s="1" t="str">
        <f t="shared" si="12"/>
        <v>暗谋大位01100890000217000与贾诩一起上阵，攻击提高17%</v>
      </c>
      <c r="AI166" s="9">
        <f t="shared" si="13"/>
        <v>0</v>
      </c>
      <c r="AK166" s="9">
        <f t="shared" ca="1" si="14"/>
        <v>0</v>
      </c>
    </row>
    <row r="167" spans="1:37">
      <c r="A167" s="18">
        <f>Sheet1!A167</f>
        <v>1007832</v>
      </c>
      <c r="B167" s="18" t="str">
        <f>Sheet1!B167</f>
        <v>报恩</v>
      </c>
      <c r="C167" s="18">
        <f>Sheet1!C167</f>
        <v>0</v>
      </c>
      <c r="D167" s="18">
        <f>Sheet1!D167</f>
        <v>1</v>
      </c>
      <c r="E167" s="18">
        <f>Sheet1!E167</f>
        <v>10078</v>
      </c>
      <c r="F167" s="18">
        <f>Sheet1!F167</f>
        <v>0</v>
      </c>
      <c r="G167" s="18">
        <f>Sheet1!G167</f>
        <v>0</v>
      </c>
      <c r="H167" s="18">
        <f>Sheet1!H167</f>
        <v>0</v>
      </c>
      <c r="I167" s="18">
        <f>Sheet1!I167</f>
        <v>0</v>
      </c>
      <c r="J167" s="18">
        <f>Sheet1!J167</f>
        <v>1</v>
      </c>
      <c r="K167" s="18">
        <f>Sheet1!K167</f>
        <v>160</v>
      </c>
      <c r="L167" s="18">
        <f>Sheet1!L167</f>
        <v>0</v>
      </c>
      <c r="M167" s="18">
        <f>Sheet1!M167</f>
        <v>0</v>
      </c>
      <c r="N167" s="1" t="str">
        <f>Sheet1!N167</f>
        <v>与钉锤头一起上阵，生命提高16%</v>
      </c>
      <c r="O167" s="1" t="str">
        <f t="shared" si="10"/>
        <v>报恩01100780000116000与钉锤头一起上阵，生命提高16%</v>
      </c>
      <c r="P167" s="9">
        <f t="shared" si="11"/>
        <v>0</v>
      </c>
      <c r="Q167" s="27" t="str">
        <f>IFERROR(INDEX(武将映射!$A$2:$A$185,MATCH(检查数据!A167,武将映射!$C$2:$C$185,0),1),
IFERROR(INDEX(武将映射!$A$2:$A$185,MATCH(检查数据!A167,武将映射!$D$2:$D$185,0),1),
IFERROR(INDEX(武将映射!$A$2:$A$185,MATCH(检查数据!A167,武将映射!$E$2:$E$185,0),1),
IFERROR(INDEX(武将映射!$A$2:$A$185,MATCH(检查数据!A167,武将映射!$F$2:$F$185,0),1),
IFERROR(INDEX(武将映射!$A$2:$A$185,MATCH(检查数据!A167,武将映射!$G$2:$G$185,0),1),
IFERROR(INDEX(武将映射!$A$2:$A$185,MATCH(检查数据!A167,武将映射!$H$2:$H$185,0),1),
))))))</f>
        <v>陈宫</v>
      </c>
      <c r="T167" s="1">
        <f>[2]组合填表1!AH169</f>
        <v>1008921</v>
      </c>
      <c r="U167" s="1" t="str">
        <f>[2]组合填表1!AI169</f>
        <v>妖术惑世</v>
      </c>
      <c r="V167" s="1">
        <f>[2]组合填表1!AJ169</f>
        <v>0</v>
      </c>
      <c r="W167" s="1">
        <f>[2]组合填表1!AK169</f>
        <v>1</v>
      </c>
      <c r="X167" s="1">
        <f>[2]组合填表1!AL169</f>
        <v>40045</v>
      </c>
      <c r="Y167" s="1">
        <f>[2]组合填表1!AM169</f>
        <v>40056</v>
      </c>
      <c r="Z167" s="1">
        <f>[2]组合填表1!AN169</f>
        <v>0</v>
      </c>
      <c r="AA167" s="1">
        <f>[2]组合填表1!AO169</f>
        <v>0</v>
      </c>
      <c r="AB167" s="1">
        <f>[2]组合填表1!AP169</f>
        <v>0</v>
      </c>
      <c r="AC167" s="1">
        <f>[2]组合填表1!AQ169</f>
        <v>1</v>
      </c>
      <c r="AD167" s="1">
        <f>[2]组合填表1!AR169</f>
        <v>240</v>
      </c>
      <c r="AE167" s="1">
        <f>[2]组合填表1!AS169</f>
        <v>2</v>
      </c>
      <c r="AF167" s="1">
        <f>[2]组合填表1!AT169</f>
        <v>240</v>
      </c>
      <c r="AG167" s="1" t="str">
        <f>[2]组合填表1!AU169</f>
        <v>与左慈、于吉一起上阵，生命提高24%，攻击提高24%</v>
      </c>
      <c r="AH167" s="1" t="str">
        <f t="shared" si="12"/>
        <v>妖术惑世01400454005600012402240与左慈、于吉一起上阵，生命提高24%，攻击提高24%</v>
      </c>
      <c r="AI167" s="9">
        <f t="shared" si="13"/>
        <v>0</v>
      </c>
      <c r="AK167" s="9">
        <f t="shared" si="14"/>
        <v>0</v>
      </c>
    </row>
    <row r="168" spans="1:37">
      <c r="A168" s="18">
        <f>Sheet1!A168</f>
        <v>1007841</v>
      </c>
      <c r="B168" s="18" t="str">
        <f>Sheet1!B168</f>
        <v>意识</v>
      </c>
      <c r="C168" s="18">
        <f>Sheet1!C168</f>
        <v>0</v>
      </c>
      <c r="D168" s="18">
        <f>Sheet1!D168</f>
        <v>1</v>
      </c>
      <c r="E168" s="18">
        <f>Sheet1!E168</f>
        <v>20100</v>
      </c>
      <c r="F168" s="18">
        <f>Sheet1!F168</f>
        <v>0</v>
      </c>
      <c r="G168" s="18">
        <f>Sheet1!G168</f>
        <v>0</v>
      </c>
      <c r="H168" s="18">
        <f>Sheet1!H168</f>
        <v>0</v>
      </c>
      <c r="I168" s="18">
        <f>Sheet1!I168</f>
        <v>0</v>
      </c>
      <c r="J168" s="18">
        <f>Sheet1!J168</f>
        <v>1</v>
      </c>
      <c r="K168" s="18">
        <f>Sheet1!K168</f>
        <v>160</v>
      </c>
      <c r="L168" s="18">
        <f>Sheet1!L168</f>
        <v>0</v>
      </c>
      <c r="M168" s="18">
        <f>Sheet1!M168</f>
        <v>0</v>
      </c>
      <c r="N168" s="1" t="str">
        <f>Sheet1!N168</f>
        <v>与学生一起上阵，生命提高16%</v>
      </c>
      <c r="O168" s="1" t="str">
        <f t="shared" si="10"/>
        <v>意识01201000000116000与学生一起上阵，生命提高16%</v>
      </c>
      <c r="P168" s="9">
        <f t="shared" si="11"/>
        <v>0</v>
      </c>
      <c r="Q168" s="27" t="str">
        <f>IFERROR(INDEX(武将映射!$A$2:$A$185,MATCH(检查数据!A168,武将映射!$C$2:$C$185,0),1),
IFERROR(INDEX(武将映射!$A$2:$A$185,MATCH(检查数据!A168,武将映射!$D$2:$D$185,0),1),
IFERROR(INDEX(武将映射!$A$2:$A$185,MATCH(检查数据!A168,武将映射!$E$2:$E$185,0),1),
IFERROR(INDEX(武将映射!$A$2:$A$185,MATCH(检查数据!A168,武将映射!$F$2:$F$185,0),1),
IFERROR(INDEX(武将映射!$A$2:$A$185,MATCH(检查数据!A168,武将映射!$G$2:$G$185,0),1),
IFERROR(INDEX(武将映射!$A$2:$A$185,MATCH(检查数据!A168,武将映射!$H$2:$H$185,0),1),
))))))</f>
        <v>荀攸</v>
      </c>
      <c r="T168" s="1">
        <f>[2]组合填表1!AH170</f>
        <v>1010011</v>
      </c>
      <c r="U168" s="1" t="str">
        <f>[2]组合填表1!AI170</f>
        <v>猛胆之士</v>
      </c>
      <c r="V168" s="1">
        <f>[2]组合填表1!AJ170</f>
        <v>0</v>
      </c>
      <c r="W168" s="1">
        <f>[2]组合填表1!AK170</f>
        <v>1</v>
      </c>
      <c r="X168" s="1">
        <f>[2]组合填表1!AL170</f>
        <v>10144</v>
      </c>
      <c r="Y168" s="1">
        <f>[2]组合填表1!AM170</f>
        <v>0</v>
      </c>
      <c r="Z168" s="1">
        <f>[2]组合填表1!AN170</f>
        <v>0</v>
      </c>
      <c r="AA168" s="1">
        <f>[2]组合填表1!AO170</f>
        <v>0</v>
      </c>
      <c r="AB168" s="1">
        <f>[2]组合填表1!AP170</f>
        <v>0</v>
      </c>
      <c r="AC168" s="1">
        <f>[2]组合填表1!AQ170</f>
        <v>1</v>
      </c>
      <c r="AD168" s="1">
        <f>[2]组合填表1!AR170</f>
        <v>170</v>
      </c>
      <c r="AE168" s="1">
        <f>[2]组合填表1!AS170</f>
        <v>0</v>
      </c>
      <c r="AF168" s="1">
        <f>[2]组合填表1!AT170</f>
        <v>0</v>
      </c>
      <c r="AG168" s="1" t="str">
        <f>[2]组合填表1!AU170</f>
        <v>与乐进一起上阵，生命提高17%</v>
      </c>
      <c r="AH168" s="1" t="str">
        <f t="shared" si="12"/>
        <v>猛胆之士01101440000117000与乐进一起上阵，生命提高17%</v>
      </c>
      <c r="AI168" s="9">
        <f t="shared" si="13"/>
        <v>0</v>
      </c>
      <c r="AK168" s="9">
        <f t="shared" ca="1" si="14"/>
        <v>0</v>
      </c>
    </row>
    <row r="169" spans="1:37">
      <c r="A169" s="18">
        <f>Sheet1!A169</f>
        <v>1007842</v>
      </c>
      <c r="B169" s="18" t="str">
        <f>Sheet1!B169</f>
        <v>意识</v>
      </c>
      <c r="C169" s="18">
        <f>Sheet1!C169</f>
        <v>0</v>
      </c>
      <c r="D169" s="18">
        <f>Sheet1!D169</f>
        <v>1</v>
      </c>
      <c r="E169" s="18">
        <f>Sheet1!E169</f>
        <v>10078</v>
      </c>
      <c r="F169" s="18">
        <f>Sheet1!F169</f>
        <v>0</v>
      </c>
      <c r="G169" s="18">
        <f>Sheet1!G169</f>
        <v>0</v>
      </c>
      <c r="H169" s="18">
        <f>Sheet1!H169</f>
        <v>0</v>
      </c>
      <c r="I169" s="18">
        <f>Sheet1!I169</f>
        <v>0</v>
      </c>
      <c r="J169" s="18">
        <f>Sheet1!J169</f>
        <v>1</v>
      </c>
      <c r="K169" s="18">
        <f>Sheet1!K169</f>
        <v>160</v>
      </c>
      <c r="L169" s="18">
        <f>Sheet1!L169</f>
        <v>0</v>
      </c>
      <c r="M169" s="18">
        <f>Sheet1!M169</f>
        <v>0</v>
      </c>
      <c r="N169" s="1" t="str">
        <f>Sheet1!N169</f>
        <v>与钉锤头一起上阵，生命提高16%</v>
      </c>
      <c r="O169" s="1" t="str">
        <f t="shared" si="10"/>
        <v>意识01100780000116000与钉锤头一起上阵，生命提高16%</v>
      </c>
      <c r="P169" s="9">
        <f t="shared" si="11"/>
        <v>0</v>
      </c>
      <c r="Q169" s="27" t="str">
        <f>IFERROR(INDEX(武将映射!$A$2:$A$185,MATCH(检查数据!A169,武将映射!$C$2:$C$185,0),1),
IFERROR(INDEX(武将映射!$A$2:$A$185,MATCH(检查数据!A169,武将映射!$D$2:$D$185,0),1),
IFERROR(INDEX(武将映射!$A$2:$A$185,MATCH(检查数据!A169,武将映射!$E$2:$E$185,0),1),
IFERROR(INDEX(武将映射!$A$2:$A$185,MATCH(检查数据!A169,武将映射!$F$2:$F$185,0),1),
IFERROR(INDEX(武将映射!$A$2:$A$185,MATCH(检查数据!A169,武将映射!$G$2:$G$185,0),1),
IFERROR(INDEX(武将映射!$A$2:$A$185,MATCH(检查数据!A169,武将映射!$H$2:$H$185,0),1),
))))))</f>
        <v>法正</v>
      </c>
      <c r="T169" s="1">
        <f>[2]组合填表1!AH171</f>
        <v>1010012</v>
      </c>
      <c r="U169" s="1" t="str">
        <f>[2]组合填表1!AI171</f>
        <v>猛胆之士</v>
      </c>
      <c r="V169" s="1">
        <f>[2]组合填表1!AJ171</f>
        <v>0</v>
      </c>
      <c r="W169" s="1">
        <f>[2]组合填表1!AK171</f>
        <v>1</v>
      </c>
      <c r="X169" s="1">
        <f>[2]组合填表1!AL171</f>
        <v>10100</v>
      </c>
      <c r="Y169" s="1">
        <f>[2]组合填表1!AM171</f>
        <v>0</v>
      </c>
      <c r="Z169" s="1">
        <f>[2]组合填表1!AN171</f>
        <v>0</v>
      </c>
      <c r="AA169" s="1">
        <f>[2]组合填表1!AO171</f>
        <v>0</v>
      </c>
      <c r="AB169" s="1">
        <f>[2]组合填表1!AP171</f>
        <v>0</v>
      </c>
      <c r="AC169" s="1">
        <f>[2]组合填表1!AQ171</f>
        <v>1</v>
      </c>
      <c r="AD169" s="1">
        <f>[2]组合填表1!AR171</f>
        <v>170</v>
      </c>
      <c r="AE169" s="1">
        <f>[2]组合填表1!AS171</f>
        <v>0</v>
      </c>
      <c r="AF169" s="1">
        <f>[2]组合填表1!AT171</f>
        <v>0</v>
      </c>
      <c r="AG169" s="1" t="str">
        <f>[2]组合填表1!AU171</f>
        <v>与程昱一起上阵，生命提高17%</v>
      </c>
      <c r="AH169" s="1" t="str">
        <f t="shared" si="12"/>
        <v>猛胆之士01101000000117000与程昱一起上阵，生命提高17%</v>
      </c>
      <c r="AI169" s="9">
        <f t="shared" si="13"/>
        <v>0</v>
      </c>
      <c r="AK169" s="9">
        <f t="shared" ca="1" si="14"/>
        <v>0</v>
      </c>
    </row>
    <row r="170" spans="1:37">
      <c r="A170" s="18">
        <f>Sheet1!A170</f>
        <v>1008911</v>
      </c>
      <c r="B170" s="18" t="str">
        <f>Sheet1!B170</f>
        <v>鬼画符</v>
      </c>
      <c r="C170" s="18">
        <f>Sheet1!C170</f>
        <v>0</v>
      </c>
      <c r="D170" s="18">
        <f>Sheet1!D170</f>
        <v>1</v>
      </c>
      <c r="E170" s="18">
        <f>Sheet1!E170</f>
        <v>10210</v>
      </c>
      <c r="F170" s="18">
        <f>Sheet1!F170</f>
        <v>0</v>
      </c>
      <c r="G170" s="18">
        <f>Sheet1!G170</f>
        <v>0</v>
      </c>
      <c r="H170" s="18">
        <f>Sheet1!H170</f>
        <v>0</v>
      </c>
      <c r="I170" s="18">
        <f>Sheet1!I170</f>
        <v>0</v>
      </c>
      <c r="J170" s="18">
        <f>Sheet1!J170</f>
        <v>2</v>
      </c>
      <c r="K170" s="18">
        <f>Sheet1!K170</f>
        <v>170</v>
      </c>
      <c r="L170" s="18">
        <f>Sheet1!L170</f>
        <v>0</v>
      </c>
      <c r="M170" s="18">
        <f>Sheet1!M170</f>
        <v>0</v>
      </c>
      <c r="N170" s="1" t="str">
        <f>Sheet1!N170</f>
        <v>与青焰一起上阵，攻击提高17%</v>
      </c>
      <c r="O170" s="1" t="str">
        <f t="shared" si="10"/>
        <v>鬼画符01102100000217000与青焰一起上阵，攻击提高17%</v>
      </c>
      <c r="P170" s="9">
        <f t="shared" si="11"/>
        <v>0</v>
      </c>
      <c r="Q170" s="27" t="str">
        <f>IFERROR(INDEX(武将映射!$A$2:$A$185,MATCH(检查数据!A170,武将映射!$C$2:$C$185,0),1),
IFERROR(INDEX(武将映射!$A$2:$A$185,MATCH(检查数据!A170,武将映射!$D$2:$D$185,0),1),
IFERROR(INDEX(武将映射!$A$2:$A$185,MATCH(检查数据!A170,武将映射!$E$2:$E$185,0),1),
IFERROR(INDEX(武将映射!$A$2:$A$185,MATCH(检查数据!A170,武将映射!$F$2:$F$185,0),1),
IFERROR(INDEX(武将映射!$A$2:$A$185,MATCH(检查数据!A170,武将映射!$G$2:$G$185,0),1),
IFERROR(INDEX(武将映射!$A$2:$A$185,MATCH(检查数据!A170,武将映射!$H$2:$H$185,0),1),
))))))</f>
        <v>贾诩</v>
      </c>
      <c r="T170" s="1">
        <f>[2]组合填表1!AH172</f>
        <v>1010021</v>
      </c>
      <c r="U170" s="1" t="str">
        <f>[2]组合填表1!AI172</f>
        <v>刚烈谋臣</v>
      </c>
      <c r="V170" s="1">
        <f>[2]组合填表1!AJ172</f>
        <v>0</v>
      </c>
      <c r="W170" s="1">
        <f>[2]组合填表1!AK172</f>
        <v>1</v>
      </c>
      <c r="X170" s="1">
        <f>[2]组合填表1!AL172</f>
        <v>40089</v>
      </c>
      <c r="Y170" s="1">
        <f>[2]组合填表1!AM172</f>
        <v>0</v>
      </c>
      <c r="Z170" s="1">
        <f>[2]组合填表1!AN172</f>
        <v>0</v>
      </c>
      <c r="AA170" s="1">
        <f>[2]组合填表1!AO172</f>
        <v>0</v>
      </c>
      <c r="AB170" s="1">
        <f>[2]组合填表1!AP172</f>
        <v>0</v>
      </c>
      <c r="AC170" s="1">
        <f>[2]组合填表1!AQ172</f>
        <v>2</v>
      </c>
      <c r="AD170" s="1">
        <f>[2]组合填表1!AR172</f>
        <v>160</v>
      </c>
      <c r="AE170" s="1">
        <f>[2]组合填表1!AS172</f>
        <v>0</v>
      </c>
      <c r="AF170" s="1">
        <f>[2]组合填表1!AT172</f>
        <v>0</v>
      </c>
      <c r="AG170" s="1" t="str">
        <f>[2]组合填表1!AU172</f>
        <v>与田丰一起上阵，攻击提高16%</v>
      </c>
      <c r="AH170" s="1" t="str">
        <f t="shared" si="12"/>
        <v>刚烈谋臣01400890000216000与田丰一起上阵，攻击提高16%</v>
      </c>
      <c r="AI170" s="9">
        <f t="shared" si="13"/>
        <v>0</v>
      </c>
      <c r="AK170" s="9">
        <f t="shared" ca="1" si="14"/>
        <v>0</v>
      </c>
    </row>
    <row r="171" spans="1:37">
      <c r="A171" s="18">
        <f>Sheet1!A171</f>
        <v>1008912</v>
      </c>
      <c r="B171" s="18" t="str">
        <f>Sheet1!B171</f>
        <v>鬼画符</v>
      </c>
      <c r="C171" s="18">
        <f>Sheet1!C171</f>
        <v>0</v>
      </c>
      <c r="D171" s="18">
        <f>Sheet1!D171</f>
        <v>1</v>
      </c>
      <c r="E171" s="18">
        <f>Sheet1!E171</f>
        <v>10089</v>
      </c>
      <c r="F171" s="18">
        <f>Sheet1!F171</f>
        <v>0</v>
      </c>
      <c r="G171" s="18">
        <f>Sheet1!G171</f>
        <v>0</v>
      </c>
      <c r="H171" s="18">
        <f>Sheet1!H171</f>
        <v>0</v>
      </c>
      <c r="I171" s="18">
        <f>Sheet1!I171</f>
        <v>0</v>
      </c>
      <c r="J171" s="18">
        <f>Sheet1!J171</f>
        <v>2</v>
      </c>
      <c r="K171" s="18">
        <f>Sheet1!K171</f>
        <v>170</v>
      </c>
      <c r="L171" s="18">
        <f>Sheet1!L171</f>
        <v>0</v>
      </c>
      <c r="M171" s="18">
        <f>Sheet1!M171</f>
        <v>0</v>
      </c>
      <c r="N171" s="1" t="str">
        <f>Sheet1!N171</f>
        <v>与格洛里巴斯一起上阵，攻击提高17%</v>
      </c>
      <c r="O171" s="1" t="str">
        <f t="shared" si="10"/>
        <v>鬼画符01100890000217000与格洛里巴斯一起上阵，攻击提高17%</v>
      </c>
      <c r="P171" s="9">
        <f t="shared" si="11"/>
        <v>0</v>
      </c>
      <c r="Q171" s="27" t="str">
        <f>IFERROR(INDEX(武将映射!$A$2:$A$185,MATCH(检查数据!A171,武将映射!$C$2:$C$185,0),1),
IFERROR(INDEX(武将映射!$A$2:$A$185,MATCH(检查数据!A171,武将映射!$D$2:$D$185,0),1),
IFERROR(INDEX(武将映射!$A$2:$A$185,MATCH(检查数据!A171,武将映射!$E$2:$E$185,0),1),
IFERROR(INDEX(武将映射!$A$2:$A$185,MATCH(检查数据!A171,武将映射!$F$2:$F$185,0),1),
IFERROR(INDEX(武将映射!$A$2:$A$185,MATCH(检查数据!A171,武将映射!$G$2:$G$185,0),1),
IFERROR(INDEX(武将映射!$A$2:$A$185,MATCH(检查数据!A171,武将映射!$H$2:$H$185,0),1),
))))))</f>
        <v>曹丕</v>
      </c>
      <c r="T171" s="1">
        <f>[2]组合填表1!AH173</f>
        <v>1010022</v>
      </c>
      <c r="U171" s="1" t="str">
        <f>[2]组合填表1!AI173</f>
        <v>刚烈谋臣</v>
      </c>
      <c r="V171" s="1">
        <f>[2]组合填表1!AJ173</f>
        <v>0</v>
      </c>
      <c r="W171" s="1">
        <f>[2]组合填表1!AK173</f>
        <v>1</v>
      </c>
      <c r="X171" s="1">
        <f>[2]组合填表1!AL173</f>
        <v>10100</v>
      </c>
      <c r="Y171" s="1">
        <f>[2]组合填表1!AM173</f>
        <v>0</v>
      </c>
      <c r="Z171" s="1">
        <f>[2]组合填表1!AN173</f>
        <v>0</v>
      </c>
      <c r="AA171" s="1">
        <f>[2]组合填表1!AO173</f>
        <v>0</v>
      </c>
      <c r="AB171" s="1">
        <f>[2]组合填表1!AP173</f>
        <v>0</v>
      </c>
      <c r="AC171" s="1">
        <f>[2]组合填表1!AQ173</f>
        <v>2</v>
      </c>
      <c r="AD171" s="1">
        <f>[2]组合填表1!AR173</f>
        <v>160</v>
      </c>
      <c r="AE171" s="1">
        <f>[2]组合填表1!AS173</f>
        <v>0</v>
      </c>
      <c r="AF171" s="1">
        <f>[2]组合填表1!AT173</f>
        <v>0</v>
      </c>
      <c r="AG171" s="1" t="str">
        <f>[2]组合填表1!AU173</f>
        <v>与程昱一起上阵，攻击提高16%</v>
      </c>
      <c r="AH171" s="1" t="str">
        <f t="shared" si="12"/>
        <v>刚烈谋臣01101000000216000与程昱一起上阵，攻击提高16%</v>
      </c>
      <c r="AI171" s="9">
        <f t="shared" si="13"/>
        <v>0</v>
      </c>
      <c r="AK171" s="9">
        <f t="shared" si="14"/>
        <v>0</v>
      </c>
    </row>
    <row r="172" spans="1:37">
      <c r="A172" s="18">
        <f>Sheet1!A172</f>
        <v>1010011</v>
      </c>
      <c r="B172" s="18" t="str">
        <f>Sheet1!B172</f>
        <v>再生</v>
      </c>
      <c r="C172" s="18">
        <f>Sheet1!C172</f>
        <v>0</v>
      </c>
      <c r="D172" s="18">
        <f>Sheet1!D172</f>
        <v>1</v>
      </c>
      <c r="E172" s="18">
        <f>Sheet1!E172</f>
        <v>10144</v>
      </c>
      <c r="F172" s="18">
        <f>Sheet1!F172</f>
        <v>0</v>
      </c>
      <c r="G172" s="18">
        <f>Sheet1!G172</f>
        <v>0</v>
      </c>
      <c r="H172" s="18">
        <f>Sheet1!H172</f>
        <v>0</v>
      </c>
      <c r="I172" s="18">
        <f>Sheet1!I172</f>
        <v>0</v>
      </c>
      <c r="J172" s="18">
        <f>Sheet1!J172</f>
        <v>1</v>
      </c>
      <c r="K172" s="18">
        <f>Sheet1!K172</f>
        <v>170</v>
      </c>
      <c r="L172" s="18">
        <f>Sheet1!L172</f>
        <v>0</v>
      </c>
      <c r="M172" s="18">
        <f>Sheet1!M172</f>
        <v>0</v>
      </c>
      <c r="N172" s="1" t="str">
        <f>Sheet1!N172</f>
        <v>与海带人一起上阵，生命提高17%</v>
      </c>
      <c r="O172" s="1" t="str">
        <f t="shared" si="10"/>
        <v>再生01101440000117000与海带人一起上阵，生命提高17%</v>
      </c>
      <c r="P172" s="9">
        <f t="shared" ca="1" si="11"/>
        <v>0</v>
      </c>
      <c r="Q172" s="27" t="str">
        <f>IFERROR(INDEX(武将映射!$A$2:$A$185,MATCH(检查数据!A172,武将映射!$C$2:$C$185,0),1),
IFERROR(INDEX(武将映射!$A$2:$A$185,MATCH(检查数据!A172,武将映射!$D$2:$D$185,0),1),
IFERROR(INDEX(武将映射!$A$2:$A$185,MATCH(检查数据!A172,武将映射!$E$2:$E$185,0),1),
IFERROR(INDEX(武将映射!$A$2:$A$185,MATCH(检查数据!A172,武将映射!$F$2:$F$185,0),1),
IFERROR(INDEX(武将映射!$A$2:$A$185,MATCH(检查数据!A172,武将映射!$G$2:$G$185,0),1),
IFERROR(INDEX(武将映射!$A$2:$A$185,MATCH(检查数据!A172,武将映射!$H$2:$H$185,0),1),
))))))</f>
        <v>程昱</v>
      </c>
      <c r="T172" s="1">
        <f>[2]组合填表1!AH174</f>
        <v>1010031</v>
      </c>
      <c r="U172" s="1" t="str">
        <f>[2]组合填表1!AI174</f>
        <v>审时度势</v>
      </c>
      <c r="V172" s="1">
        <f>[2]组合填表1!AJ174</f>
        <v>0</v>
      </c>
      <c r="W172" s="1">
        <f>[2]组合填表1!AK174</f>
        <v>1</v>
      </c>
      <c r="X172" s="1">
        <f>[2]组合填表1!AL174</f>
        <v>10133</v>
      </c>
      <c r="Y172" s="1">
        <f>[2]组合填表1!AM174</f>
        <v>0</v>
      </c>
      <c r="Z172" s="1">
        <f>[2]组合填表1!AN174</f>
        <v>0</v>
      </c>
      <c r="AA172" s="1">
        <f>[2]组合填表1!AO174</f>
        <v>0</v>
      </c>
      <c r="AB172" s="1">
        <f>[2]组合填表1!AP174</f>
        <v>0</v>
      </c>
      <c r="AC172" s="1">
        <f>[2]组合填表1!AQ174</f>
        <v>3</v>
      </c>
      <c r="AD172" s="1">
        <f>[2]组合填表1!AR174</f>
        <v>160</v>
      </c>
      <c r="AE172" s="1">
        <f>[2]组合填表1!AS174</f>
        <v>0</v>
      </c>
      <c r="AF172" s="1">
        <f>[2]组合填表1!AT174</f>
        <v>0</v>
      </c>
      <c r="AG172" s="1" t="str">
        <f>[2]组合填表1!AU174</f>
        <v>与于禁一起上阵，防御提高16%</v>
      </c>
      <c r="AH172" s="1" t="str">
        <f t="shared" si="12"/>
        <v>审时度势01101330000316000与于禁一起上阵，防御提高16%</v>
      </c>
      <c r="AI172" s="9">
        <f t="shared" si="13"/>
        <v>0</v>
      </c>
      <c r="AK172" s="9">
        <f t="shared" si="14"/>
        <v>0</v>
      </c>
    </row>
    <row r="173" spans="1:37">
      <c r="A173" s="18">
        <f>Sheet1!A173</f>
        <v>1010012</v>
      </c>
      <c r="B173" s="18" t="str">
        <f>Sheet1!B173</f>
        <v>再生</v>
      </c>
      <c r="C173" s="18">
        <f>Sheet1!C173</f>
        <v>0</v>
      </c>
      <c r="D173" s="18">
        <f>Sheet1!D173</f>
        <v>1</v>
      </c>
      <c r="E173" s="18">
        <f>Sheet1!E173</f>
        <v>10166</v>
      </c>
      <c r="F173" s="18">
        <f>Sheet1!F173</f>
        <v>0</v>
      </c>
      <c r="G173" s="18">
        <f>Sheet1!G173</f>
        <v>0</v>
      </c>
      <c r="H173" s="18">
        <f>Sheet1!H173</f>
        <v>0</v>
      </c>
      <c r="I173" s="18">
        <f>Sheet1!I173</f>
        <v>0</v>
      </c>
      <c r="J173" s="18">
        <f>Sheet1!J173</f>
        <v>1</v>
      </c>
      <c r="K173" s="18">
        <f>Sheet1!K173</f>
        <v>170</v>
      </c>
      <c r="L173" s="18">
        <f>Sheet1!L173</f>
        <v>0</v>
      </c>
      <c r="M173" s="18">
        <f>Sheet1!M173</f>
        <v>0</v>
      </c>
      <c r="N173" s="1" t="str">
        <f>Sheet1!N173</f>
        <v>与黄金球一起上阵，生命提高17%</v>
      </c>
      <c r="O173" s="1" t="str">
        <f t="shared" si="10"/>
        <v>再生01101660000117000与黄金球一起上阵，生命提高17%</v>
      </c>
      <c r="P173" s="9">
        <f t="shared" ca="1" si="11"/>
        <v>0</v>
      </c>
      <c r="Q173" s="27" t="str">
        <f>IFERROR(INDEX(武将映射!$A$2:$A$185,MATCH(检查数据!A173,武将映射!$C$2:$C$185,0),1),
IFERROR(INDEX(武将映射!$A$2:$A$185,MATCH(检查数据!A173,武将映射!$D$2:$D$185,0),1),
IFERROR(INDEX(武将映射!$A$2:$A$185,MATCH(检查数据!A173,武将映射!$E$2:$E$185,0),1),
IFERROR(INDEX(武将映射!$A$2:$A$185,MATCH(检查数据!A173,武将映射!$F$2:$F$185,0),1),
IFERROR(INDEX(武将映射!$A$2:$A$185,MATCH(检查数据!A173,武将映射!$G$2:$G$185,0),1),
IFERROR(INDEX(武将映射!$A$2:$A$185,MATCH(检查数据!A173,武将映射!$H$2:$H$185,0),1),
))))))</f>
        <v>乐进</v>
      </c>
      <c r="T173" s="1">
        <f>[2]组合填表1!AH175</f>
        <v>1010032</v>
      </c>
      <c r="U173" s="1" t="str">
        <f>[2]组合填表1!AI175</f>
        <v>审时度势</v>
      </c>
      <c r="V173" s="1">
        <f>[2]组合填表1!AJ175</f>
        <v>0</v>
      </c>
      <c r="W173" s="1">
        <f>[2]组合填表1!AK175</f>
        <v>1</v>
      </c>
      <c r="X173" s="1">
        <f>[2]组合填表1!AL175</f>
        <v>10100</v>
      </c>
      <c r="Y173" s="1">
        <f>[2]组合填表1!AM175</f>
        <v>0</v>
      </c>
      <c r="Z173" s="1">
        <f>[2]组合填表1!AN175</f>
        <v>0</v>
      </c>
      <c r="AA173" s="1">
        <f>[2]组合填表1!AO175</f>
        <v>0</v>
      </c>
      <c r="AB173" s="1">
        <f>[2]组合填表1!AP175</f>
        <v>0</v>
      </c>
      <c r="AC173" s="1">
        <f>[2]组合填表1!AQ175</f>
        <v>3</v>
      </c>
      <c r="AD173" s="1">
        <f>[2]组合填表1!AR175</f>
        <v>160</v>
      </c>
      <c r="AE173" s="1">
        <f>[2]组合填表1!AS175</f>
        <v>0</v>
      </c>
      <c r="AF173" s="1">
        <f>[2]组合填表1!AT175</f>
        <v>0</v>
      </c>
      <c r="AG173" s="1" t="str">
        <f>[2]组合填表1!AU175</f>
        <v>与程昱一起上阵，防御提高16%</v>
      </c>
      <c r="AH173" s="1" t="str">
        <f t="shared" si="12"/>
        <v>审时度势01101000000316000与程昱一起上阵，防御提高16%</v>
      </c>
      <c r="AI173" s="9">
        <f t="shared" si="13"/>
        <v>0</v>
      </c>
      <c r="AK173" s="9">
        <f t="shared" si="14"/>
        <v>0</v>
      </c>
    </row>
    <row r="174" spans="1:37">
      <c r="A174" s="18">
        <f>Sheet1!A174</f>
        <v>1010021</v>
      </c>
      <c r="B174" s="18" t="str">
        <f>Sheet1!B174</f>
        <v>百拳</v>
      </c>
      <c r="C174" s="18">
        <f>Sheet1!C174</f>
        <v>0</v>
      </c>
      <c r="D174" s="18">
        <f>Sheet1!D174</f>
        <v>1</v>
      </c>
      <c r="E174" s="18">
        <f>Sheet1!E174</f>
        <v>40089</v>
      </c>
      <c r="F174" s="18">
        <f>Sheet1!F174</f>
        <v>0</v>
      </c>
      <c r="G174" s="18">
        <f>Sheet1!G174</f>
        <v>0</v>
      </c>
      <c r="H174" s="18">
        <f>Sheet1!H174</f>
        <v>0</v>
      </c>
      <c r="I174" s="18">
        <f>Sheet1!I174</f>
        <v>0</v>
      </c>
      <c r="J174" s="18">
        <f>Sheet1!J174</f>
        <v>2</v>
      </c>
      <c r="K174" s="18">
        <f>Sheet1!K174</f>
        <v>160</v>
      </c>
      <c r="L174" s="18">
        <f>Sheet1!L174</f>
        <v>0</v>
      </c>
      <c r="M174" s="18">
        <f>Sheet1!M174</f>
        <v>0</v>
      </c>
      <c r="N174" s="1" t="str">
        <f>Sheet1!N174</f>
        <v>与菠萝人一起上阵，攻击提高16%</v>
      </c>
      <c r="O174" s="1" t="str">
        <f t="shared" si="10"/>
        <v>百拳01400890000216000与菠萝人一起上阵，攻击提高16%</v>
      </c>
      <c r="P174" s="9">
        <f t="shared" ca="1" si="11"/>
        <v>0</v>
      </c>
      <c r="Q174" s="27" t="str">
        <f>IFERROR(INDEX(武将映射!$A$2:$A$185,MATCH(检查数据!A174,武将映射!$C$2:$C$185,0),1),
IFERROR(INDEX(武将映射!$A$2:$A$185,MATCH(检查数据!A174,武将映射!$D$2:$D$185,0),1),
IFERROR(INDEX(武将映射!$A$2:$A$185,MATCH(检查数据!A174,武将映射!$E$2:$E$185,0),1),
IFERROR(INDEX(武将映射!$A$2:$A$185,MATCH(检查数据!A174,武将映射!$F$2:$F$185,0),1),
IFERROR(INDEX(武将映射!$A$2:$A$185,MATCH(检查数据!A174,武将映射!$G$2:$G$185,0),1),
IFERROR(INDEX(武将映射!$A$2:$A$185,MATCH(检查数据!A174,武将映射!$H$2:$H$185,0),1),
))))))</f>
        <v>程昱</v>
      </c>
      <c r="T174" s="1">
        <f>[2]组合填表1!AH176</f>
        <v>1013311</v>
      </c>
      <c r="U174" s="1" t="str">
        <f>[2]组合填表1!AI176</f>
        <v>严谨治军</v>
      </c>
      <c r="V174" s="1">
        <f>[2]组合填表1!AJ176</f>
        <v>0</v>
      </c>
      <c r="W174" s="1">
        <f>[2]组合填表1!AK176</f>
        <v>1</v>
      </c>
      <c r="X174" s="1">
        <f>[2]组合填表1!AL176</f>
        <v>10155</v>
      </c>
      <c r="Y174" s="1">
        <f>[2]组合填表1!AM176</f>
        <v>0</v>
      </c>
      <c r="Z174" s="1">
        <f>[2]组合填表1!AN176</f>
        <v>0</v>
      </c>
      <c r="AA174" s="1">
        <f>[2]组合填表1!AO176</f>
        <v>0</v>
      </c>
      <c r="AB174" s="1">
        <f>[2]组合填表1!AP176</f>
        <v>0</v>
      </c>
      <c r="AC174" s="1">
        <f>[2]组合填表1!AQ176</f>
        <v>1</v>
      </c>
      <c r="AD174" s="1">
        <f>[2]组合填表1!AR176</f>
        <v>160</v>
      </c>
      <c r="AE174" s="1">
        <f>[2]组合填表1!AS176</f>
        <v>0</v>
      </c>
      <c r="AF174" s="1">
        <f>[2]组合填表1!AT176</f>
        <v>0</v>
      </c>
      <c r="AG174" s="1" t="str">
        <f>[2]组合填表1!AU176</f>
        <v>与徐晃一起上阵，生命提高16%</v>
      </c>
      <c r="AH174" s="1" t="str">
        <f t="shared" si="12"/>
        <v>严谨治军01101550000116000与徐晃一起上阵，生命提高16%</v>
      </c>
      <c r="AI174" s="9">
        <f t="shared" si="13"/>
        <v>0</v>
      </c>
      <c r="AK174" s="9">
        <f t="shared" si="14"/>
        <v>0</v>
      </c>
    </row>
    <row r="175" spans="1:37">
      <c r="A175" s="18">
        <f>Sheet1!A175</f>
        <v>1010022</v>
      </c>
      <c r="B175" s="18" t="str">
        <f>Sheet1!B175</f>
        <v>百拳</v>
      </c>
      <c r="C175" s="18">
        <f>Sheet1!C175</f>
        <v>0</v>
      </c>
      <c r="D175" s="18">
        <f>Sheet1!D175</f>
        <v>1</v>
      </c>
      <c r="E175" s="18">
        <f>Sheet1!E175</f>
        <v>10100</v>
      </c>
      <c r="F175" s="18">
        <f>Sheet1!F175</f>
        <v>0</v>
      </c>
      <c r="G175" s="18">
        <f>Sheet1!G175</f>
        <v>0</v>
      </c>
      <c r="H175" s="18">
        <f>Sheet1!H175</f>
        <v>0</v>
      </c>
      <c r="I175" s="18">
        <f>Sheet1!I175</f>
        <v>0</v>
      </c>
      <c r="J175" s="18">
        <f>Sheet1!J175</f>
        <v>2</v>
      </c>
      <c r="K175" s="18">
        <f>Sheet1!K175</f>
        <v>160</v>
      </c>
      <c r="L175" s="18">
        <f>Sheet1!L175</f>
        <v>0</v>
      </c>
      <c r="M175" s="18">
        <f>Sheet1!M175</f>
        <v>0</v>
      </c>
      <c r="N175" s="1" t="str">
        <f>Sheet1!N175</f>
        <v>与山猿一起上阵，攻击提高16%</v>
      </c>
      <c r="O175" s="1" t="str">
        <f t="shared" si="10"/>
        <v>百拳01101000000216000与山猿一起上阵，攻击提高16%</v>
      </c>
      <c r="P175" s="9">
        <f t="shared" si="11"/>
        <v>0</v>
      </c>
      <c r="Q175" s="27" t="str">
        <f>IFERROR(INDEX(武将映射!$A$2:$A$185,MATCH(检查数据!A175,武将映射!$C$2:$C$185,0),1),
IFERROR(INDEX(武将映射!$A$2:$A$185,MATCH(检查数据!A175,武将映射!$D$2:$D$185,0),1),
IFERROR(INDEX(武将映射!$A$2:$A$185,MATCH(检查数据!A175,武将映射!$E$2:$E$185,0),1),
IFERROR(INDEX(武将映射!$A$2:$A$185,MATCH(检查数据!A175,武将映射!$F$2:$F$185,0),1),
IFERROR(INDEX(武将映射!$A$2:$A$185,MATCH(检查数据!A175,武将映射!$G$2:$G$185,0),1),
IFERROR(INDEX(武将映射!$A$2:$A$185,MATCH(检查数据!A175,武将映射!$H$2:$H$185,0),1),
))))))</f>
        <v>田丰</v>
      </c>
      <c r="T175" s="1">
        <f>[2]组合填表1!AH177</f>
        <v>1013312</v>
      </c>
      <c r="U175" s="1" t="str">
        <f>[2]组合填表1!AI177</f>
        <v>严谨治军</v>
      </c>
      <c r="V175" s="1">
        <f>[2]组合填表1!AJ177</f>
        <v>0</v>
      </c>
      <c r="W175" s="1">
        <f>[2]组合填表1!AK177</f>
        <v>1</v>
      </c>
      <c r="X175" s="1">
        <f>[2]组合填表1!AL177</f>
        <v>10133</v>
      </c>
      <c r="Y175" s="1">
        <f>[2]组合填表1!AM177</f>
        <v>0</v>
      </c>
      <c r="Z175" s="1">
        <f>[2]组合填表1!AN177</f>
        <v>0</v>
      </c>
      <c r="AA175" s="1">
        <f>[2]组合填表1!AO177</f>
        <v>0</v>
      </c>
      <c r="AB175" s="1">
        <f>[2]组合填表1!AP177</f>
        <v>0</v>
      </c>
      <c r="AC175" s="1">
        <f>[2]组合填表1!AQ177</f>
        <v>1</v>
      </c>
      <c r="AD175" s="1">
        <f>[2]组合填表1!AR177</f>
        <v>160</v>
      </c>
      <c r="AE175" s="1">
        <f>[2]组合填表1!AS177</f>
        <v>0</v>
      </c>
      <c r="AF175" s="1">
        <f>[2]组合填表1!AT177</f>
        <v>0</v>
      </c>
      <c r="AG175" s="1" t="str">
        <f>[2]组合填表1!AU177</f>
        <v>与于禁一起上阵，生命提高16%</v>
      </c>
      <c r="AH175" s="1" t="str">
        <f t="shared" si="12"/>
        <v>严谨治军01101330000116000与于禁一起上阵，生命提高16%</v>
      </c>
      <c r="AI175" s="9">
        <f t="shared" si="13"/>
        <v>0</v>
      </c>
      <c r="AK175" s="9">
        <f t="shared" si="14"/>
        <v>0</v>
      </c>
    </row>
    <row r="176" spans="1:37">
      <c r="A176" s="18">
        <f>Sheet1!A176</f>
        <v>1010031</v>
      </c>
      <c r="B176" s="18" t="str">
        <f>Sheet1!B176</f>
        <v>帮手</v>
      </c>
      <c r="C176" s="18">
        <f>Sheet1!C176</f>
        <v>0</v>
      </c>
      <c r="D176" s="18">
        <f>Sheet1!D176</f>
        <v>1</v>
      </c>
      <c r="E176" s="18">
        <f>Sheet1!E176</f>
        <v>10133</v>
      </c>
      <c r="F176" s="18">
        <f>Sheet1!F176</f>
        <v>0</v>
      </c>
      <c r="G176" s="18">
        <f>Sheet1!G176</f>
        <v>0</v>
      </c>
      <c r="H176" s="18">
        <f>Sheet1!H176</f>
        <v>0</v>
      </c>
      <c r="I176" s="18">
        <f>Sheet1!I176</f>
        <v>0</v>
      </c>
      <c r="J176" s="18">
        <f>Sheet1!J176</f>
        <v>3</v>
      </c>
      <c r="K176" s="18">
        <f>Sheet1!K176</f>
        <v>160</v>
      </c>
      <c r="L176" s="18">
        <f>Sheet1!L176</f>
        <v>0</v>
      </c>
      <c r="M176" s="18">
        <f>Sheet1!M176</f>
        <v>0</v>
      </c>
      <c r="N176" s="1" t="str">
        <f>Sheet1!N176</f>
        <v>与雷光贤治一起上阵，防御提高16%</v>
      </c>
      <c r="O176" s="1" t="str">
        <f t="shared" si="10"/>
        <v>帮手01101330000316000与雷光贤治一起上阵，防御提高16%</v>
      </c>
      <c r="P176" s="9">
        <f t="shared" ca="1" si="11"/>
        <v>0</v>
      </c>
      <c r="Q176" s="27" t="str">
        <f>IFERROR(INDEX(武将映射!$A$2:$A$185,MATCH(检查数据!A176,武将映射!$C$2:$C$185,0),1),
IFERROR(INDEX(武将映射!$A$2:$A$185,MATCH(检查数据!A176,武将映射!$D$2:$D$185,0),1),
IFERROR(INDEX(武将映射!$A$2:$A$185,MATCH(检查数据!A176,武将映射!$E$2:$E$185,0),1),
IFERROR(INDEX(武将映射!$A$2:$A$185,MATCH(检查数据!A176,武将映射!$F$2:$F$185,0),1),
IFERROR(INDEX(武将映射!$A$2:$A$185,MATCH(检查数据!A176,武将映射!$G$2:$G$185,0),1),
IFERROR(INDEX(武将映射!$A$2:$A$185,MATCH(检查数据!A176,武将映射!$H$2:$H$185,0),1),
))))))</f>
        <v>程昱</v>
      </c>
      <c r="T176" s="1">
        <f>[2]组合填表1!AH178</f>
        <v>1014411</v>
      </c>
      <c r="U176" s="1" t="str">
        <f>[2]组合填表1!AI178</f>
        <v>悍勇杀将</v>
      </c>
      <c r="V176" s="1">
        <f>[2]组合填表1!AJ178</f>
        <v>0</v>
      </c>
      <c r="W176" s="1">
        <f>[2]组合填表1!AK178</f>
        <v>1</v>
      </c>
      <c r="X176" s="1">
        <f>[2]组合填表1!AL178</f>
        <v>10177</v>
      </c>
      <c r="Y176" s="1">
        <f>[2]组合填表1!AM178</f>
        <v>0</v>
      </c>
      <c r="Z176" s="1">
        <f>[2]组合填表1!AN178</f>
        <v>0</v>
      </c>
      <c r="AA176" s="1">
        <f>[2]组合填表1!AO178</f>
        <v>0</v>
      </c>
      <c r="AB176" s="1">
        <f>[2]组合填表1!AP178</f>
        <v>0</v>
      </c>
      <c r="AC176" s="1">
        <f>[2]组合填表1!AQ178</f>
        <v>2</v>
      </c>
      <c r="AD176" s="1">
        <f>[2]组合填表1!AR178</f>
        <v>170</v>
      </c>
      <c r="AE176" s="1">
        <f>[2]组合填表1!AS178</f>
        <v>0</v>
      </c>
      <c r="AF176" s="1">
        <f>[2]组合填表1!AT178</f>
        <v>0</v>
      </c>
      <c r="AG176" s="1" t="str">
        <f>[2]组合填表1!AU178</f>
        <v>与典韦一起上阵，攻击提高17%</v>
      </c>
      <c r="AH176" s="1" t="str">
        <f t="shared" si="12"/>
        <v>悍勇杀将01101770000217000与典韦一起上阵，攻击提高17%</v>
      </c>
      <c r="AI176" s="9">
        <f t="shared" si="13"/>
        <v>0</v>
      </c>
      <c r="AK176" s="9">
        <f t="shared" si="14"/>
        <v>0</v>
      </c>
    </row>
    <row r="177" spans="1:37">
      <c r="A177" s="18">
        <f>Sheet1!A177</f>
        <v>1010032</v>
      </c>
      <c r="B177" s="18" t="str">
        <f>Sheet1!B177</f>
        <v>帮手</v>
      </c>
      <c r="C177" s="18">
        <f>Sheet1!C177</f>
        <v>0</v>
      </c>
      <c r="D177" s="18">
        <f>Sheet1!D177</f>
        <v>1</v>
      </c>
      <c r="E177" s="18">
        <f>Sheet1!E177</f>
        <v>10100</v>
      </c>
      <c r="F177" s="18">
        <f>Sheet1!F177</f>
        <v>0</v>
      </c>
      <c r="G177" s="18">
        <f>Sheet1!G177</f>
        <v>0</v>
      </c>
      <c r="H177" s="18">
        <f>Sheet1!H177</f>
        <v>0</v>
      </c>
      <c r="I177" s="18">
        <f>Sheet1!I177</f>
        <v>0</v>
      </c>
      <c r="J177" s="18">
        <f>Sheet1!J177</f>
        <v>3</v>
      </c>
      <c r="K177" s="18">
        <f>Sheet1!K177</f>
        <v>160</v>
      </c>
      <c r="L177" s="18">
        <f>Sheet1!L177</f>
        <v>0</v>
      </c>
      <c r="M177" s="18">
        <f>Sheet1!M177</f>
        <v>0</v>
      </c>
      <c r="N177" s="1" t="str">
        <f>Sheet1!N177</f>
        <v>与山猿一起上阵，防御提高16%</v>
      </c>
      <c r="O177" s="1" t="str">
        <f t="shared" si="10"/>
        <v>帮手01101000000316000与山猿一起上阵，防御提高16%</v>
      </c>
      <c r="P177" s="9">
        <f t="shared" ca="1" si="11"/>
        <v>0</v>
      </c>
      <c r="Q177" s="27" t="str">
        <f>IFERROR(INDEX(武将映射!$A$2:$A$185,MATCH(检查数据!A177,武将映射!$C$2:$C$185,0),1),
IFERROR(INDEX(武将映射!$A$2:$A$185,MATCH(检查数据!A177,武将映射!$D$2:$D$185,0),1),
IFERROR(INDEX(武将映射!$A$2:$A$185,MATCH(检查数据!A177,武将映射!$E$2:$E$185,0),1),
IFERROR(INDEX(武将映射!$A$2:$A$185,MATCH(检查数据!A177,武将映射!$F$2:$F$185,0),1),
IFERROR(INDEX(武将映射!$A$2:$A$185,MATCH(检查数据!A177,武将映射!$G$2:$G$185,0),1),
IFERROR(INDEX(武将映射!$A$2:$A$185,MATCH(检查数据!A177,武将映射!$H$2:$H$185,0),1),
))))))</f>
        <v>于禁</v>
      </c>
      <c r="T177" s="1">
        <f>[2]组合填表1!AH179</f>
        <v>1014412</v>
      </c>
      <c r="U177" s="1" t="str">
        <f>[2]组合填表1!AI179</f>
        <v>悍勇杀将</v>
      </c>
      <c r="V177" s="1">
        <f>[2]组合填表1!AJ179</f>
        <v>0</v>
      </c>
      <c r="W177" s="1">
        <f>[2]组合填表1!AK179</f>
        <v>1</v>
      </c>
      <c r="X177" s="1">
        <f>[2]组合填表1!AL179</f>
        <v>10144</v>
      </c>
      <c r="Y177" s="1">
        <f>[2]组合填表1!AM179</f>
        <v>0</v>
      </c>
      <c r="Z177" s="1">
        <f>[2]组合填表1!AN179</f>
        <v>0</v>
      </c>
      <c r="AA177" s="1">
        <f>[2]组合填表1!AO179</f>
        <v>0</v>
      </c>
      <c r="AB177" s="1">
        <f>[2]组合填表1!AP179</f>
        <v>0</v>
      </c>
      <c r="AC177" s="1">
        <f>[2]组合填表1!AQ179</f>
        <v>2</v>
      </c>
      <c r="AD177" s="1">
        <f>[2]组合填表1!AR179</f>
        <v>170</v>
      </c>
      <c r="AE177" s="1">
        <f>[2]组合填表1!AS179</f>
        <v>0</v>
      </c>
      <c r="AF177" s="1">
        <f>[2]组合填表1!AT179</f>
        <v>0</v>
      </c>
      <c r="AG177" s="1" t="str">
        <f>[2]组合填表1!AU179</f>
        <v>与乐进一起上阵，攻击提高17%</v>
      </c>
      <c r="AH177" s="1" t="str">
        <f t="shared" si="12"/>
        <v>悍勇杀将01101440000217000与乐进一起上阵，攻击提高17%</v>
      </c>
      <c r="AI177" s="9">
        <f t="shared" si="13"/>
        <v>0</v>
      </c>
      <c r="AK177" s="9">
        <f t="shared" si="14"/>
        <v>0</v>
      </c>
    </row>
    <row r="178" spans="1:37">
      <c r="A178" s="18">
        <f>Sheet1!A178</f>
        <v>1011111</v>
      </c>
      <c r="B178" s="18" t="str">
        <f>Sheet1!B178</f>
        <v>柔软</v>
      </c>
      <c r="C178" s="18">
        <f>Sheet1!C178</f>
        <v>0</v>
      </c>
      <c r="D178" s="18">
        <f>Sheet1!D178</f>
        <v>1</v>
      </c>
      <c r="E178" s="18">
        <f>Sheet1!E178</f>
        <v>10210</v>
      </c>
      <c r="F178" s="18">
        <f>Sheet1!F178</f>
        <v>0</v>
      </c>
      <c r="G178" s="18">
        <f>Sheet1!G178</f>
        <v>0</v>
      </c>
      <c r="H178" s="18">
        <f>Sheet1!H178</f>
        <v>0</v>
      </c>
      <c r="I178" s="18">
        <f>Sheet1!I178</f>
        <v>0</v>
      </c>
      <c r="J178" s="18">
        <f>Sheet1!J178</f>
        <v>1</v>
      </c>
      <c r="K178" s="18">
        <f>Sheet1!K178</f>
        <v>170</v>
      </c>
      <c r="L178" s="18">
        <f>Sheet1!L178</f>
        <v>0</v>
      </c>
      <c r="M178" s="18">
        <f>Sheet1!M178</f>
        <v>0</v>
      </c>
      <c r="N178" s="1" t="str">
        <f>Sheet1!N178</f>
        <v>与青焰一起上阵，生命提高17%</v>
      </c>
      <c r="O178" s="1" t="str">
        <f t="shared" si="10"/>
        <v>柔软01102100000117000与青焰一起上阵，生命提高17%</v>
      </c>
      <c r="P178" s="9">
        <f t="shared" ca="1" si="11"/>
        <v>0</v>
      </c>
      <c r="Q178" s="27" t="str">
        <f>IFERROR(INDEX(武将映射!$A$2:$A$185,MATCH(检查数据!A178,武将映射!$C$2:$C$185,0),1),
IFERROR(INDEX(武将映射!$A$2:$A$185,MATCH(检查数据!A178,武将映射!$D$2:$D$185,0),1),
IFERROR(INDEX(武将映射!$A$2:$A$185,MATCH(检查数据!A178,武将映射!$E$2:$E$185,0),1),
IFERROR(INDEX(武将映射!$A$2:$A$185,MATCH(检查数据!A178,武将映射!$F$2:$F$185,0),1),
IFERROR(INDEX(武将映射!$A$2:$A$185,MATCH(检查数据!A178,武将映射!$G$2:$G$185,0),1),
IFERROR(INDEX(武将映射!$A$2:$A$185,MATCH(检查数据!A178,武将映射!$H$2:$H$185,0),1),
))))))</f>
        <v>司马懿</v>
      </c>
      <c r="T178" s="1">
        <f>[2]组合填表1!AH180</f>
        <v>1016611</v>
      </c>
      <c r="U178" s="1" t="str">
        <f>[2]组合填表1!AI180</f>
        <v>虎痴安在</v>
      </c>
      <c r="V178" s="1">
        <f>[2]组合填表1!AJ180</f>
        <v>0</v>
      </c>
      <c r="W178" s="1">
        <f>[2]组合填表1!AK180</f>
        <v>1</v>
      </c>
      <c r="X178" s="1">
        <f>[2]组合填表1!AL180</f>
        <v>10001</v>
      </c>
      <c r="Y178" s="1">
        <f>[2]组合填表1!AM180</f>
        <v>0</v>
      </c>
      <c r="Z178" s="1">
        <f>[2]组合填表1!AN180</f>
        <v>0</v>
      </c>
      <c r="AA178" s="1">
        <f>[2]组合填表1!AO180</f>
        <v>0</v>
      </c>
      <c r="AB178" s="1">
        <f>[2]组合填表1!AP180</f>
        <v>0</v>
      </c>
      <c r="AC178" s="1">
        <f>[2]组合填表1!AQ180</f>
        <v>1</v>
      </c>
      <c r="AD178" s="1">
        <f>[2]组合填表1!AR180</f>
        <v>200</v>
      </c>
      <c r="AE178" s="1">
        <f>[2]组合填表1!AS180</f>
        <v>0</v>
      </c>
      <c r="AF178" s="1">
        <f>[2]组合填表1!AT180</f>
        <v>0</v>
      </c>
      <c r="AG178" s="1" t="str">
        <f>[2]组合填表1!AU180</f>
        <v>与曹操一起上阵，生命提高20%</v>
      </c>
      <c r="AH178" s="1" t="str">
        <f t="shared" si="12"/>
        <v>虎痴安在01100010000120000与曹操一起上阵，生命提高20%</v>
      </c>
      <c r="AI178" s="9">
        <f t="shared" si="13"/>
        <v>0</v>
      </c>
      <c r="AK178" s="9">
        <f t="shared" si="14"/>
        <v>0</v>
      </c>
    </row>
    <row r="179" spans="1:37">
      <c r="A179" s="18">
        <f>Sheet1!A179</f>
        <v>1011112</v>
      </c>
      <c r="B179" s="18" t="str">
        <f>Sheet1!B179</f>
        <v>柔软</v>
      </c>
      <c r="C179" s="18">
        <f>Sheet1!C179</f>
        <v>0</v>
      </c>
      <c r="D179" s="18">
        <f>Sheet1!D179</f>
        <v>1</v>
      </c>
      <c r="E179" s="18">
        <f>Sheet1!E179</f>
        <v>10111</v>
      </c>
      <c r="F179" s="18">
        <f>Sheet1!F179</f>
        <v>0</v>
      </c>
      <c r="G179" s="18">
        <f>Sheet1!G179</f>
        <v>0</v>
      </c>
      <c r="H179" s="18">
        <f>Sheet1!H179</f>
        <v>0</v>
      </c>
      <c r="I179" s="18">
        <f>Sheet1!I179</f>
        <v>0</v>
      </c>
      <c r="J179" s="18">
        <f>Sheet1!J179</f>
        <v>1</v>
      </c>
      <c r="K179" s="18">
        <f>Sheet1!K179</f>
        <v>170</v>
      </c>
      <c r="L179" s="18">
        <f>Sheet1!L179</f>
        <v>0</v>
      </c>
      <c r="M179" s="18">
        <f>Sheet1!M179</f>
        <v>0</v>
      </c>
      <c r="N179" s="1" t="str">
        <f>Sheet1!N179</f>
        <v>与格鲁甘修鲁一起上阵，生命提高17%</v>
      </c>
      <c r="O179" s="1" t="str">
        <f t="shared" si="10"/>
        <v>柔软01101110000117000与格鲁甘修鲁一起上阵，生命提高17%</v>
      </c>
      <c r="P179" s="9">
        <f t="shared" si="11"/>
        <v>0</v>
      </c>
      <c r="Q179" s="27" t="str">
        <f>IFERROR(INDEX(武将映射!$A$2:$A$185,MATCH(检查数据!A179,武将映射!$C$2:$C$185,0),1),
IFERROR(INDEX(武将映射!$A$2:$A$185,MATCH(检查数据!A179,武将映射!$D$2:$D$185,0),1),
IFERROR(INDEX(武将映射!$A$2:$A$185,MATCH(检查数据!A179,武将映射!$E$2:$E$185,0),1),
IFERROR(INDEX(武将映射!$A$2:$A$185,MATCH(检查数据!A179,武将映射!$F$2:$F$185,0),1),
IFERROR(INDEX(武将映射!$A$2:$A$185,MATCH(检查数据!A179,武将映射!$G$2:$G$185,0),1),
IFERROR(INDEX(武将映射!$A$2:$A$185,MATCH(检查数据!A179,武将映射!$H$2:$H$185,0),1),
))))))</f>
        <v>曹丕</v>
      </c>
      <c r="T179" s="1">
        <f>[2]组合填表1!AH181</f>
        <v>1017711</v>
      </c>
      <c r="U179" s="1" t="str">
        <f>[2]组合填表1!AI181</f>
        <v>忠勇护主</v>
      </c>
      <c r="V179" s="1">
        <f>[2]组合填表1!AJ181</f>
        <v>0</v>
      </c>
      <c r="W179" s="1">
        <f>[2]组合填表1!AK181</f>
        <v>1</v>
      </c>
      <c r="X179" s="1">
        <f>[2]组合填表1!AL181</f>
        <v>30155</v>
      </c>
      <c r="Y179" s="1">
        <f>[2]组合填表1!AM181</f>
        <v>0</v>
      </c>
      <c r="Z179" s="1">
        <f>[2]组合填表1!AN181</f>
        <v>0</v>
      </c>
      <c r="AA179" s="1">
        <f>[2]组合填表1!AO181</f>
        <v>0</v>
      </c>
      <c r="AB179" s="1">
        <f>[2]组合填表1!AP181</f>
        <v>0</v>
      </c>
      <c r="AC179" s="1">
        <f>[2]组合填表1!AQ181</f>
        <v>3</v>
      </c>
      <c r="AD179" s="1">
        <f>[2]组合填表1!AR181</f>
        <v>400</v>
      </c>
      <c r="AE179" s="1">
        <f>[2]组合填表1!AS181</f>
        <v>0</v>
      </c>
      <c r="AF179" s="1">
        <f>[2]组合填表1!AT181</f>
        <v>0</v>
      </c>
      <c r="AG179" s="1" t="str">
        <f>[2]组合填表1!AU181</f>
        <v>与周泰一起上阵，防御提高40%</v>
      </c>
      <c r="AH179" s="1" t="str">
        <f t="shared" si="12"/>
        <v>忠勇护主01301550000340000与周泰一起上阵，防御提高40%</v>
      </c>
      <c r="AI179" s="9">
        <f t="shared" si="13"/>
        <v>0</v>
      </c>
      <c r="AK179" s="9">
        <f t="shared" si="14"/>
        <v>0</v>
      </c>
    </row>
    <row r="180" spans="1:37">
      <c r="A180" s="18">
        <f>Sheet1!A180</f>
        <v>1011121</v>
      </c>
      <c r="B180" s="18" t="str">
        <f>Sheet1!B180</f>
        <v>英才</v>
      </c>
      <c r="C180" s="18">
        <f>Sheet1!C180</f>
        <v>0</v>
      </c>
      <c r="D180" s="18">
        <f>Sheet1!D180</f>
        <v>1</v>
      </c>
      <c r="E180" s="18">
        <f>Sheet1!E180</f>
        <v>10089</v>
      </c>
      <c r="F180" s="18">
        <f>Sheet1!F180</f>
        <v>0</v>
      </c>
      <c r="G180" s="18">
        <f>Sheet1!G180</f>
        <v>0</v>
      </c>
      <c r="H180" s="18">
        <f>Sheet1!H180</f>
        <v>0</v>
      </c>
      <c r="I180" s="18">
        <f>Sheet1!I180</f>
        <v>0</v>
      </c>
      <c r="J180" s="18">
        <f>Sheet1!J180</f>
        <v>2</v>
      </c>
      <c r="K180" s="18">
        <f>Sheet1!K180</f>
        <v>180</v>
      </c>
      <c r="L180" s="18">
        <f>Sheet1!L180</f>
        <v>0</v>
      </c>
      <c r="M180" s="18">
        <f>Sheet1!M180</f>
        <v>0</v>
      </c>
      <c r="N180" s="1" t="str">
        <f>Sheet1!N180</f>
        <v>与格洛里巴斯一起上阵，攻击提高18%</v>
      </c>
      <c r="O180" s="1" t="str">
        <f t="shared" si="10"/>
        <v>英才01100890000218000与格洛里巴斯一起上阵，攻击提高18%</v>
      </c>
      <c r="P180" s="9">
        <f t="shared" si="11"/>
        <v>0</v>
      </c>
      <c r="Q180" s="27" t="str">
        <f>IFERROR(INDEX(武将映射!$A$2:$A$185,MATCH(检查数据!A180,武将映射!$C$2:$C$185,0),1),
IFERROR(INDEX(武将映射!$A$2:$A$185,MATCH(检查数据!A180,武将映射!$D$2:$D$185,0),1),
IFERROR(INDEX(武将映射!$A$2:$A$185,MATCH(检查数据!A180,武将映射!$E$2:$E$185,0),1),
IFERROR(INDEX(武将映射!$A$2:$A$185,MATCH(检查数据!A180,武将映射!$F$2:$F$185,0),1),
IFERROR(INDEX(武将映射!$A$2:$A$185,MATCH(检查数据!A180,武将映射!$G$2:$G$185,0),1),
IFERROR(INDEX(武将映射!$A$2:$A$185,MATCH(检查数据!A180,武将映射!$H$2:$H$185,0),1),
))))))</f>
        <v>司马懿</v>
      </c>
      <c r="T180" s="1">
        <f>[2]组合填表1!AH182</f>
        <v>1017712</v>
      </c>
      <c r="U180" s="1" t="str">
        <f>[2]组合填表1!AI182</f>
        <v>忠勇护主</v>
      </c>
      <c r="V180" s="1">
        <f>[2]组合填表1!AJ182</f>
        <v>0</v>
      </c>
      <c r="W180" s="1">
        <f>[2]组合填表1!AK182</f>
        <v>1</v>
      </c>
      <c r="X180" s="1">
        <f>[2]组合填表1!AL182</f>
        <v>10177</v>
      </c>
      <c r="Y180" s="1">
        <f>[2]组合填表1!AM182</f>
        <v>0</v>
      </c>
      <c r="Z180" s="1">
        <f>[2]组合填表1!AN182</f>
        <v>0</v>
      </c>
      <c r="AA180" s="1">
        <f>[2]组合填表1!AO182</f>
        <v>0</v>
      </c>
      <c r="AB180" s="1">
        <f>[2]组合填表1!AP182</f>
        <v>0</v>
      </c>
      <c r="AC180" s="1">
        <f>[2]组合填表1!AQ182</f>
        <v>3</v>
      </c>
      <c r="AD180" s="1">
        <f>[2]组合填表1!AR182</f>
        <v>400</v>
      </c>
      <c r="AE180" s="1">
        <f>[2]组合填表1!AS182</f>
        <v>0</v>
      </c>
      <c r="AF180" s="1">
        <f>[2]组合填表1!AT182</f>
        <v>0</v>
      </c>
      <c r="AG180" s="1" t="str">
        <f>[2]组合填表1!AU182</f>
        <v>与典韦一起上阵，防御提高40%</v>
      </c>
      <c r="AH180" s="1" t="str">
        <f t="shared" si="12"/>
        <v>忠勇护主01101770000340000与典韦一起上阵，防御提高40%</v>
      </c>
      <c r="AI180" s="9">
        <f t="shared" si="13"/>
        <v>0</v>
      </c>
      <c r="AK180" s="9">
        <f t="shared" ca="1" si="14"/>
        <v>0</v>
      </c>
    </row>
    <row r="181" spans="1:37">
      <c r="A181" s="18">
        <f>Sheet1!A181</f>
        <v>1011122</v>
      </c>
      <c r="B181" s="18" t="str">
        <f>Sheet1!B181</f>
        <v>英才</v>
      </c>
      <c r="C181" s="18">
        <f>Sheet1!C181</f>
        <v>0</v>
      </c>
      <c r="D181" s="18">
        <f>Sheet1!D181</f>
        <v>1</v>
      </c>
      <c r="E181" s="18">
        <f>Sheet1!E181</f>
        <v>10111</v>
      </c>
      <c r="F181" s="18">
        <f>Sheet1!F181</f>
        <v>0</v>
      </c>
      <c r="G181" s="18">
        <f>Sheet1!G181</f>
        <v>0</v>
      </c>
      <c r="H181" s="18">
        <f>Sheet1!H181</f>
        <v>0</v>
      </c>
      <c r="I181" s="18">
        <f>Sheet1!I181</f>
        <v>0</v>
      </c>
      <c r="J181" s="18">
        <f>Sheet1!J181</f>
        <v>2</v>
      </c>
      <c r="K181" s="18">
        <f>Sheet1!K181</f>
        <v>180</v>
      </c>
      <c r="L181" s="18">
        <f>Sheet1!L181</f>
        <v>0</v>
      </c>
      <c r="M181" s="18">
        <f>Sheet1!M181</f>
        <v>0</v>
      </c>
      <c r="N181" s="1" t="str">
        <f>Sheet1!N181</f>
        <v>与格鲁甘修鲁一起上阵，攻击提高18%</v>
      </c>
      <c r="O181" s="1" t="str">
        <f t="shared" si="10"/>
        <v>英才01101110000218000与格鲁甘修鲁一起上阵，攻击提高18%</v>
      </c>
      <c r="P181" s="9">
        <f t="shared" ca="1" si="11"/>
        <v>0</v>
      </c>
      <c r="Q181" s="27" t="str">
        <f>IFERROR(INDEX(武将映射!$A$2:$A$185,MATCH(检查数据!A181,武将映射!$C$2:$C$185,0),1),
IFERROR(INDEX(武将映射!$A$2:$A$185,MATCH(检查数据!A181,武将映射!$D$2:$D$185,0),1),
IFERROR(INDEX(武将映射!$A$2:$A$185,MATCH(检查数据!A181,武将映射!$E$2:$E$185,0),1),
IFERROR(INDEX(武将映射!$A$2:$A$185,MATCH(检查数据!A181,武将映射!$F$2:$F$185,0),1),
IFERROR(INDEX(武将映射!$A$2:$A$185,MATCH(检查数据!A181,武将映射!$G$2:$G$185,0),1),
IFERROR(INDEX(武将映射!$A$2:$A$185,MATCH(检查数据!A181,武将映射!$H$2:$H$185,0),1),
))))))</f>
        <v>贾诩</v>
      </c>
      <c r="T181" s="1">
        <f>[2]组合填表1!AH183</f>
        <v>1017721</v>
      </c>
      <c r="U181" s="1" t="str">
        <f>[2]组合填表1!AI183</f>
        <v>虎卫双煞</v>
      </c>
      <c r="V181" s="1">
        <f>[2]组合填表1!AJ183</f>
        <v>0</v>
      </c>
      <c r="W181" s="1">
        <f>[2]组合填表1!AK183</f>
        <v>1</v>
      </c>
      <c r="X181" s="1">
        <f>[2]组合填表1!AL183</f>
        <v>10166</v>
      </c>
      <c r="Y181" s="1">
        <f>[2]组合填表1!AM183</f>
        <v>0</v>
      </c>
      <c r="Z181" s="1">
        <f>[2]组合填表1!AN183</f>
        <v>0</v>
      </c>
      <c r="AA181" s="1">
        <f>[2]组合填表1!AO183</f>
        <v>0</v>
      </c>
      <c r="AB181" s="1">
        <f>[2]组合填表1!AP183</f>
        <v>0</v>
      </c>
      <c r="AC181" s="1">
        <f>[2]组合填表1!AQ183</f>
        <v>2</v>
      </c>
      <c r="AD181" s="1">
        <f>[2]组合填表1!AR183</f>
        <v>160</v>
      </c>
      <c r="AE181" s="1">
        <f>[2]组合填表1!AS183</f>
        <v>0</v>
      </c>
      <c r="AF181" s="1">
        <f>[2]组合填表1!AT183</f>
        <v>0</v>
      </c>
      <c r="AG181" s="1" t="str">
        <f>[2]组合填表1!AU183</f>
        <v>与许褚一起上阵，攻击提高16%</v>
      </c>
      <c r="AH181" s="1" t="str">
        <f t="shared" si="12"/>
        <v>虎卫双煞01101660000216000与许褚一起上阵，攻击提高16%</v>
      </c>
      <c r="AI181" s="9">
        <f t="shared" si="13"/>
        <v>0</v>
      </c>
      <c r="AK181" s="9">
        <f t="shared" si="14"/>
        <v>0</v>
      </c>
    </row>
    <row r="182" spans="1:37">
      <c r="A182" s="18">
        <f>Sheet1!A182</f>
        <v>1011131</v>
      </c>
      <c r="B182" s="18" t="str">
        <f>Sheet1!B182</f>
        <v>临阵</v>
      </c>
      <c r="C182" s="18">
        <f>Sheet1!C182</f>
        <v>0</v>
      </c>
      <c r="D182" s="18">
        <f>Sheet1!D182</f>
        <v>1</v>
      </c>
      <c r="E182" s="18">
        <f>Sheet1!E182</f>
        <v>30012</v>
      </c>
      <c r="F182" s="18">
        <f>Sheet1!F182</f>
        <v>10155</v>
      </c>
      <c r="G182" s="18">
        <f>Sheet1!G182</f>
        <v>0</v>
      </c>
      <c r="H182" s="18">
        <f>Sheet1!H182</f>
        <v>0</v>
      </c>
      <c r="I182" s="18">
        <f>Sheet1!I182</f>
        <v>0</v>
      </c>
      <c r="J182" s="18">
        <f>Sheet1!J182</f>
        <v>2</v>
      </c>
      <c r="K182" s="18">
        <f>Sheet1!K182</f>
        <v>200</v>
      </c>
      <c r="L182" s="18">
        <f>Sheet1!L182</f>
        <v>3</v>
      </c>
      <c r="M182" s="18">
        <f>Sheet1!M182</f>
        <v>200</v>
      </c>
      <c r="N182" s="1" t="str">
        <f>Sheet1!N182</f>
        <v>与蚊女王、螃蟹怪人一起上阵，攻击提高20%，防御提高20%</v>
      </c>
      <c r="O182" s="1" t="str">
        <f t="shared" si="10"/>
        <v>临阵01300121015500022003200与蚊女王、螃蟹怪人一起上阵，攻击提高20%，防御提高20%</v>
      </c>
      <c r="P182" s="9">
        <f t="shared" si="11"/>
        <v>0</v>
      </c>
      <c r="Q182" s="27" t="str">
        <f>IFERROR(INDEX(武将映射!$A$2:$A$185,MATCH(检查数据!A182,武将映射!$C$2:$C$185,0),1),
IFERROR(INDEX(武将映射!$A$2:$A$185,MATCH(检查数据!A182,武将映射!$D$2:$D$185,0),1),
IFERROR(INDEX(武将映射!$A$2:$A$185,MATCH(检查数据!A182,武将映射!$E$2:$E$185,0),1),
IFERROR(INDEX(武将映射!$A$2:$A$185,MATCH(检查数据!A182,武将映射!$F$2:$F$185,0),1),
IFERROR(INDEX(武将映射!$A$2:$A$185,MATCH(检查数据!A182,武将映射!$G$2:$G$185,0),1),
IFERROR(INDEX(武将映射!$A$2:$A$185,MATCH(检查数据!A182,武将映射!$H$2:$H$185,0),1),
))))))</f>
        <v>司马懿</v>
      </c>
      <c r="T182" s="1">
        <f>[2]组合填表1!AH184</f>
        <v>1017722</v>
      </c>
      <c r="U182" s="1" t="str">
        <f>[2]组合填表1!AI184</f>
        <v>虎卫双煞</v>
      </c>
      <c r="V182" s="1">
        <f>[2]组合填表1!AJ184</f>
        <v>0</v>
      </c>
      <c r="W182" s="1">
        <f>[2]组合填表1!AK184</f>
        <v>1</v>
      </c>
      <c r="X182" s="1">
        <f>[2]组合填表1!AL184</f>
        <v>10177</v>
      </c>
      <c r="Y182" s="1">
        <f>[2]组合填表1!AM184</f>
        <v>0</v>
      </c>
      <c r="Z182" s="1">
        <f>[2]组合填表1!AN184</f>
        <v>0</v>
      </c>
      <c r="AA182" s="1">
        <f>[2]组合填表1!AO184</f>
        <v>0</v>
      </c>
      <c r="AB182" s="1">
        <f>[2]组合填表1!AP184</f>
        <v>0</v>
      </c>
      <c r="AC182" s="1">
        <f>[2]组合填表1!AQ184</f>
        <v>2</v>
      </c>
      <c r="AD182" s="1">
        <f>[2]组合填表1!AR184</f>
        <v>160</v>
      </c>
      <c r="AE182" s="1">
        <f>[2]组合填表1!AS184</f>
        <v>0</v>
      </c>
      <c r="AF182" s="1">
        <f>[2]组合填表1!AT184</f>
        <v>0</v>
      </c>
      <c r="AG182" s="1" t="str">
        <f>[2]组合填表1!AU184</f>
        <v>与典韦一起上阵，攻击提高16%</v>
      </c>
      <c r="AH182" s="1" t="str">
        <f t="shared" si="12"/>
        <v>虎卫双煞01101770000216000与典韦一起上阵，攻击提高16%</v>
      </c>
      <c r="AI182" s="9">
        <f t="shared" si="13"/>
        <v>0</v>
      </c>
      <c r="AK182" s="9">
        <f t="shared" ca="1" si="14"/>
        <v>0</v>
      </c>
    </row>
    <row r="183" spans="1:37">
      <c r="A183" s="18">
        <f>Sheet1!A183</f>
        <v>1011132</v>
      </c>
      <c r="B183" s="18" t="str">
        <f>Sheet1!B183</f>
        <v>临阵</v>
      </c>
      <c r="C183" s="18">
        <f>Sheet1!C183</f>
        <v>0</v>
      </c>
      <c r="D183" s="18">
        <f>Sheet1!D183</f>
        <v>1</v>
      </c>
      <c r="E183" s="18">
        <f>Sheet1!E183</f>
        <v>40133</v>
      </c>
      <c r="F183" s="18">
        <f>Sheet1!F183</f>
        <v>10155</v>
      </c>
      <c r="G183" s="18">
        <f>Sheet1!G183</f>
        <v>0</v>
      </c>
      <c r="H183" s="18">
        <f>Sheet1!H183</f>
        <v>0</v>
      </c>
      <c r="I183" s="18">
        <f>Sheet1!I183</f>
        <v>0</v>
      </c>
      <c r="J183" s="18">
        <f>Sheet1!J183</f>
        <v>2</v>
      </c>
      <c r="K183" s="18">
        <f>Sheet1!K183</f>
        <v>200</v>
      </c>
      <c r="L183" s="18">
        <f>Sheet1!L183</f>
        <v>3</v>
      </c>
      <c r="M183" s="18">
        <f>Sheet1!M183</f>
        <v>200</v>
      </c>
      <c r="N183" s="1" t="str">
        <f>Sheet1!N183</f>
        <v>与万年蝉成虫、螃蟹怪人一起上阵，攻击提高20%，防御提高20%</v>
      </c>
      <c r="O183" s="1" t="str">
        <f t="shared" si="10"/>
        <v>临阵01401331015500022003200与万年蝉成虫、螃蟹怪人一起上阵，攻击提高20%，防御提高20%</v>
      </c>
      <c r="P183" s="9">
        <f t="shared" si="11"/>
        <v>0</v>
      </c>
      <c r="Q183" s="27" t="str">
        <f>IFERROR(INDEX(武将映射!$A$2:$A$185,MATCH(检查数据!A183,武将映射!$C$2:$C$185,0),1),
IFERROR(INDEX(武将映射!$A$2:$A$185,MATCH(检查数据!A183,武将映射!$D$2:$D$185,0),1),
IFERROR(INDEX(武将映射!$A$2:$A$185,MATCH(检查数据!A183,武将映射!$E$2:$E$185,0),1),
IFERROR(INDEX(武将映射!$A$2:$A$185,MATCH(检查数据!A183,武将映射!$F$2:$F$185,0),1),
IFERROR(INDEX(武将映射!$A$2:$A$185,MATCH(检查数据!A183,武将映射!$G$2:$G$185,0),1),
IFERROR(INDEX(武将映射!$A$2:$A$185,MATCH(检查数据!A183,武将映射!$H$2:$H$185,0),1),
))))))</f>
        <v>张郃</v>
      </c>
      <c r="T183" s="1">
        <f>[2]组合填表1!AH185</f>
        <v>1017731</v>
      </c>
      <c r="U183" s="1" t="str">
        <f>[2]组合填表1!AI185</f>
        <v>陨身无惧</v>
      </c>
      <c r="V183" s="1">
        <f>[2]组合填表1!AJ185</f>
        <v>0</v>
      </c>
      <c r="W183" s="1">
        <f>[2]组合填表1!AK185</f>
        <v>1</v>
      </c>
      <c r="X183" s="1">
        <f>[2]组合填表1!AL185</f>
        <v>10199</v>
      </c>
      <c r="Y183" s="1">
        <f>[2]组合填表1!AM185</f>
        <v>0</v>
      </c>
      <c r="Z183" s="1">
        <f>[2]组合填表1!AN185</f>
        <v>0</v>
      </c>
      <c r="AA183" s="1">
        <f>[2]组合填表1!AO185</f>
        <v>0</v>
      </c>
      <c r="AB183" s="1">
        <f>[2]组合填表1!AP185</f>
        <v>0</v>
      </c>
      <c r="AC183" s="1">
        <f>[2]组合填表1!AQ185</f>
        <v>1</v>
      </c>
      <c r="AD183" s="1">
        <f>[2]组合填表1!AR185</f>
        <v>160</v>
      </c>
      <c r="AE183" s="1">
        <f>[2]组合填表1!AS185</f>
        <v>0</v>
      </c>
      <c r="AF183" s="1">
        <f>[2]组合填表1!AT185</f>
        <v>0</v>
      </c>
      <c r="AG183" s="1" t="str">
        <f>[2]组合填表1!AU185</f>
        <v>与庞德一起上阵，生命提高16%</v>
      </c>
      <c r="AH183" s="1" t="str">
        <f t="shared" si="12"/>
        <v>陨身无惧01101990000116000与庞德一起上阵，生命提高16%</v>
      </c>
      <c r="AI183" s="9">
        <f t="shared" si="13"/>
        <v>0</v>
      </c>
      <c r="AK183" s="9">
        <f t="shared" si="14"/>
        <v>0</v>
      </c>
    </row>
    <row r="184" spans="1:37">
      <c r="A184" s="18">
        <f>Sheet1!A184</f>
        <v>1011133</v>
      </c>
      <c r="B184" s="18" t="str">
        <f>Sheet1!B184</f>
        <v>临阵</v>
      </c>
      <c r="C184" s="18">
        <f>Sheet1!C184</f>
        <v>0</v>
      </c>
      <c r="D184" s="18">
        <f>Sheet1!D184</f>
        <v>1</v>
      </c>
      <c r="E184" s="18">
        <f>Sheet1!E184</f>
        <v>10111</v>
      </c>
      <c r="F184" s="18">
        <f>Sheet1!F184</f>
        <v>10122</v>
      </c>
      <c r="G184" s="18">
        <f>Sheet1!G184</f>
        <v>0</v>
      </c>
      <c r="H184" s="18">
        <f>Sheet1!H184</f>
        <v>0</v>
      </c>
      <c r="I184" s="18">
        <f>Sheet1!I184</f>
        <v>0</v>
      </c>
      <c r="J184" s="18">
        <f>Sheet1!J184</f>
        <v>2</v>
      </c>
      <c r="K184" s="18">
        <f>Sheet1!K184</f>
        <v>200</v>
      </c>
      <c r="L184" s="18">
        <f>Sheet1!L184</f>
        <v>3</v>
      </c>
      <c r="M184" s="18">
        <f>Sheet1!M184</f>
        <v>200</v>
      </c>
      <c r="N184" s="1" t="str">
        <f>Sheet1!N184</f>
        <v>与格鲁甘修鲁、武装大猩猩一起上阵，攻击提高20%，防御提高20%</v>
      </c>
      <c r="O184" s="1" t="str">
        <f t="shared" si="10"/>
        <v>临阵01101111012200022003200与格鲁甘修鲁、武装大猩猩一起上阵，攻击提高20%，防御提高20%</v>
      </c>
      <c r="P184" s="9">
        <f t="shared" ca="1" si="11"/>
        <v>0</v>
      </c>
      <c r="Q184" s="27" t="str">
        <f>IFERROR(INDEX(武将映射!$A$2:$A$185,MATCH(检查数据!A184,武将映射!$C$2:$C$185,0),1),
IFERROR(INDEX(武将映射!$A$2:$A$185,MATCH(检查数据!A184,武将映射!$D$2:$D$185,0),1),
IFERROR(INDEX(武将映射!$A$2:$A$185,MATCH(检查数据!A184,武将映射!$E$2:$E$185,0),1),
IFERROR(INDEX(武将映射!$A$2:$A$185,MATCH(检查数据!A184,武将映射!$F$2:$F$185,0),1),
IFERROR(INDEX(武将映射!$A$2:$A$185,MATCH(检查数据!A184,武将映射!$G$2:$G$185,0),1),
IFERROR(INDEX(武将映射!$A$2:$A$185,MATCH(检查数据!A184,武将映射!$H$2:$H$185,0),1),
))))))</f>
        <v>徐晃</v>
      </c>
      <c r="T184" s="1">
        <f>[2]组合填表1!AH186</f>
        <v>1017732</v>
      </c>
      <c r="U184" s="1" t="str">
        <f>[2]组合填表1!AI186</f>
        <v>陨身无惧</v>
      </c>
      <c r="V184" s="1">
        <f>[2]组合填表1!AJ186</f>
        <v>0</v>
      </c>
      <c r="W184" s="1">
        <f>[2]组合填表1!AK186</f>
        <v>1</v>
      </c>
      <c r="X184" s="1">
        <f>[2]组合填表1!AL186</f>
        <v>10177</v>
      </c>
      <c r="Y184" s="1">
        <f>[2]组合填表1!AM186</f>
        <v>0</v>
      </c>
      <c r="Z184" s="1">
        <f>[2]组合填表1!AN186</f>
        <v>0</v>
      </c>
      <c r="AA184" s="1">
        <f>[2]组合填表1!AO186</f>
        <v>0</v>
      </c>
      <c r="AB184" s="1">
        <f>[2]组合填表1!AP186</f>
        <v>0</v>
      </c>
      <c r="AC184" s="1">
        <f>[2]组合填表1!AQ186</f>
        <v>1</v>
      </c>
      <c r="AD184" s="1">
        <f>[2]组合填表1!AR186</f>
        <v>160</v>
      </c>
      <c r="AE184" s="1">
        <f>[2]组合填表1!AS186</f>
        <v>0</v>
      </c>
      <c r="AF184" s="1">
        <f>[2]组合填表1!AT186</f>
        <v>0</v>
      </c>
      <c r="AG184" s="1" t="str">
        <f>[2]组合填表1!AU186</f>
        <v>与典韦一起上阵，生命提高16%</v>
      </c>
      <c r="AH184" s="1" t="str">
        <f t="shared" si="12"/>
        <v>陨身无惧01101770000116000与典韦一起上阵，生命提高16%</v>
      </c>
      <c r="AI184" s="9">
        <f t="shared" si="13"/>
        <v>0</v>
      </c>
      <c r="AK184" s="9">
        <f t="shared" si="14"/>
        <v>0</v>
      </c>
    </row>
    <row r="185" spans="1:37">
      <c r="A185" s="18">
        <f>Sheet1!A185</f>
        <v>1013311</v>
      </c>
      <c r="B185" s="18" t="str">
        <f>Sheet1!B185</f>
        <v>轮唱</v>
      </c>
      <c r="C185" s="18">
        <f>Sheet1!C185</f>
        <v>0</v>
      </c>
      <c r="D185" s="18">
        <f>Sheet1!D185</f>
        <v>1</v>
      </c>
      <c r="E185" s="18">
        <f>Sheet1!E185</f>
        <v>10155</v>
      </c>
      <c r="F185" s="18">
        <f>Sheet1!F185</f>
        <v>0</v>
      </c>
      <c r="G185" s="18">
        <f>Sheet1!G185</f>
        <v>0</v>
      </c>
      <c r="H185" s="18">
        <f>Sheet1!H185</f>
        <v>0</v>
      </c>
      <c r="I185" s="18">
        <f>Sheet1!I185</f>
        <v>0</v>
      </c>
      <c r="J185" s="18">
        <f>Sheet1!J185</f>
        <v>1</v>
      </c>
      <c r="K185" s="18">
        <f>Sheet1!K185</f>
        <v>160</v>
      </c>
      <c r="L185" s="18">
        <f>Sheet1!L185</f>
        <v>0</v>
      </c>
      <c r="M185" s="18">
        <f>Sheet1!M185</f>
        <v>0</v>
      </c>
      <c r="N185" s="1" t="str">
        <f>Sheet1!N185</f>
        <v>与螃蟹怪人一起上阵，生命提高16%</v>
      </c>
      <c r="O185" s="1" t="str">
        <f t="shared" si="10"/>
        <v>轮唱01101550000116000与螃蟹怪人一起上阵，生命提高16%</v>
      </c>
      <c r="P185" s="9">
        <f t="shared" si="11"/>
        <v>0</v>
      </c>
      <c r="Q185" s="27" t="str">
        <f>IFERROR(INDEX(武将映射!$A$2:$A$185,MATCH(检查数据!A185,武将映射!$C$2:$C$185,0),1),
IFERROR(INDEX(武将映射!$A$2:$A$185,MATCH(检查数据!A185,武将映射!$D$2:$D$185,0),1),
IFERROR(INDEX(武将映射!$A$2:$A$185,MATCH(检查数据!A185,武将映射!$E$2:$E$185,0),1),
IFERROR(INDEX(武将映射!$A$2:$A$185,MATCH(检查数据!A185,武将映射!$F$2:$F$185,0),1),
IFERROR(INDEX(武将映射!$A$2:$A$185,MATCH(检查数据!A185,武将映射!$G$2:$G$185,0),1),
IFERROR(INDEX(武将映射!$A$2:$A$185,MATCH(检查数据!A185,武将映射!$H$2:$H$185,0),1),
))))))</f>
        <v>于禁</v>
      </c>
      <c r="T185" s="1">
        <f>[2]组合填表1!AH187</f>
        <v>1018811</v>
      </c>
      <c r="U185" s="1" t="str">
        <f>[2]组合填表1!AI187</f>
        <v>一见倾心</v>
      </c>
      <c r="V185" s="1">
        <f>[2]组合填表1!AJ187</f>
        <v>0</v>
      </c>
      <c r="W185" s="1">
        <f>[2]组合填表1!AK187</f>
        <v>1</v>
      </c>
      <c r="X185" s="1">
        <f>[2]组合填表1!AL187</f>
        <v>10210</v>
      </c>
      <c r="Y185" s="1">
        <f>[2]组合填表1!AM187</f>
        <v>0</v>
      </c>
      <c r="Z185" s="1">
        <f>[2]组合填表1!AN187</f>
        <v>0</v>
      </c>
      <c r="AA185" s="1">
        <f>[2]组合填表1!AO187</f>
        <v>0</v>
      </c>
      <c r="AB185" s="1">
        <f>[2]组合填表1!AP187</f>
        <v>0</v>
      </c>
      <c r="AC185" s="1">
        <f>[2]组合填表1!AQ187</f>
        <v>2</v>
      </c>
      <c r="AD185" s="1">
        <f>[2]组合填表1!AR187</f>
        <v>160</v>
      </c>
      <c r="AE185" s="1">
        <f>[2]组合填表1!AS187</f>
        <v>0</v>
      </c>
      <c r="AF185" s="1">
        <f>[2]组合填表1!AT187</f>
        <v>0</v>
      </c>
      <c r="AG185" s="1" t="str">
        <f>[2]组合填表1!AU187</f>
        <v>与曹丕一起上阵，攻击提高16%</v>
      </c>
      <c r="AH185" s="1" t="str">
        <f t="shared" si="12"/>
        <v>一见倾心01102100000216000与曹丕一起上阵，攻击提高16%</v>
      </c>
      <c r="AI185" s="9">
        <f t="shared" si="13"/>
        <v>0</v>
      </c>
      <c r="AK185" s="9">
        <f t="shared" ca="1" si="14"/>
        <v>0</v>
      </c>
    </row>
    <row r="186" spans="1:37">
      <c r="A186" s="18">
        <f>Sheet1!A186</f>
        <v>1013312</v>
      </c>
      <c r="B186" s="18" t="str">
        <f>Sheet1!B186</f>
        <v>轮唱</v>
      </c>
      <c r="C186" s="18">
        <f>Sheet1!C186</f>
        <v>0</v>
      </c>
      <c r="D186" s="18">
        <f>Sheet1!D186</f>
        <v>1</v>
      </c>
      <c r="E186" s="18">
        <f>Sheet1!E186</f>
        <v>10133</v>
      </c>
      <c r="F186" s="18">
        <f>Sheet1!F186</f>
        <v>0</v>
      </c>
      <c r="G186" s="18">
        <f>Sheet1!G186</f>
        <v>0</v>
      </c>
      <c r="H186" s="18">
        <f>Sheet1!H186</f>
        <v>0</v>
      </c>
      <c r="I186" s="18">
        <f>Sheet1!I186</f>
        <v>0</v>
      </c>
      <c r="J186" s="18">
        <f>Sheet1!J186</f>
        <v>1</v>
      </c>
      <c r="K186" s="18">
        <f>Sheet1!K186</f>
        <v>160</v>
      </c>
      <c r="L186" s="18">
        <f>Sheet1!L186</f>
        <v>0</v>
      </c>
      <c r="M186" s="18">
        <f>Sheet1!M186</f>
        <v>0</v>
      </c>
      <c r="N186" s="1" t="str">
        <f>Sheet1!N186</f>
        <v>与雷光贤治一起上阵，生命提高16%</v>
      </c>
      <c r="O186" s="1" t="str">
        <f t="shared" si="10"/>
        <v>轮唱01101330000116000与雷光贤治一起上阵，生命提高16%</v>
      </c>
      <c r="P186" s="9">
        <f t="shared" ca="1" si="11"/>
        <v>0</v>
      </c>
      <c r="Q186" s="27" t="str">
        <f>IFERROR(INDEX(武将映射!$A$2:$A$185,MATCH(检查数据!A186,武将映射!$C$2:$C$185,0),1),
IFERROR(INDEX(武将映射!$A$2:$A$185,MATCH(检查数据!A186,武将映射!$D$2:$D$185,0),1),
IFERROR(INDEX(武将映射!$A$2:$A$185,MATCH(检查数据!A186,武将映射!$E$2:$E$185,0),1),
IFERROR(INDEX(武将映射!$A$2:$A$185,MATCH(检查数据!A186,武将映射!$F$2:$F$185,0),1),
IFERROR(INDEX(武将映射!$A$2:$A$185,MATCH(检查数据!A186,武将映射!$G$2:$G$185,0),1),
IFERROR(INDEX(武将映射!$A$2:$A$185,MATCH(检查数据!A186,武将映射!$H$2:$H$185,0),1),
))))))</f>
        <v>徐晃</v>
      </c>
      <c r="T186" s="1">
        <f>[2]组合填表1!AH188</f>
        <v>1018812</v>
      </c>
      <c r="U186" s="1" t="str">
        <f>[2]组合填表1!AI188</f>
        <v>一见倾心</v>
      </c>
      <c r="V186" s="1">
        <f>[2]组合填表1!AJ188</f>
        <v>0</v>
      </c>
      <c r="W186" s="1">
        <f>[2]组合填表1!AK188</f>
        <v>1</v>
      </c>
      <c r="X186" s="1">
        <f>[2]组合填表1!AL188</f>
        <v>10188</v>
      </c>
      <c r="Y186" s="1">
        <f>[2]组合填表1!AM188</f>
        <v>0</v>
      </c>
      <c r="Z186" s="1">
        <f>[2]组合填表1!AN188</f>
        <v>0</v>
      </c>
      <c r="AA186" s="1">
        <f>[2]组合填表1!AO188</f>
        <v>0</v>
      </c>
      <c r="AB186" s="1">
        <f>[2]组合填表1!AP188</f>
        <v>0</v>
      </c>
      <c r="AC186" s="1">
        <f>[2]组合填表1!AQ188</f>
        <v>2</v>
      </c>
      <c r="AD186" s="1">
        <f>[2]组合填表1!AR188</f>
        <v>160</v>
      </c>
      <c r="AE186" s="1">
        <f>[2]组合填表1!AS188</f>
        <v>0</v>
      </c>
      <c r="AF186" s="1">
        <f>[2]组合填表1!AT188</f>
        <v>0</v>
      </c>
      <c r="AG186" s="1" t="str">
        <f>[2]组合填表1!AU188</f>
        <v>与甄姬一起上阵，攻击提高16%</v>
      </c>
      <c r="AH186" s="1" t="str">
        <f t="shared" si="12"/>
        <v>一见倾心01101880000216000与甄姬一起上阵，攻击提高16%</v>
      </c>
      <c r="AI186" s="9">
        <f t="shared" si="13"/>
        <v>0</v>
      </c>
      <c r="AK186" s="9">
        <f t="shared" si="14"/>
        <v>0</v>
      </c>
    </row>
    <row r="187" spans="1:37">
      <c r="A187" s="18">
        <f>Sheet1!A187</f>
        <v>1014411</v>
      </c>
      <c r="B187" s="18" t="str">
        <f>Sheet1!B187</f>
        <v>预知</v>
      </c>
      <c r="C187" s="18">
        <f>Sheet1!C187</f>
        <v>0</v>
      </c>
      <c r="D187" s="18">
        <f>Sheet1!D187</f>
        <v>1</v>
      </c>
      <c r="E187" s="18">
        <f>Sheet1!E187</f>
        <v>10177</v>
      </c>
      <c r="F187" s="18">
        <f>Sheet1!F187</f>
        <v>0</v>
      </c>
      <c r="G187" s="18">
        <f>Sheet1!G187</f>
        <v>0</v>
      </c>
      <c r="H187" s="18">
        <f>Sheet1!H187</f>
        <v>0</v>
      </c>
      <c r="I187" s="18">
        <f>Sheet1!I187</f>
        <v>0</v>
      </c>
      <c r="J187" s="18">
        <f>Sheet1!J187</f>
        <v>2</v>
      </c>
      <c r="K187" s="18">
        <f>Sheet1!K187</f>
        <v>170</v>
      </c>
      <c r="L187" s="18">
        <f>Sheet1!L187</f>
        <v>0</v>
      </c>
      <c r="M187" s="18">
        <f>Sheet1!M187</f>
        <v>0</v>
      </c>
      <c r="N187" s="1" t="str">
        <f>Sheet1!N187</f>
        <v>与巴涅西凯一起上阵，攻击提高17%</v>
      </c>
      <c r="O187" s="1" t="str">
        <f t="shared" si="10"/>
        <v>预知01101770000217000与巴涅西凯一起上阵，攻击提高17%</v>
      </c>
      <c r="P187" s="9">
        <f t="shared" si="11"/>
        <v>0</v>
      </c>
      <c r="Q187" s="27" t="str">
        <f>IFERROR(INDEX(武将映射!$A$2:$A$185,MATCH(检查数据!A187,武将映射!$C$2:$C$185,0),1),
IFERROR(INDEX(武将映射!$A$2:$A$185,MATCH(检查数据!A187,武将映射!$D$2:$D$185,0),1),
IFERROR(INDEX(武将映射!$A$2:$A$185,MATCH(检查数据!A187,武将映射!$E$2:$E$185,0),1),
IFERROR(INDEX(武将映射!$A$2:$A$185,MATCH(检查数据!A187,武将映射!$F$2:$F$185,0),1),
IFERROR(INDEX(武将映射!$A$2:$A$185,MATCH(检查数据!A187,武将映射!$G$2:$G$185,0),1),
IFERROR(INDEX(武将映射!$A$2:$A$185,MATCH(检查数据!A187,武将映射!$H$2:$H$185,0),1),
))))))</f>
        <v>乐进</v>
      </c>
      <c r="T187" s="1">
        <f>[2]组合填表1!AH189</f>
        <v>1018821</v>
      </c>
      <c r="U187" s="1" t="str">
        <f>[2]组合填表1!AI189</f>
        <v>帝王之幸</v>
      </c>
      <c r="V187" s="1">
        <f>[2]组合填表1!AJ189</f>
        <v>0</v>
      </c>
      <c r="W187" s="1">
        <f>[2]组合填表1!AK189</f>
        <v>1</v>
      </c>
      <c r="X187" s="1">
        <f>[2]组合填表1!AL189</f>
        <v>30122</v>
      </c>
      <c r="Y187" s="1">
        <f>[2]组合填表1!AM189</f>
        <v>30111</v>
      </c>
      <c r="Z187" s="1">
        <f>[2]组合填表1!AN189</f>
        <v>30133</v>
      </c>
      <c r="AA187" s="1">
        <f>[2]组合填表1!AO189</f>
        <v>0</v>
      </c>
      <c r="AB187" s="1">
        <f>[2]组合填表1!AP189</f>
        <v>0</v>
      </c>
      <c r="AC187" s="1">
        <f>[2]组合填表1!AQ189</f>
        <v>1</v>
      </c>
      <c r="AD187" s="1">
        <f>[2]组合填表1!AR189</f>
        <v>200</v>
      </c>
      <c r="AE187" s="1">
        <f>[2]组合填表1!AS189</f>
        <v>2</v>
      </c>
      <c r="AF187" s="1">
        <f>[2]组合填表1!AT189</f>
        <v>200</v>
      </c>
      <c r="AG187" s="1" t="str">
        <f>[2]组合填表1!AU189</f>
        <v>与步练师、孙尚香、大乔一起上阵，生命提高20%，攻击提高20%</v>
      </c>
      <c r="AH187" s="1" t="str">
        <f t="shared" si="12"/>
        <v>帝王之幸013012230111301330012002200与步练师、孙尚香、大乔一起上阵，生命提高20%，攻击提高20%</v>
      </c>
      <c r="AI187" s="9">
        <f t="shared" si="13"/>
        <v>0</v>
      </c>
      <c r="AK187" s="9">
        <f t="shared" si="14"/>
        <v>0</v>
      </c>
    </row>
    <row r="188" spans="1:37">
      <c r="A188" s="18">
        <f>Sheet1!A188</f>
        <v>1014412</v>
      </c>
      <c r="B188" s="18" t="str">
        <f>Sheet1!B188</f>
        <v>预知</v>
      </c>
      <c r="C188" s="18">
        <f>Sheet1!C188</f>
        <v>0</v>
      </c>
      <c r="D188" s="18">
        <f>Sheet1!D188</f>
        <v>1</v>
      </c>
      <c r="E188" s="18">
        <f>Sheet1!E188</f>
        <v>10144</v>
      </c>
      <c r="F188" s="18">
        <f>Sheet1!F188</f>
        <v>0</v>
      </c>
      <c r="G188" s="18">
        <f>Sheet1!G188</f>
        <v>0</v>
      </c>
      <c r="H188" s="18">
        <f>Sheet1!H188</f>
        <v>0</v>
      </c>
      <c r="I188" s="18">
        <f>Sheet1!I188</f>
        <v>0</v>
      </c>
      <c r="J188" s="18">
        <f>Sheet1!J188</f>
        <v>2</v>
      </c>
      <c r="K188" s="18">
        <f>Sheet1!K188</f>
        <v>170</v>
      </c>
      <c r="L188" s="18">
        <f>Sheet1!L188</f>
        <v>0</v>
      </c>
      <c r="M188" s="18">
        <f>Sheet1!M188</f>
        <v>0</v>
      </c>
      <c r="N188" s="1" t="str">
        <f>Sheet1!N188</f>
        <v>与海带人一起上阵，攻击提高17%</v>
      </c>
      <c r="O188" s="1" t="str">
        <f t="shared" si="10"/>
        <v>预知01101440000217000与海带人一起上阵，攻击提高17%</v>
      </c>
      <c r="P188" s="9">
        <f t="shared" si="11"/>
        <v>0</v>
      </c>
      <c r="Q188" s="27" t="str">
        <f>IFERROR(INDEX(武将映射!$A$2:$A$185,MATCH(检查数据!A188,武将映射!$C$2:$C$185,0),1),
IFERROR(INDEX(武将映射!$A$2:$A$185,MATCH(检查数据!A188,武将映射!$D$2:$D$185,0),1),
IFERROR(INDEX(武将映射!$A$2:$A$185,MATCH(检查数据!A188,武将映射!$E$2:$E$185,0),1),
IFERROR(INDEX(武将映射!$A$2:$A$185,MATCH(检查数据!A188,武将映射!$F$2:$F$185,0),1),
IFERROR(INDEX(武将映射!$A$2:$A$185,MATCH(检查数据!A188,武将映射!$G$2:$G$185,0),1),
IFERROR(INDEX(武将映射!$A$2:$A$185,MATCH(检查数据!A188,武将映射!$H$2:$H$185,0),1),
))))))</f>
        <v>典韦</v>
      </c>
      <c r="T188" s="1">
        <f>[2]组合填表1!AH190</f>
        <v>1018822</v>
      </c>
      <c r="U188" s="1" t="str">
        <f>[2]组合填表1!AI190</f>
        <v>帝王之幸</v>
      </c>
      <c r="V188" s="1">
        <f>[2]组合填表1!AJ190</f>
        <v>0</v>
      </c>
      <c r="W188" s="1">
        <f>[2]组合填表1!AK190</f>
        <v>1</v>
      </c>
      <c r="X188" s="1">
        <f>[2]组合填表1!AL190</f>
        <v>10188</v>
      </c>
      <c r="Y188" s="1">
        <f>[2]组合填表1!AM190</f>
        <v>30111</v>
      </c>
      <c r="Z188" s="1">
        <f>[2]组合填表1!AN190</f>
        <v>30133</v>
      </c>
      <c r="AA188" s="1">
        <f>[2]组合填表1!AO190</f>
        <v>0</v>
      </c>
      <c r="AB188" s="1">
        <f>[2]组合填表1!AP190</f>
        <v>0</v>
      </c>
      <c r="AC188" s="1">
        <f>[2]组合填表1!AQ190</f>
        <v>1</v>
      </c>
      <c r="AD188" s="1">
        <f>[2]组合填表1!AR190</f>
        <v>200</v>
      </c>
      <c r="AE188" s="1">
        <f>[2]组合填表1!AS190</f>
        <v>2</v>
      </c>
      <c r="AF188" s="1">
        <f>[2]组合填表1!AT190</f>
        <v>200</v>
      </c>
      <c r="AG188" s="1" t="str">
        <f>[2]组合填表1!AU190</f>
        <v>与甄姬、孙尚香、大乔一起上阵，生命提高20%，攻击提高20%</v>
      </c>
      <c r="AH188" s="1" t="str">
        <f t="shared" si="12"/>
        <v>帝王之幸011018830111301330012002200与甄姬、孙尚香、大乔一起上阵，生命提高20%，攻击提高20%</v>
      </c>
      <c r="AI188" s="9">
        <f t="shared" si="13"/>
        <v>0</v>
      </c>
      <c r="AK188" s="9">
        <f t="shared" ca="1" si="14"/>
        <v>0</v>
      </c>
    </row>
    <row r="189" spans="1:37">
      <c r="A189" s="18">
        <f>Sheet1!A189</f>
        <v>1017711</v>
      </c>
      <c r="B189" s="18" t="str">
        <f>Sheet1!B189</f>
        <v>龙舞</v>
      </c>
      <c r="C189" s="18">
        <f>Sheet1!C189</f>
        <v>0</v>
      </c>
      <c r="D189" s="18">
        <f>Sheet1!D189</f>
        <v>1</v>
      </c>
      <c r="E189" s="18">
        <f>Sheet1!E189</f>
        <v>30155</v>
      </c>
      <c r="F189" s="18">
        <f>Sheet1!F189</f>
        <v>0</v>
      </c>
      <c r="G189" s="18">
        <f>Sheet1!G189</f>
        <v>0</v>
      </c>
      <c r="H189" s="18">
        <f>Sheet1!H189</f>
        <v>0</v>
      </c>
      <c r="I189" s="18">
        <f>Sheet1!I189</f>
        <v>0</v>
      </c>
      <c r="J189" s="18">
        <f>Sheet1!J189</f>
        <v>3</v>
      </c>
      <c r="K189" s="18">
        <f>Sheet1!K189</f>
        <v>400</v>
      </c>
      <c r="L189" s="18">
        <f>Sheet1!L189</f>
        <v>0</v>
      </c>
      <c r="M189" s="18">
        <f>Sheet1!M189</f>
        <v>0</v>
      </c>
      <c r="N189" s="1" t="str">
        <f>Sheet1!N189</f>
        <v>与背心黑洞一起上阵，防御提高40%</v>
      </c>
      <c r="O189" s="1" t="str">
        <f t="shared" si="10"/>
        <v>龙舞01301550000340000与背心黑洞一起上阵，防御提高40%</v>
      </c>
      <c r="P189" s="9">
        <f t="shared" ca="1" si="11"/>
        <v>0</v>
      </c>
      <c r="Q189" s="27" t="str">
        <f>IFERROR(INDEX(武将映射!$A$2:$A$185,MATCH(检查数据!A189,武将映射!$C$2:$C$185,0),1),
IFERROR(INDEX(武将映射!$A$2:$A$185,MATCH(检查数据!A189,武将映射!$D$2:$D$185,0),1),
IFERROR(INDEX(武将映射!$A$2:$A$185,MATCH(检查数据!A189,武将映射!$E$2:$E$185,0),1),
IFERROR(INDEX(武将映射!$A$2:$A$185,MATCH(检查数据!A189,武将映射!$F$2:$F$185,0),1),
IFERROR(INDEX(武将映射!$A$2:$A$185,MATCH(检查数据!A189,武将映射!$G$2:$G$185,0),1),
IFERROR(INDEX(武将映射!$A$2:$A$185,MATCH(检查数据!A189,武将映射!$H$2:$H$185,0),1),
))))))</f>
        <v>典韦</v>
      </c>
      <c r="T189" s="1">
        <f>[2]组合填表1!AH191</f>
        <v>1018823</v>
      </c>
      <c r="U189" s="1" t="str">
        <f>[2]组合填表1!AI191</f>
        <v>帝王之幸</v>
      </c>
      <c r="V189" s="1">
        <f>[2]组合填表1!AJ191</f>
        <v>0</v>
      </c>
      <c r="W189" s="1">
        <f>[2]组合填表1!AK191</f>
        <v>1</v>
      </c>
      <c r="X189" s="1">
        <f>[2]组合填表1!AL191</f>
        <v>10188</v>
      </c>
      <c r="Y189" s="1">
        <f>[2]组合填表1!AM191</f>
        <v>30122</v>
      </c>
      <c r="Z189" s="1">
        <f>[2]组合填表1!AN191</f>
        <v>30133</v>
      </c>
      <c r="AA189" s="1">
        <f>[2]组合填表1!AO191</f>
        <v>0</v>
      </c>
      <c r="AB189" s="1">
        <f>[2]组合填表1!AP191</f>
        <v>0</v>
      </c>
      <c r="AC189" s="1">
        <f>[2]组合填表1!AQ191</f>
        <v>1</v>
      </c>
      <c r="AD189" s="1">
        <f>[2]组合填表1!AR191</f>
        <v>200</v>
      </c>
      <c r="AE189" s="1">
        <f>[2]组合填表1!AS191</f>
        <v>2</v>
      </c>
      <c r="AF189" s="1">
        <f>[2]组合填表1!AT191</f>
        <v>200</v>
      </c>
      <c r="AG189" s="1" t="str">
        <f>[2]组合填表1!AU191</f>
        <v>与甄姬、步练师、大乔一起上阵，生命提高20%，攻击提高20%</v>
      </c>
      <c r="AH189" s="1" t="str">
        <f t="shared" si="12"/>
        <v>帝王之幸011018830122301330012002200与甄姬、步练师、大乔一起上阵，生命提高20%，攻击提高20%</v>
      </c>
      <c r="AI189" s="9">
        <f t="shared" si="13"/>
        <v>0</v>
      </c>
      <c r="AK189" s="9">
        <f t="shared" si="14"/>
        <v>0</v>
      </c>
    </row>
    <row r="190" spans="1:37">
      <c r="A190" s="18">
        <f>Sheet1!A190</f>
        <v>1017712</v>
      </c>
      <c r="B190" s="18" t="str">
        <f>Sheet1!B190</f>
        <v>龙舞</v>
      </c>
      <c r="C190" s="18">
        <f>Sheet1!C190</f>
        <v>0</v>
      </c>
      <c r="D190" s="18">
        <f>Sheet1!D190</f>
        <v>1</v>
      </c>
      <c r="E190" s="18">
        <f>Sheet1!E190</f>
        <v>10177</v>
      </c>
      <c r="F190" s="18">
        <f>Sheet1!F190</f>
        <v>0</v>
      </c>
      <c r="G190" s="18">
        <f>Sheet1!G190</f>
        <v>0</v>
      </c>
      <c r="H190" s="18">
        <f>Sheet1!H190</f>
        <v>0</v>
      </c>
      <c r="I190" s="18">
        <f>Sheet1!I190</f>
        <v>0</v>
      </c>
      <c r="J190" s="18">
        <f>Sheet1!J190</f>
        <v>3</v>
      </c>
      <c r="K190" s="18">
        <f>Sheet1!K190</f>
        <v>400</v>
      </c>
      <c r="L190" s="18">
        <f>Sheet1!L190</f>
        <v>0</v>
      </c>
      <c r="M190" s="18">
        <f>Sheet1!M190</f>
        <v>0</v>
      </c>
      <c r="N190" s="1" t="str">
        <f>Sheet1!N190</f>
        <v>与巴涅西凯一起上阵，防御提高40%</v>
      </c>
      <c r="O190" s="1" t="str">
        <f t="shared" si="10"/>
        <v>龙舞01101770000340000与巴涅西凯一起上阵，防御提高40%</v>
      </c>
      <c r="P190" s="9">
        <f t="shared" si="11"/>
        <v>0</v>
      </c>
      <c r="Q190" s="27" t="str">
        <f>IFERROR(INDEX(武将映射!$A$2:$A$185,MATCH(检查数据!A190,武将映射!$C$2:$C$185,0),1),
IFERROR(INDEX(武将映射!$A$2:$A$185,MATCH(检查数据!A190,武将映射!$D$2:$D$185,0),1),
IFERROR(INDEX(武将映射!$A$2:$A$185,MATCH(检查数据!A190,武将映射!$E$2:$E$185,0),1),
IFERROR(INDEX(武将映射!$A$2:$A$185,MATCH(检查数据!A190,武将映射!$F$2:$F$185,0),1),
IFERROR(INDEX(武将映射!$A$2:$A$185,MATCH(检查数据!A190,武将映射!$G$2:$G$185,0),1),
IFERROR(INDEX(武将映射!$A$2:$A$185,MATCH(检查数据!A190,武将映射!$H$2:$H$185,0),1),
))))))</f>
        <v>周泰</v>
      </c>
      <c r="T190" s="1">
        <f>[2]组合填表1!AH192</f>
        <v>1018824</v>
      </c>
      <c r="U190" s="1" t="str">
        <f>[2]组合填表1!AI192</f>
        <v>帝王之幸</v>
      </c>
      <c r="V190" s="1">
        <f>[2]组合填表1!AJ192</f>
        <v>0</v>
      </c>
      <c r="W190" s="1">
        <f>[2]组合填表1!AK192</f>
        <v>1</v>
      </c>
      <c r="X190" s="1">
        <f>[2]组合填表1!AL192</f>
        <v>10188</v>
      </c>
      <c r="Y190" s="1">
        <f>[2]组合填表1!AM192</f>
        <v>30122</v>
      </c>
      <c r="Z190" s="1">
        <f>[2]组合填表1!AN192</f>
        <v>30111</v>
      </c>
      <c r="AA190" s="1">
        <f>[2]组合填表1!AO192</f>
        <v>0</v>
      </c>
      <c r="AB190" s="1">
        <f>[2]组合填表1!AP192</f>
        <v>0</v>
      </c>
      <c r="AC190" s="1">
        <f>[2]组合填表1!AQ192</f>
        <v>1</v>
      </c>
      <c r="AD190" s="1">
        <f>[2]组合填表1!AR192</f>
        <v>200</v>
      </c>
      <c r="AE190" s="1">
        <f>[2]组合填表1!AS192</f>
        <v>2</v>
      </c>
      <c r="AF190" s="1">
        <f>[2]组合填表1!AT192</f>
        <v>200</v>
      </c>
      <c r="AG190" s="1" t="str">
        <f>[2]组合填表1!AU192</f>
        <v>与甄姬、步练师、孙尚香一起上阵，生命提高20%，攻击提高20%</v>
      </c>
      <c r="AH190" s="1" t="str">
        <f t="shared" si="12"/>
        <v>帝王之幸011018830122301110012002200与甄姬、步练师、孙尚香一起上阵，生命提高20%，攻击提高20%</v>
      </c>
      <c r="AI190" s="9">
        <f t="shared" si="13"/>
        <v>0</v>
      </c>
      <c r="AK190" s="9">
        <f t="shared" ca="1" si="14"/>
        <v>0</v>
      </c>
    </row>
    <row r="191" spans="1:37">
      <c r="A191" s="18">
        <f>Sheet1!A191</f>
        <v>1017721</v>
      </c>
      <c r="B191" s="18" t="str">
        <f>Sheet1!B191</f>
        <v>识破</v>
      </c>
      <c r="C191" s="18">
        <f>Sheet1!C191</f>
        <v>0</v>
      </c>
      <c r="D191" s="18">
        <f>Sheet1!D191</f>
        <v>1</v>
      </c>
      <c r="E191" s="18">
        <f>Sheet1!E191</f>
        <v>10166</v>
      </c>
      <c r="F191" s="18">
        <f>Sheet1!F191</f>
        <v>0</v>
      </c>
      <c r="G191" s="18">
        <f>Sheet1!G191</f>
        <v>0</v>
      </c>
      <c r="H191" s="18">
        <f>Sheet1!H191</f>
        <v>0</v>
      </c>
      <c r="I191" s="18">
        <f>Sheet1!I191</f>
        <v>0</v>
      </c>
      <c r="J191" s="18">
        <f>Sheet1!J191</f>
        <v>2</v>
      </c>
      <c r="K191" s="18">
        <f>Sheet1!K191</f>
        <v>160</v>
      </c>
      <c r="L191" s="18">
        <f>Sheet1!L191</f>
        <v>0</v>
      </c>
      <c r="M191" s="18">
        <f>Sheet1!M191</f>
        <v>0</v>
      </c>
      <c r="N191" s="1" t="str">
        <f>Sheet1!N191</f>
        <v>与黄金球一起上阵，攻击提高16%</v>
      </c>
      <c r="O191" s="1" t="str">
        <f t="shared" si="10"/>
        <v>识破01101660000216000与黄金球一起上阵，攻击提高16%</v>
      </c>
      <c r="P191" s="9">
        <f t="shared" si="11"/>
        <v>0</v>
      </c>
      <c r="Q191" s="27" t="str">
        <f>IFERROR(INDEX(武将映射!$A$2:$A$185,MATCH(检查数据!A191,武将映射!$C$2:$C$185,0),1),
IFERROR(INDEX(武将映射!$A$2:$A$185,MATCH(检查数据!A191,武将映射!$D$2:$D$185,0),1),
IFERROR(INDEX(武将映射!$A$2:$A$185,MATCH(检查数据!A191,武将映射!$E$2:$E$185,0),1),
IFERROR(INDEX(武将映射!$A$2:$A$185,MATCH(检查数据!A191,武将映射!$F$2:$F$185,0),1),
IFERROR(INDEX(武将映射!$A$2:$A$185,MATCH(检查数据!A191,武将映射!$G$2:$G$185,0),1),
IFERROR(INDEX(武将映射!$A$2:$A$185,MATCH(检查数据!A191,武将映射!$H$2:$H$185,0),1),
))))))</f>
        <v>典韦</v>
      </c>
      <c r="T191" s="1">
        <f>[2]组合填表1!AH193</f>
        <v>1018831</v>
      </c>
      <c r="U191" s="1" t="str">
        <f>[2]组合填表1!AI193</f>
        <v>丹鼎传术</v>
      </c>
      <c r="V191" s="1">
        <f>[2]组合填表1!AJ193</f>
        <v>0</v>
      </c>
      <c r="W191" s="1">
        <f>[2]组合填表1!AK193</f>
        <v>1</v>
      </c>
      <c r="X191" s="1">
        <f>[2]组合填表1!AL193</f>
        <v>40045</v>
      </c>
      <c r="Y191" s="1">
        <f>[2]组合填表1!AM193</f>
        <v>0</v>
      </c>
      <c r="Z191" s="1">
        <f>[2]组合填表1!AN193</f>
        <v>0</v>
      </c>
      <c r="AA191" s="1">
        <f>[2]组合填表1!AO193</f>
        <v>0</v>
      </c>
      <c r="AB191" s="1">
        <f>[2]组合填表1!AP193</f>
        <v>0</v>
      </c>
      <c r="AC191" s="1">
        <f>[2]组合填表1!AQ193</f>
        <v>1</v>
      </c>
      <c r="AD191" s="1">
        <f>[2]组合填表1!AR193</f>
        <v>200</v>
      </c>
      <c r="AE191" s="1">
        <f>[2]组合填表1!AS193</f>
        <v>0</v>
      </c>
      <c r="AF191" s="1">
        <f>[2]组合填表1!AT193</f>
        <v>0</v>
      </c>
      <c r="AG191" s="1" t="str">
        <f>[2]组合填表1!AU193</f>
        <v>与左慈一起上阵，生命提高20%</v>
      </c>
      <c r="AH191" s="1" t="str">
        <f t="shared" si="12"/>
        <v>丹鼎传术01400450000120000与左慈一起上阵，生命提高20%</v>
      </c>
      <c r="AI191" s="9">
        <f t="shared" si="13"/>
        <v>0</v>
      </c>
      <c r="AK191" s="9">
        <f t="shared" si="14"/>
        <v>0</v>
      </c>
    </row>
    <row r="192" spans="1:37">
      <c r="A192" s="18">
        <f>Sheet1!A192</f>
        <v>1017722</v>
      </c>
      <c r="B192" s="18" t="str">
        <f>Sheet1!B192</f>
        <v>识破</v>
      </c>
      <c r="C192" s="18">
        <f>Sheet1!C192</f>
        <v>0</v>
      </c>
      <c r="D192" s="18">
        <f>Sheet1!D192</f>
        <v>1</v>
      </c>
      <c r="E192" s="18">
        <f>Sheet1!E192</f>
        <v>10177</v>
      </c>
      <c r="F192" s="18">
        <f>Sheet1!F192</f>
        <v>0</v>
      </c>
      <c r="G192" s="18">
        <f>Sheet1!G192</f>
        <v>0</v>
      </c>
      <c r="H192" s="18">
        <f>Sheet1!H192</f>
        <v>0</v>
      </c>
      <c r="I192" s="18">
        <f>Sheet1!I192</f>
        <v>0</v>
      </c>
      <c r="J192" s="18">
        <f>Sheet1!J192</f>
        <v>2</v>
      </c>
      <c r="K192" s="18">
        <f>Sheet1!K192</f>
        <v>160</v>
      </c>
      <c r="L192" s="18">
        <f>Sheet1!L192</f>
        <v>0</v>
      </c>
      <c r="M192" s="18">
        <f>Sheet1!M192</f>
        <v>0</v>
      </c>
      <c r="N192" s="1" t="str">
        <f>Sheet1!N192</f>
        <v>与巴涅西凯一起上阵，攻击提高16%</v>
      </c>
      <c r="O192" s="1" t="str">
        <f t="shared" si="10"/>
        <v>识破01101770000216000与巴涅西凯一起上阵，攻击提高16%</v>
      </c>
      <c r="P192" s="9">
        <f t="shared" ca="1" si="11"/>
        <v>0</v>
      </c>
      <c r="Q192" s="27" t="str">
        <f>IFERROR(INDEX(武将映射!$A$2:$A$185,MATCH(检查数据!A192,武将映射!$C$2:$C$185,0),1),
IFERROR(INDEX(武将映射!$A$2:$A$185,MATCH(检查数据!A192,武将映射!$D$2:$D$185,0),1),
IFERROR(INDEX(武将映射!$A$2:$A$185,MATCH(检查数据!A192,武将映射!$E$2:$E$185,0),1),
IFERROR(INDEX(武将映射!$A$2:$A$185,MATCH(检查数据!A192,武将映射!$F$2:$F$185,0),1),
IFERROR(INDEX(武将映射!$A$2:$A$185,MATCH(检查数据!A192,武将映射!$G$2:$G$185,0),1),
IFERROR(INDEX(武将映射!$A$2:$A$185,MATCH(检查数据!A192,武将映射!$H$2:$H$185,0),1),
))))))</f>
        <v>许褚</v>
      </c>
      <c r="T192" s="1">
        <f>[2]组合填表1!AH194</f>
        <v>1019911</v>
      </c>
      <c r="U192" s="1" t="str">
        <f>[2]组合填表1!AI194</f>
        <v>背水一战</v>
      </c>
      <c r="V192" s="1">
        <f>[2]组合填表1!AJ194</f>
        <v>0</v>
      </c>
      <c r="W192" s="1">
        <f>[2]组合填表1!AK194</f>
        <v>1</v>
      </c>
      <c r="X192" s="1">
        <f>[2]组合填表1!AL194</f>
        <v>10133</v>
      </c>
      <c r="Y192" s="1">
        <f>[2]组合填表1!AM194</f>
        <v>0</v>
      </c>
      <c r="Z192" s="1">
        <f>[2]组合填表1!AN194</f>
        <v>0</v>
      </c>
      <c r="AA192" s="1">
        <f>[2]组合填表1!AO194</f>
        <v>0</v>
      </c>
      <c r="AB192" s="1">
        <f>[2]组合填表1!AP194</f>
        <v>0</v>
      </c>
      <c r="AC192" s="1">
        <f>[2]组合填表1!AQ194</f>
        <v>2</v>
      </c>
      <c r="AD192" s="1">
        <f>[2]组合填表1!AR194</f>
        <v>160</v>
      </c>
      <c r="AE192" s="1">
        <f>[2]组合填表1!AS194</f>
        <v>0</v>
      </c>
      <c r="AF192" s="1">
        <f>[2]组合填表1!AT194</f>
        <v>0</v>
      </c>
      <c r="AG192" s="1" t="str">
        <f>[2]组合填表1!AU194</f>
        <v>与于禁一起上阵，攻击提高16%</v>
      </c>
      <c r="AH192" s="1" t="str">
        <f t="shared" si="12"/>
        <v>背水一战01101330000216000与于禁一起上阵，攻击提高16%</v>
      </c>
      <c r="AI192" s="9">
        <f t="shared" si="13"/>
        <v>0</v>
      </c>
      <c r="AK192" s="9">
        <f t="shared" si="14"/>
        <v>0</v>
      </c>
    </row>
    <row r="193" spans="1:37">
      <c r="A193" s="18">
        <f>Sheet1!A193</f>
        <v>1017731</v>
      </c>
      <c r="B193" s="18" t="str">
        <f>Sheet1!B193</f>
        <v>畏惧</v>
      </c>
      <c r="C193" s="18">
        <f>Sheet1!C193</f>
        <v>0</v>
      </c>
      <c r="D193" s="18">
        <f>Sheet1!D193</f>
        <v>1</v>
      </c>
      <c r="E193" s="18">
        <f>Sheet1!E193</f>
        <v>10199</v>
      </c>
      <c r="F193" s="18">
        <f>Sheet1!F193</f>
        <v>0</v>
      </c>
      <c r="G193" s="18">
        <f>Sheet1!G193</f>
        <v>0</v>
      </c>
      <c r="H193" s="18">
        <f>Sheet1!H193</f>
        <v>0</v>
      </c>
      <c r="I193" s="18">
        <f>Sheet1!I193</f>
        <v>0</v>
      </c>
      <c r="J193" s="18">
        <f>Sheet1!J193</f>
        <v>1</v>
      </c>
      <c r="K193" s="18">
        <f>Sheet1!K193</f>
        <v>160</v>
      </c>
      <c r="L193" s="18">
        <f>Sheet1!L193</f>
        <v>0</v>
      </c>
      <c r="M193" s="18">
        <f>Sheet1!M193</f>
        <v>0</v>
      </c>
      <c r="N193" s="1" t="str">
        <f>Sheet1!N193</f>
        <v>与蛇咬拳斯内克一起上阵，生命提高16%</v>
      </c>
      <c r="O193" s="1" t="str">
        <f t="shared" si="10"/>
        <v>畏惧01101990000116000与蛇咬拳斯内克一起上阵，生命提高16%</v>
      </c>
      <c r="P193" s="9">
        <f t="shared" ca="1" si="11"/>
        <v>0</v>
      </c>
      <c r="Q193" s="27" t="str">
        <f>IFERROR(INDEX(武将映射!$A$2:$A$185,MATCH(检查数据!A193,武将映射!$C$2:$C$185,0),1),
IFERROR(INDEX(武将映射!$A$2:$A$185,MATCH(检查数据!A193,武将映射!$D$2:$D$185,0),1),
IFERROR(INDEX(武将映射!$A$2:$A$185,MATCH(检查数据!A193,武将映射!$E$2:$E$185,0),1),
IFERROR(INDEX(武将映射!$A$2:$A$185,MATCH(检查数据!A193,武将映射!$F$2:$F$185,0),1),
IFERROR(INDEX(武将映射!$A$2:$A$185,MATCH(检查数据!A193,武将映射!$G$2:$G$185,0),1),
IFERROR(INDEX(武将映射!$A$2:$A$185,MATCH(检查数据!A193,武将映射!$H$2:$H$185,0),1),
))))))</f>
        <v>典韦</v>
      </c>
      <c r="T193" s="1">
        <f>[2]组合填表1!AH195</f>
        <v>1019912</v>
      </c>
      <c r="U193" s="1" t="str">
        <f>[2]组合填表1!AI195</f>
        <v>背水一战</v>
      </c>
      <c r="V193" s="1">
        <f>[2]组合填表1!AJ195</f>
        <v>0</v>
      </c>
      <c r="W193" s="1">
        <f>[2]组合填表1!AK195</f>
        <v>1</v>
      </c>
      <c r="X193" s="1">
        <f>[2]组合填表1!AL195</f>
        <v>10199</v>
      </c>
      <c r="Y193" s="1">
        <f>[2]组合填表1!AM195</f>
        <v>0</v>
      </c>
      <c r="Z193" s="1">
        <f>[2]组合填表1!AN195</f>
        <v>0</v>
      </c>
      <c r="AA193" s="1">
        <f>[2]组合填表1!AO195</f>
        <v>0</v>
      </c>
      <c r="AB193" s="1">
        <f>[2]组合填表1!AP195</f>
        <v>0</v>
      </c>
      <c r="AC193" s="1">
        <f>[2]组合填表1!AQ195</f>
        <v>2</v>
      </c>
      <c r="AD193" s="1">
        <f>[2]组合填表1!AR195</f>
        <v>160</v>
      </c>
      <c r="AE193" s="1">
        <f>[2]组合填表1!AS195</f>
        <v>0</v>
      </c>
      <c r="AF193" s="1">
        <f>[2]组合填表1!AT195</f>
        <v>0</v>
      </c>
      <c r="AG193" s="1" t="str">
        <f>[2]组合填表1!AU195</f>
        <v>与庞德一起上阵，攻击提高16%</v>
      </c>
      <c r="AH193" s="1" t="str">
        <f t="shared" si="12"/>
        <v>背水一战01101990000216000与庞德一起上阵，攻击提高16%</v>
      </c>
      <c r="AI193" s="9">
        <f t="shared" si="13"/>
        <v>0</v>
      </c>
      <c r="AK193" s="9">
        <f t="shared" si="14"/>
        <v>0</v>
      </c>
    </row>
    <row r="194" spans="1:37">
      <c r="A194" s="18">
        <f>Sheet1!A194</f>
        <v>1017732</v>
      </c>
      <c r="B194" s="18" t="str">
        <f>Sheet1!B194</f>
        <v>畏惧</v>
      </c>
      <c r="C194" s="18">
        <f>Sheet1!C194</f>
        <v>0</v>
      </c>
      <c r="D194" s="18">
        <f>Sheet1!D194</f>
        <v>1</v>
      </c>
      <c r="E194" s="18">
        <f>Sheet1!E194</f>
        <v>10177</v>
      </c>
      <c r="F194" s="18">
        <f>Sheet1!F194</f>
        <v>0</v>
      </c>
      <c r="G194" s="18">
        <f>Sheet1!G194</f>
        <v>0</v>
      </c>
      <c r="H194" s="18">
        <f>Sheet1!H194</f>
        <v>0</v>
      </c>
      <c r="I194" s="18">
        <f>Sheet1!I194</f>
        <v>0</v>
      </c>
      <c r="J194" s="18">
        <f>Sheet1!J194</f>
        <v>1</v>
      </c>
      <c r="K194" s="18">
        <f>Sheet1!K194</f>
        <v>160</v>
      </c>
      <c r="L194" s="18">
        <f>Sheet1!L194</f>
        <v>0</v>
      </c>
      <c r="M194" s="18">
        <f>Sheet1!M194</f>
        <v>0</v>
      </c>
      <c r="N194" s="1" t="str">
        <f>Sheet1!N194</f>
        <v>与巴涅西凯一起上阵，生命提高16%</v>
      </c>
      <c r="O194" s="1" t="str">
        <f t="shared" si="10"/>
        <v>畏惧01101770000116000与巴涅西凯一起上阵，生命提高16%</v>
      </c>
      <c r="P194" s="9">
        <f t="shared" ca="1" si="11"/>
        <v>0</v>
      </c>
      <c r="Q194" s="27" t="str">
        <f>IFERROR(INDEX(武将映射!$A$2:$A$185,MATCH(检查数据!A194,武将映射!$C$2:$C$185,0),1),
IFERROR(INDEX(武将映射!$A$2:$A$185,MATCH(检查数据!A194,武将映射!$D$2:$D$185,0),1),
IFERROR(INDEX(武将映射!$A$2:$A$185,MATCH(检查数据!A194,武将映射!$E$2:$E$185,0),1),
IFERROR(INDEX(武将映射!$A$2:$A$185,MATCH(检查数据!A194,武将映射!$F$2:$F$185,0),1),
IFERROR(INDEX(武将映射!$A$2:$A$185,MATCH(检查数据!A194,武将映射!$G$2:$G$185,0),1),
IFERROR(INDEX(武将映射!$A$2:$A$185,MATCH(检查数据!A194,武将映射!$H$2:$H$185,0),1),
))))))</f>
        <v>庞德</v>
      </c>
      <c r="T194" s="1">
        <f>[2]组合填表1!AH196</f>
        <v>1019921</v>
      </c>
      <c r="U194" s="1" t="str">
        <f>[2]组合填表1!AI196</f>
        <v>白马将军</v>
      </c>
      <c r="V194" s="1">
        <f>[2]组合填表1!AJ196</f>
        <v>0</v>
      </c>
      <c r="W194" s="1">
        <f>[2]组合填表1!AK196</f>
        <v>1</v>
      </c>
      <c r="X194" s="1">
        <f>[2]组合填表1!AL196</f>
        <v>40166</v>
      </c>
      <c r="Y194" s="1">
        <f>[2]组合填表1!AM196</f>
        <v>0</v>
      </c>
      <c r="Z194" s="1">
        <f>[2]组合填表1!AN196</f>
        <v>0</v>
      </c>
      <c r="AA194" s="1">
        <f>[2]组合填表1!AO196</f>
        <v>0</v>
      </c>
      <c r="AB194" s="1">
        <f>[2]组合填表1!AP196</f>
        <v>0</v>
      </c>
      <c r="AC194" s="1">
        <f>[2]组合填表1!AQ196</f>
        <v>1</v>
      </c>
      <c r="AD194" s="1">
        <f>[2]组合填表1!AR196</f>
        <v>170</v>
      </c>
      <c r="AE194" s="1">
        <f>[2]组合填表1!AS196</f>
        <v>0</v>
      </c>
      <c r="AF194" s="1">
        <f>[2]组合填表1!AT196</f>
        <v>0</v>
      </c>
      <c r="AG194" s="1" t="str">
        <f>[2]组合填表1!AU196</f>
        <v>与公孙瓒一起上阵，生命提高17%</v>
      </c>
      <c r="AH194" s="1" t="str">
        <f t="shared" si="12"/>
        <v>白马将军01401660000117000与公孙瓒一起上阵，生命提高17%</v>
      </c>
      <c r="AI194" s="9">
        <f t="shared" si="13"/>
        <v>0</v>
      </c>
      <c r="AK194" s="9">
        <f t="shared" si="14"/>
        <v>0</v>
      </c>
    </row>
    <row r="195" spans="1:37">
      <c r="A195" s="18">
        <f>Sheet1!A195</f>
        <v>1018811</v>
      </c>
      <c r="B195" s="18" t="str">
        <f>Sheet1!B195</f>
        <v>光线</v>
      </c>
      <c r="C195" s="18">
        <f>Sheet1!C195</f>
        <v>0</v>
      </c>
      <c r="D195" s="18">
        <f>Sheet1!D195</f>
        <v>1</v>
      </c>
      <c r="E195" s="18">
        <f>Sheet1!E195</f>
        <v>10210</v>
      </c>
      <c r="F195" s="18">
        <f>Sheet1!F195</f>
        <v>0</v>
      </c>
      <c r="G195" s="18">
        <f>Sheet1!G195</f>
        <v>0</v>
      </c>
      <c r="H195" s="18">
        <f>Sheet1!H195</f>
        <v>0</v>
      </c>
      <c r="I195" s="18">
        <f>Sheet1!I195</f>
        <v>0</v>
      </c>
      <c r="J195" s="18">
        <f>Sheet1!J195</f>
        <v>2</v>
      </c>
      <c r="K195" s="18">
        <f>Sheet1!K195</f>
        <v>160</v>
      </c>
      <c r="L195" s="18">
        <f>Sheet1!L195</f>
        <v>0</v>
      </c>
      <c r="M195" s="18">
        <f>Sheet1!M195</f>
        <v>0</v>
      </c>
      <c r="N195" s="1" t="str">
        <f>Sheet1!N195</f>
        <v>与青焰一起上阵，攻击提高16%</v>
      </c>
      <c r="O195" s="1" t="str">
        <f t="shared" si="10"/>
        <v>光线01102100000216000与青焰一起上阵，攻击提高16%</v>
      </c>
      <c r="P195" s="9">
        <f t="shared" si="11"/>
        <v>0</v>
      </c>
      <c r="Q195" s="27" t="str">
        <f>IFERROR(INDEX(武将映射!$A$2:$A$185,MATCH(检查数据!A195,武将映射!$C$2:$C$185,0),1),
IFERROR(INDEX(武将映射!$A$2:$A$185,MATCH(检查数据!A195,武将映射!$D$2:$D$185,0),1),
IFERROR(INDEX(武将映射!$A$2:$A$185,MATCH(检查数据!A195,武将映射!$E$2:$E$185,0),1),
IFERROR(INDEX(武将映射!$A$2:$A$185,MATCH(检查数据!A195,武将映射!$F$2:$F$185,0),1),
IFERROR(INDEX(武将映射!$A$2:$A$185,MATCH(检查数据!A195,武将映射!$G$2:$G$185,0),1),
IFERROR(INDEX(武将映射!$A$2:$A$185,MATCH(检查数据!A195,武将映射!$H$2:$H$185,0),1),
))))))</f>
        <v>甄姬</v>
      </c>
      <c r="T195" s="1">
        <f>[2]组合填表1!AH197</f>
        <v>1019922</v>
      </c>
      <c r="U195" s="1" t="str">
        <f>[2]组合填表1!AI197</f>
        <v>白马将军</v>
      </c>
      <c r="V195" s="1">
        <f>[2]组合填表1!AJ197</f>
        <v>0</v>
      </c>
      <c r="W195" s="1">
        <f>[2]组合填表1!AK197</f>
        <v>1</v>
      </c>
      <c r="X195" s="1">
        <f>[2]组合填表1!AL197</f>
        <v>10199</v>
      </c>
      <c r="Y195" s="1">
        <f>[2]组合填表1!AM197</f>
        <v>0</v>
      </c>
      <c r="Z195" s="1">
        <f>[2]组合填表1!AN197</f>
        <v>0</v>
      </c>
      <c r="AA195" s="1">
        <f>[2]组合填表1!AO197</f>
        <v>0</v>
      </c>
      <c r="AB195" s="1">
        <f>[2]组合填表1!AP197</f>
        <v>0</v>
      </c>
      <c r="AC195" s="1">
        <f>[2]组合填表1!AQ197</f>
        <v>1</v>
      </c>
      <c r="AD195" s="1">
        <f>[2]组合填表1!AR197</f>
        <v>170</v>
      </c>
      <c r="AE195" s="1">
        <f>[2]组合填表1!AS197</f>
        <v>0</v>
      </c>
      <c r="AF195" s="1">
        <f>[2]组合填表1!AT197</f>
        <v>0</v>
      </c>
      <c r="AG195" s="1" t="str">
        <f>[2]组合填表1!AU197</f>
        <v>与庞德一起上阵，生命提高17%</v>
      </c>
      <c r="AH195" s="1" t="str">
        <f t="shared" si="12"/>
        <v>白马将军01101990000117000与庞德一起上阵，生命提高17%</v>
      </c>
      <c r="AI195" s="9">
        <f t="shared" si="13"/>
        <v>0</v>
      </c>
      <c r="AK195" s="9">
        <f t="shared" si="14"/>
        <v>0</v>
      </c>
    </row>
    <row r="196" spans="1:37">
      <c r="A196" s="18">
        <f>Sheet1!A196</f>
        <v>1018812</v>
      </c>
      <c r="B196" s="18" t="str">
        <f>Sheet1!B196</f>
        <v>光线</v>
      </c>
      <c r="C196" s="18">
        <f>Sheet1!C196</f>
        <v>0</v>
      </c>
      <c r="D196" s="18">
        <f>Sheet1!D196</f>
        <v>1</v>
      </c>
      <c r="E196" s="18">
        <f>Sheet1!E196</f>
        <v>10188</v>
      </c>
      <c r="F196" s="18">
        <f>Sheet1!F196</f>
        <v>0</v>
      </c>
      <c r="G196" s="18">
        <f>Sheet1!G196</f>
        <v>0</v>
      </c>
      <c r="H196" s="18">
        <f>Sheet1!H196</f>
        <v>0</v>
      </c>
      <c r="I196" s="18">
        <f>Sheet1!I196</f>
        <v>0</v>
      </c>
      <c r="J196" s="18">
        <f>Sheet1!J196</f>
        <v>2</v>
      </c>
      <c r="K196" s="18">
        <f>Sheet1!K196</f>
        <v>160</v>
      </c>
      <c r="L196" s="18">
        <f>Sheet1!L196</f>
        <v>0</v>
      </c>
      <c r="M196" s="18">
        <f>Sheet1!M196</f>
        <v>0</v>
      </c>
      <c r="N196" s="1" t="str">
        <f>Sheet1!N196</f>
        <v>与匹克一起上阵，攻击提高16%</v>
      </c>
      <c r="O196" s="1" t="str">
        <f t="shared" si="10"/>
        <v>光线01101880000216000与匹克一起上阵，攻击提高16%</v>
      </c>
      <c r="P196" s="9">
        <f t="shared" ca="1" si="11"/>
        <v>0</v>
      </c>
      <c r="Q196" s="27" t="str">
        <f>IFERROR(INDEX(武将映射!$A$2:$A$185,MATCH(检查数据!A196,武将映射!$C$2:$C$185,0),1),
IFERROR(INDEX(武将映射!$A$2:$A$185,MATCH(检查数据!A196,武将映射!$D$2:$D$185,0),1),
IFERROR(INDEX(武将映射!$A$2:$A$185,MATCH(检查数据!A196,武将映射!$E$2:$E$185,0),1),
IFERROR(INDEX(武将映射!$A$2:$A$185,MATCH(检查数据!A196,武将映射!$F$2:$F$185,0),1),
IFERROR(INDEX(武将映射!$A$2:$A$185,MATCH(检查数据!A196,武将映射!$G$2:$G$185,0),1),
IFERROR(INDEX(武将映射!$A$2:$A$185,MATCH(检查数据!A196,武将映射!$H$2:$H$185,0),1),
))))))</f>
        <v>曹丕</v>
      </c>
      <c r="T196" s="1">
        <f>[2]组合填表1!AH198</f>
        <v>1019931</v>
      </c>
      <c r="U196" s="1" t="str">
        <f>[2]组合填表1!AI198</f>
        <v>舍生取义</v>
      </c>
      <c r="V196" s="1">
        <f>[2]组合填表1!AJ198</f>
        <v>0</v>
      </c>
      <c r="W196" s="1">
        <f>[2]组合填表1!AK198</f>
        <v>1</v>
      </c>
      <c r="X196" s="1">
        <f>[2]组合填表1!AL198</f>
        <v>40067</v>
      </c>
      <c r="Y196" s="1">
        <f>[2]组合填表1!AM198</f>
        <v>0</v>
      </c>
      <c r="Z196" s="1">
        <f>[2]组合填表1!AN198</f>
        <v>0</v>
      </c>
      <c r="AA196" s="1">
        <f>[2]组合填表1!AO198</f>
        <v>0</v>
      </c>
      <c r="AB196" s="1">
        <f>[2]组合填表1!AP198</f>
        <v>0</v>
      </c>
      <c r="AC196" s="1">
        <f>[2]组合填表1!AQ198</f>
        <v>1</v>
      </c>
      <c r="AD196" s="1">
        <f>[2]组合填表1!AR198</f>
        <v>160</v>
      </c>
      <c r="AE196" s="1">
        <f>[2]组合填表1!AS198</f>
        <v>0</v>
      </c>
      <c r="AF196" s="1">
        <f>[2]组合填表1!AT198</f>
        <v>0</v>
      </c>
      <c r="AG196" s="1" t="str">
        <f>[2]组合填表1!AU198</f>
        <v>与高顺一起上阵，生命提高16%</v>
      </c>
      <c r="AH196" s="1" t="str">
        <f t="shared" si="12"/>
        <v>舍生取义01400670000116000与高顺一起上阵，生命提高16%</v>
      </c>
      <c r="AI196" s="9">
        <f t="shared" si="13"/>
        <v>0</v>
      </c>
      <c r="AK196" s="9">
        <f t="shared" si="14"/>
        <v>0</v>
      </c>
    </row>
    <row r="197" spans="1:37">
      <c r="A197" s="18">
        <f>Sheet1!A197</f>
        <v>1018821</v>
      </c>
      <c r="B197" s="18" t="str">
        <f>Sheet1!B197</f>
        <v>神回</v>
      </c>
      <c r="C197" s="18">
        <f>Sheet1!C197</f>
        <v>0</v>
      </c>
      <c r="D197" s="18">
        <f>Sheet1!D197</f>
        <v>1</v>
      </c>
      <c r="E197" s="18">
        <f>Sheet1!E197</f>
        <v>30122</v>
      </c>
      <c r="F197" s="18">
        <f>Sheet1!F197</f>
        <v>30111</v>
      </c>
      <c r="G197" s="18">
        <f>Sheet1!G197</f>
        <v>30133</v>
      </c>
      <c r="H197" s="18">
        <f>Sheet1!H197</f>
        <v>0</v>
      </c>
      <c r="I197" s="18">
        <f>Sheet1!I197</f>
        <v>0</v>
      </c>
      <c r="J197" s="18">
        <f>Sheet1!J197</f>
        <v>1</v>
      </c>
      <c r="K197" s="18">
        <f>Sheet1!K197</f>
        <v>200</v>
      </c>
      <c r="L197" s="18">
        <f>Sheet1!L197</f>
        <v>2</v>
      </c>
      <c r="M197" s="18">
        <f>Sheet1!M197</f>
        <v>200</v>
      </c>
      <c r="N197" s="1" t="str">
        <f>Sheet1!N197</f>
        <v>与大哲人、牛牛、地底王一起上阵，生命提高20%，攻击提高20%</v>
      </c>
      <c r="O197" s="1" t="str">
        <f t="shared" si="10"/>
        <v>神回013012230111301330012002200与大哲人、牛牛、地底王一起上阵，生命提高20%，攻击提高20%</v>
      </c>
      <c r="P197" s="9">
        <f t="shared" si="11"/>
        <v>0</v>
      </c>
      <c r="Q197" s="27" t="str">
        <f>IFERROR(INDEX(武将映射!$A$2:$A$185,MATCH(检查数据!A197,武将映射!$C$2:$C$185,0),1),
IFERROR(INDEX(武将映射!$A$2:$A$185,MATCH(检查数据!A197,武将映射!$D$2:$D$185,0),1),
IFERROR(INDEX(武将映射!$A$2:$A$185,MATCH(检查数据!A197,武将映射!$E$2:$E$185,0),1),
IFERROR(INDEX(武将映射!$A$2:$A$185,MATCH(检查数据!A197,武将映射!$F$2:$F$185,0),1),
IFERROR(INDEX(武将映射!$A$2:$A$185,MATCH(检查数据!A197,武将映射!$G$2:$G$185,0),1),
IFERROR(INDEX(武将映射!$A$2:$A$185,MATCH(检查数据!A197,武将映射!$H$2:$H$185,0),1),
))))))</f>
        <v>甄姬</v>
      </c>
      <c r="T197" s="1">
        <f>[2]组合填表1!AH199</f>
        <v>1019932</v>
      </c>
      <c r="U197" s="1" t="str">
        <f>[2]组合填表1!AI199</f>
        <v>舍生取义</v>
      </c>
      <c r="V197" s="1">
        <f>[2]组合填表1!AJ199</f>
        <v>0</v>
      </c>
      <c r="W197" s="1">
        <f>[2]组合填表1!AK199</f>
        <v>1</v>
      </c>
      <c r="X197" s="1">
        <f>[2]组合填表1!AL199</f>
        <v>10199</v>
      </c>
      <c r="Y197" s="1">
        <f>[2]组合填表1!AM199</f>
        <v>0</v>
      </c>
      <c r="Z197" s="1">
        <f>[2]组合填表1!AN199</f>
        <v>0</v>
      </c>
      <c r="AA197" s="1">
        <f>[2]组合填表1!AO199</f>
        <v>0</v>
      </c>
      <c r="AB197" s="1">
        <f>[2]组合填表1!AP199</f>
        <v>0</v>
      </c>
      <c r="AC197" s="1">
        <f>[2]组合填表1!AQ199</f>
        <v>1</v>
      </c>
      <c r="AD197" s="1">
        <f>[2]组合填表1!AR199</f>
        <v>160</v>
      </c>
      <c r="AE197" s="1">
        <f>[2]组合填表1!AS199</f>
        <v>0</v>
      </c>
      <c r="AF197" s="1">
        <f>[2]组合填表1!AT199</f>
        <v>0</v>
      </c>
      <c r="AG197" s="1" t="str">
        <f>[2]组合填表1!AU199</f>
        <v>与庞德一起上阵，生命提高16%</v>
      </c>
      <c r="AH197" s="1" t="str">
        <f t="shared" si="12"/>
        <v>舍生取义01101990000116000与庞德一起上阵，生命提高16%</v>
      </c>
      <c r="AI197" s="9">
        <f t="shared" si="13"/>
        <v>0</v>
      </c>
      <c r="AK197" s="9">
        <f t="shared" ca="1" si="14"/>
        <v>0</v>
      </c>
    </row>
    <row r="198" spans="1:37">
      <c r="A198" s="18">
        <f>Sheet1!A198</f>
        <v>1018822</v>
      </c>
      <c r="B198" s="18" t="str">
        <f>Sheet1!B198</f>
        <v>神回</v>
      </c>
      <c r="C198" s="18">
        <f>Sheet1!C198</f>
        <v>0</v>
      </c>
      <c r="D198" s="18">
        <f>Sheet1!D198</f>
        <v>1</v>
      </c>
      <c r="E198" s="18">
        <f>Sheet1!E198</f>
        <v>10188</v>
      </c>
      <c r="F198" s="18">
        <f>Sheet1!F198</f>
        <v>30111</v>
      </c>
      <c r="G198" s="18">
        <f>Sheet1!G198</f>
        <v>30133</v>
      </c>
      <c r="H198" s="18">
        <f>Sheet1!H198</f>
        <v>0</v>
      </c>
      <c r="I198" s="18">
        <f>Sheet1!I198</f>
        <v>0</v>
      </c>
      <c r="J198" s="18">
        <f>Sheet1!J198</f>
        <v>1</v>
      </c>
      <c r="K198" s="18">
        <f>Sheet1!K198</f>
        <v>200</v>
      </c>
      <c r="L198" s="18">
        <f>Sheet1!L198</f>
        <v>2</v>
      </c>
      <c r="M198" s="18">
        <f>Sheet1!M198</f>
        <v>200</v>
      </c>
      <c r="N198" s="1" t="str">
        <f>Sheet1!N198</f>
        <v>与匹克、牛牛、地底王一起上阵，生命提高20%，攻击提高20%</v>
      </c>
      <c r="O198" s="1" t="str">
        <f t="shared" ref="O198:O261" si="15">B198&amp;C198&amp;D198&amp;E198&amp;F198&amp;G198&amp;H198&amp;I198&amp;J198&amp;K198&amp;L198&amp;M198&amp;N198</f>
        <v>神回011018830111301330012002200与匹克、牛牛、地底王一起上阵，生命提高20%，攻击提高20%</v>
      </c>
      <c r="P198" s="9">
        <f t="shared" ref="P198:P261" si="16">COUNTIF($AH$6:$AH$688,O198)</f>
        <v>0</v>
      </c>
      <c r="Q198" s="27" t="str">
        <f>IFERROR(INDEX(武将映射!$A$2:$A$185,MATCH(检查数据!A198,武将映射!$C$2:$C$185,0),1),
IFERROR(INDEX(武将映射!$A$2:$A$185,MATCH(检查数据!A198,武将映射!$D$2:$D$185,0),1),
IFERROR(INDEX(武将映射!$A$2:$A$185,MATCH(检查数据!A198,武将映射!$E$2:$E$185,0),1),
IFERROR(INDEX(武将映射!$A$2:$A$185,MATCH(检查数据!A198,武将映射!$F$2:$F$185,0),1),
IFERROR(INDEX(武将映射!$A$2:$A$185,MATCH(检查数据!A198,武将映射!$G$2:$G$185,0),1),
IFERROR(INDEX(武将映射!$A$2:$A$185,MATCH(检查数据!A198,武将映射!$H$2:$H$185,0),1),
))))))</f>
        <v>步练师</v>
      </c>
      <c r="T198" s="1">
        <f>[2]组合填表1!AH200</f>
        <v>1021011</v>
      </c>
      <c r="U198" s="1" t="str">
        <f>[2]组合填表1!AI200</f>
        <v>曹氏天下</v>
      </c>
      <c r="V198" s="1">
        <f>[2]组合填表1!AJ200</f>
        <v>0</v>
      </c>
      <c r="W198" s="1">
        <f>[2]组合填表1!AK200</f>
        <v>1</v>
      </c>
      <c r="X198" s="1">
        <f>[2]组合填表1!AL200</f>
        <v>10001</v>
      </c>
      <c r="Y198" s="1">
        <f>[2]组合填表1!AM200</f>
        <v>10023</v>
      </c>
      <c r="Z198" s="1">
        <f>[2]组合填表1!AN200</f>
        <v>10012</v>
      </c>
      <c r="AA198" s="1">
        <f>[2]组合填表1!AO200</f>
        <v>0</v>
      </c>
      <c r="AB198" s="1">
        <f>[2]组合填表1!AP200</f>
        <v>0</v>
      </c>
      <c r="AC198" s="1">
        <f>[2]组合填表1!AQ200</f>
        <v>1</v>
      </c>
      <c r="AD198" s="1">
        <f>[2]组合填表1!AR200</f>
        <v>280</v>
      </c>
      <c r="AE198" s="1">
        <f>[2]组合填表1!AS200</f>
        <v>2</v>
      </c>
      <c r="AF198" s="1">
        <f>[2]组合填表1!AT200</f>
        <v>280</v>
      </c>
      <c r="AG198" s="1" t="str">
        <f>[2]组合填表1!AU200</f>
        <v>与曹操、夏侯惇、曹仁一起上阵，生命提高28%，攻击提高28%</v>
      </c>
      <c r="AH198" s="1" t="str">
        <f t="shared" ref="AH198:AH261" si="17">U198&amp;V198&amp;W198&amp;X198&amp;Y198&amp;Z198&amp;AA198&amp;AB198&amp;AC198&amp;AD198&amp;AE198&amp;AF198&amp;AG198</f>
        <v>曹氏天下011000110023100120012802280与曹操、夏侯惇、曹仁一起上阵，生命提高28%，攻击提高28%</v>
      </c>
      <c r="AI198" s="9">
        <f t="shared" ref="AI198:AI261" si="18">COUNTIF($O$6:$O$688,AH198)</f>
        <v>0</v>
      </c>
      <c r="AK198" s="9">
        <f t="shared" ref="AK198:AK261" ca="1" si="19">IF(O198=AH198,1,0)</f>
        <v>0</v>
      </c>
    </row>
    <row r="199" spans="1:37">
      <c r="A199" s="18">
        <f>Sheet1!A199</f>
        <v>1018823</v>
      </c>
      <c r="B199" s="18" t="str">
        <f>Sheet1!B199</f>
        <v>神回</v>
      </c>
      <c r="C199" s="18">
        <f>Sheet1!C199</f>
        <v>0</v>
      </c>
      <c r="D199" s="18">
        <f>Sheet1!D199</f>
        <v>1</v>
      </c>
      <c r="E199" s="18">
        <f>Sheet1!E199</f>
        <v>10188</v>
      </c>
      <c r="F199" s="18">
        <f>Sheet1!F199</f>
        <v>30122</v>
      </c>
      <c r="G199" s="18">
        <f>Sheet1!G199</f>
        <v>30133</v>
      </c>
      <c r="H199" s="18">
        <f>Sheet1!H199</f>
        <v>0</v>
      </c>
      <c r="I199" s="18">
        <f>Sheet1!I199</f>
        <v>0</v>
      </c>
      <c r="J199" s="18">
        <f>Sheet1!J199</f>
        <v>1</v>
      </c>
      <c r="K199" s="18">
        <f>Sheet1!K199</f>
        <v>200</v>
      </c>
      <c r="L199" s="18">
        <f>Sheet1!L199</f>
        <v>2</v>
      </c>
      <c r="M199" s="18">
        <f>Sheet1!M199</f>
        <v>200</v>
      </c>
      <c r="N199" s="1" t="str">
        <f>Sheet1!N199</f>
        <v>与匹克、大哲人、地底王一起上阵，生命提高20%，攻击提高20%</v>
      </c>
      <c r="O199" s="1" t="str">
        <f t="shared" si="15"/>
        <v>神回011018830122301330012002200与匹克、大哲人、地底王一起上阵，生命提高20%，攻击提高20%</v>
      </c>
      <c r="P199" s="9">
        <f t="shared" si="16"/>
        <v>0</v>
      </c>
      <c r="Q199" s="27" t="str">
        <f>IFERROR(INDEX(武将映射!$A$2:$A$185,MATCH(检查数据!A199,武将映射!$C$2:$C$185,0),1),
IFERROR(INDEX(武将映射!$A$2:$A$185,MATCH(检查数据!A199,武将映射!$D$2:$D$185,0),1),
IFERROR(INDEX(武将映射!$A$2:$A$185,MATCH(检查数据!A199,武将映射!$E$2:$E$185,0),1),
IFERROR(INDEX(武将映射!$A$2:$A$185,MATCH(检查数据!A199,武将映射!$F$2:$F$185,0),1),
IFERROR(INDEX(武将映射!$A$2:$A$185,MATCH(检查数据!A199,武将映射!$G$2:$G$185,0),1),
IFERROR(INDEX(武将映射!$A$2:$A$185,MATCH(检查数据!A199,武将映射!$H$2:$H$185,0),1),
))))))</f>
        <v>孙尚香</v>
      </c>
      <c r="T199" s="1">
        <f>[2]组合填表1!AH201</f>
        <v>2005611</v>
      </c>
      <c r="U199" s="1" t="str">
        <f>[2]组合填表1!AI201</f>
        <v>壮志未酬</v>
      </c>
      <c r="V199" s="1">
        <f>[2]组合填表1!AJ201</f>
        <v>0</v>
      </c>
      <c r="W199" s="1">
        <f>[2]组合填表1!AK201</f>
        <v>1</v>
      </c>
      <c r="X199" s="1">
        <f>[2]组合填表1!AL201</f>
        <v>20089</v>
      </c>
      <c r="Y199" s="1">
        <f>[2]组合填表1!AM201</f>
        <v>0</v>
      </c>
      <c r="Z199" s="1">
        <f>[2]组合填表1!AN201</f>
        <v>0</v>
      </c>
      <c r="AA199" s="1">
        <f>[2]组合填表1!AO201</f>
        <v>0</v>
      </c>
      <c r="AB199" s="1">
        <f>[2]组合填表1!AP201</f>
        <v>0</v>
      </c>
      <c r="AC199" s="1">
        <f>[2]组合填表1!AQ201</f>
        <v>1</v>
      </c>
      <c r="AD199" s="1">
        <f>[2]组合填表1!AR201</f>
        <v>180</v>
      </c>
      <c r="AE199" s="1">
        <f>[2]组合填表1!AS201</f>
        <v>0</v>
      </c>
      <c r="AF199" s="1">
        <f>[2]组合填表1!AT201</f>
        <v>0</v>
      </c>
      <c r="AG199" s="1" t="str">
        <f>[2]组合填表1!AU201</f>
        <v>与庞统一起上阵，生命提高18%</v>
      </c>
      <c r="AH199" s="1" t="str">
        <f t="shared" si="17"/>
        <v>壮志未酬01200890000118000与庞统一起上阵，生命提高18%</v>
      </c>
      <c r="AI199" s="9">
        <f t="shared" si="18"/>
        <v>0</v>
      </c>
      <c r="AK199" s="9">
        <f t="shared" ca="1" si="19"/>
        <v>0</v>
      </c>
    </row>
    <row r="200" spans="1:37">
      <c r="A200" s="18">
        <f>Sheet1!A200</f>
        <v>1018824</v>
      </c>
      <c r="B200" s="18" t="str">
        <f>Sheet1!B200</f>
        <v>神回</v>
      </c>
      <c r="C200" s="18">
        <f>Sheet1!C200</f>
        <v>0</v>
      </c>
      <c r="D200" s="18">
        <f>Sheet1!D200</f>
        <v>1</v>
      </c>
      <c r="E200" s="18">
        <f>Sheet1!E200</f>
        <v>10188</v>
      </c>
      <c r="F200" s="18">
        <f>Sheet1!F200</f>
        <v>30122</v>
      </c>
      <c r="G200" s="18">
        <f>Sheet1!G200</f>
        <v>30111</v>
      </c>
      <c r="H200" s="18">
        <f>Sheet1!H200</f>
        <v>0</v>
      </c>
      <c r="I200" s="18">
        <f>Sheet1!I200</f>
        <v>0</v>
      </c>
      <c r="J200" s="18">
        <f>Sheet1!J200</f>
        <v>1</v>
      </c>
      <c r="K200" s="18">
        <f>Sheet1!K200</f>
        <v>200</v>
      </c>
      <c r="L200" s="18">
        <f>Sheet1!L200</f>
        <v>2</v>
      </c>
      <c r="M200" s="18">
        <f>Sheet1!M200</f>
        <v>200</v>
      </c>
      <c r="N200" s="1" t="str">
        <f>Sheet1!N200</f>
        <v>与匹克、大哲人、牛牛一起上阵，生命提高20%，攻击提高20%</v>
      </c>
      <c r="O200" s="1" t="str">
        <f t="shared" si="15"/>
        <v>神回011018830122301110012002200与匹克、大哲人、牛牛一起上阵，生命提高20%，攻击提高20%</v>
      </c>
      <c r="P200" s="9">
        <f t="shared" si="16"/>
        <v>0</v>
      </c>
      <c r="Q200" s="27" t="str">
        <f>IFERROR(INDEX(武将映射!$A$2:$A$185,MATCH(检查数据!A200,武将映射!$C$2:$C$185,0),1),
IFERROR(INDEX(武将映射!$A$2:$A$185,MATCH(检查数据!A200,武将映射!$D$2:$D$185,0),1),
IFERROR(INDEX(武将映射!$A$2:$A$185,MATCH(检查数据!A200,武将映射!$E$2:$E$185,0),1),
IFERROR(INDEX(武将映射!$A$2:$A$185,MATCH(检查数据!A200,武将映射!$F$2:$F$185,0),1),
IFERROR(INDEX(武将映射!$A$2:$A$185,MATCH(检查数据!A200,武将映射!$G$2:$G$185,0),1),
IFERROR(INDEX(武将映射!$A$2:$A$185,MATCH(检查数据!A200,武将映射!$H$2:$H$185,0),1),
))))))</f>
        <v>大乔</v>
      </c>
      <c r="T200" s="1">
        <f>[2]组合填表1!AH202</f>
        <v>2005612</v>
      </c>
      <c r="U200" s="1" t="str">
        <f>[2]组合填表1!AI202</f>
        <v>壮志未酬</v>
      </c>
      <c r="V200" s="1">
        <f>[2]组合填表1!AJ202</f>
        <v>0</v>
      </c>
      <c r="W200" s="1">
        <f>[2]组合填表1!AK202</f>
        <v>1</v>
      </c>
      <c r="X200" s="1">
        <f>[2]组合填表1!AL202</f>
        <v>20056</v>
      </c>
      <c r="Y200" s="1">
        <f>[2]组合填表1!AM202</f>
        <v>0</v>
      </c>
      <c r="Z200" s="1">
        <f>[2]组合填表1!AN202</f>
        <v>0</v>
      </c>
      <c r="AA200" s="1">
        <f>[2]组合填表1!AO202</f>
        <v>0</v>
      </c>
      <c r="AB200" s="1">
        <f>[2]组合填表1!AP202</f>
        <v>0</v>
      </c>
      <c r="AC200" s="1">
        <f>[2]组合填表1!AQ202</f>
        <v>1</v>
      </c>
      <c r="AD200" s="1">
        <f>[2]组合填表1!AR202</f>
        <v>180</v>
      </c>
      <c r="AE200" s="1">
        <f>[2]组合填表1!AS202</f>
        <v>0</v>
      </c>
      <c r="AF200" s="1">
        <f>[2]组合填表1!AT202</f>
        <v>0</v>
      </c>
      <c r="AG200" s="1" t="str">
        <f>[2]组合填表1!AU202</f>
        <v>与魏延一起上阵，生命提高18%</v>
      </c>
      <c r="AH200" s="1" t="str">
        <f t="shared" si="17"/>
        <v>壮志未酬01200560000118000与魏延一起上阵，生命提高18%</v>
      </c>
      <c r="AI200" s="9">
        <f t="shared" si="18"/>
        <v>0</v>
      </c>
      <c r="AK200" s="9">
        <f t="shared" si="19"/>
        <v>0</v>
      </c>
    </row>
    <row r="201" spans="1:37">
      <c r="A201" s="18">
        <f>Sheet1!A201</f>
        <v>1019911</v>
      </c>
      <c r="B201" s="18" t="str">
        <f>Sheet1!B201</f>
        <v>联战</v>
      </c>
      <c r="C201" s="18">
        <f>Sheet1!C201</f>
        <v>0</v>
      </c>
      <c r="D201" s="18">
        <f>Sheet1!D201</f>
        <v>1</v>
      </c>
      <c r="E201" s="18">
        <f>Sheet1!E201</f>
        <v>10133</v>
      </c>
      <c r="F201" s="18">
        <f>Sheet1!F201</f>
        <v>0</v>
      </c>
      <c r="G201" s="18">
        <f>Sheet1!G201</f>
        <v>0</v>
      </c>
      <c r="H201" s="18">
        <f>Sheet1!H201</f>
        <v>0</v>
      </c>
      <c r="I201" s="18">
        <f>Sheet1!I201</f>
        <v>0</v>
      </c>
      <c r="J201" s="18">
        <f>Sheet1!J201</f>
        <v>2</v>
      </c>
      <c r="K201" s="18">
        <f>Sheet1!K201</f>
        <v>160</v>
      </c>
      <c r="L201" s="18">
        <f>Sheet1!L201</f>
        <v>0</v>
      </c>
      <c r="M201" s="18">
        <f>Sheet1!M201</f>
        <v>0</v>
      </c>
      <c r="N201" s="1" t="str">
        <f>Sheet1!N201</f>
        <v>与雷光贤治一起上阵，攻击提高16%</v>
      </c>
      <c r="O201" s="1" t="str">
        <f t="shared" si="15"/>
        <v>联战01101330000216000与雷光贤治一起上阵，攻击提高16%</v>
      </c>
      <c r="P201" s="9">
        <f t="shared" si="16"/>
        <v>0</v>
      </c>
      <c r="Q201" s="27" t="str">
        <f>IFERROR(INDEX(武将映射!$A$2:$A$185,MATCH(检查数据!A201,武将映射!$C$2:$C$185,0),1),
IFERROR(INDEX(武将映射!$A$2:$A$185,MATCH(检查数据!A201,武将映射!$D$2:$D$185,0),1),
IFERROR(INDEX(武将映射!$A$2:$A$185,MATCH(检查数据!A201,武将映射!$E$2:$E$185,0),1),
IFERROR(INDEX(武将映射!$A$2:$A$185,MATCH(检查数据!A201,武将映射!$F$2:$F$185,0),1),
IFERROR(INDEX(武将映射!$A$2:$A$185,MATCH(检查数据!A201,武将映射!$G$2:$G$185,0),1),
IFERROR(INDEX(武将映射!$A$2:$A$185,MATCH(检查数据!A201,武将映射!$H$2:$H$185,0),1),
))))))</f>
        <v>庞德</v>
      </c>
      <c r="T201" s="1">
        <f>[2]组合填表1!AH203</f>
        <v>2005621</v>
      </c>
      <c r="U201" s="1" t="str">
        <f>[2]组合填表1!AI203</f>
        <v>南疆一战</v>
      </c>
      <c r="V201" s="1">
        <f>[2]组合填表1!AJ203</f>
        <v>0</v>
      </c>
      <c r="W201" s="1">
        <f>[2]组合填表1!AK203</f>
        <v>1</v>
      </c>
      <c r="X201" s="1">
        <f>[2]组合填表1!AL203</f>
        <v>20188</v>
      </c>
      <c r="Y201" s="1">
        <f>[2]组合填表1!AM203</f>
        <v>0</v>
      </c>
      <c r="Z201" s="1">
        <f>[2]组合填表1!AN203</f>
        <v>0</v>
      </c>
      <c r="AA201" s="1">
        <f>[2]组合填表1!AO203</f>
        <v>0</v>
      </c>
      <c r="AB201" s="1">
        <f>[2]组合填表1!AP203</f>
        <v>0</v>
      </c>
      <c r="AC201" s="1">
        <f>[2]组合填表1!AQ203</f>
        <v>2</v>
      </c>
      <c r="AD201" s="1">
        <f>[2]组合填表1!AR203</f>
        <v>170</v>
      </c>
      <c r="AE201" s="1">
        <f>[2]组合填表1!AS203</f>
        <v>0</v>
      </c>
      <c r="AF201" s="1">
        <f>[2]组合填表1!AT203</f>
        <v>0</v>
      </c>
      <c r="AG201" s="1" t="str">
        <f>[2]组合填表1!AU203</f>
        <v>与孟获一起上阵，攻击提高17%</v>
      </c>
      <c r="AH201" s="1" t="str">
        <f t="shared" si="17"/>
        <v>南疆一战01201880000217000与孟获一起上阵，攻击提高17%</v>
      </c>
      <c r="AI201" s="9">
        <f t="shared" si="18"/>
        <v>0</v>
      </c>
      <c r="AK201" s="9">
        <f t="shared" ca="1" si="19"/>
        <v>0</v>
      </c>
    </row>
    <row r="202" spans="1:37">
      <c r="A202" s="18">
        <f>Sheet1!A202</f>
        <v>1019912</v>
      </c>
      <c r="B202" s="18" t="str">
        <f>Sheet1!B202</f>
        <v>联战</v>
      </c>
      <c r="C202" s="18">
        <f>Sheet1!C202</f>
        <v>0</v>
      </c>
      <c r="D202" s="18">
        <f>Sheet1!D202</f>
        <v>1</v>
      </c>
      <c r="E202" s="18">
        <f>Sheet1!E202</f>
        <v>10199</v>
      </c>
      <c r="F202" s="18">
        <f>Sheet1!F202</f>
        <v>0</v>
      </c>
      <c r="G202" s="18">
        <f>Sheet1!G202</f>
        <v>0</v>
      </c>
      <c r="H202" s="18">
        <f>Sheet1!H202</f>
        <v>0</v>
      </c>
      <c r="I202" s="18">
        <f>Sheet1!I202</f>
        <v>0</v>
      </c>
      <c r="J202" s="18">
        <f>Sheet1!J202</f>
        <v>2</v>
      </c>
      <c r="K202" s="18">
        <f>Sheet1!K202</f>
        <v>160</v>
      </c>
      <c r="L202" s="18">
        <f>Sheet1!L202</f>
        <v>0</v>
      </c>
      <c r="M202" s="18">
        <f>Sheet1!M202</f>
        <v>0</v>
      </c>
      <c r="N202" s="1" t="str">
        <f>Sheet1!N202</f>
        <v>与蛇咬拳斯内克一起上阵，攻击提高16%</v>
      </c>
      <c r="O202" s="1" t="str">
        <f t="shared" si="15"/>
        <v>联战01101990000216000与蛇咬拳斯内克一起上阵，攻击提高16%</v>
      </c>
      <c r="P202" s="9">
        <f t="shared" si="16"/>
        <v>0</v>
      </c>
      <c r="Q202" s="27" t="str">
        <f>IFERROR(INDEX(武将映射!$A$2:$A$185,MATCH(检查数据!A202,武将映射!$C$2:$C$185,0),1),
IFERROR(INDEX(武将映射!$A$2:$A$185,MATCH(检查数据!A202,武将映射!$D$2:$D$185,0),1),
IFERROR(INDEX(武将映射!$A$2:$A$185,MATCH(检查数据!A202,武将映射!$E$2:$E$185,0),1),
IFERROR(INDEX(武将映射!$A$2:$A$185,MATCH(检查数据!A202,武将映射!$F$2:$F$185,0),1),
IFERROR(INDEX(武将映射!$A$2:$A$185,MATCH(检查数据!A202,武将映射!$G$2:$G$185,0),1),
IFERROR(INDEX(武将映射!$A$2:$A$185,MATCH(检查数据!A202,武将映射!$H$2:$H$185,0),1),
))))))</f>
        <v>于禁</v>
      </c>
      <c r="T202" s="1">
        <f>[2]组合填表1!AH204</f>
        <v>2005622</v>
      </c>
      <c r="U202" s="1" t="str">
        <f>[2]组合填表1!AI204</f>
        <v>南疆一战</v>
      </c>
      <c r="V202" s="1">
        <f>[2]组合填表1!AJ204</f>
        <v>0</v>
      </c>
      <c r="W202" s="1">
        <f>[2]组合填表1!AK204</f>
        <v>1</v>
      </c>
      <c r="X202" s="1">
        <f>[2]组合填表1!AL204</f>
        <v>20056</v>
      </c>
      <c r="Y202" s="1">
        <f>[2]组合填表1!AM204</f>
        <v>0</v>
      </c>
      <c r="Z202" s="1">
        <f>[2]组合填表1!AN204</f>
        <v>0</v>
      </c>
      <c r="AA202" s="1">
        <f>[2]组合填表1!AO204</f>
        <v>0</v>
      </c>
      <c r="AB202" s="1">
        <f>[2]组合填表1!AP204</f>
        <v>0</v>
      </c>
      <c r="AC202" s="1">
        <f>[2]组合填表1!AQ204</f>
        <v>2</v>
      </c>
      <c r="AD202" s="1">
        <f>[2]组合填表1!AR204</f>
        <v>170</v>
      </c>
      <c r="AE202" s="1">
        <f>[2]组合填表1!AS204</f>
        <v>0</v>
      </c>
      <c r="AF202" s="1">
        <f>[2]组合填表1!AT204</f>
        <v>0</v>
      </c>
      <c r="AG202" s="1" t="str">
        <f>[2]组合填表1!AU204</f>
        <v>与魏延一起上阵，攻击提高17%</v>
      </c>
      <c r="AH202" s="1" t="str">
        <f t="shared" si="17"/>
        <v>南疆一战01200560000217000与魏延一起上阵，攻击提高17%</v>
      </c>
      <c r="AI202" s="9">
        <f t="shared" si="18"/>
        <v>0</v>
      </c>
      <c r="AK202" s="9">
        <f t="shared" ca="1" si="19"/>
        <v>0</v>
      </c>
    </row>
    <row r="203" spans="1:37">
      <c r="A203" s="18">
        <f>Sheet1!A203</f>
        <v>1019921</v>
      </c>
      <c r="B203" s="18" t="str">
        <f>Sheet1!B203</f>
        <v>投技</v>
      </c>
      <c r="C203" s="18">
        <f>Sheet1!C203</f>
        <v>0</v>
      </c>
      <c r="D203" s="18">
        <f>Sheet1!D203</f>
        <v>1</v>
      </c>
      <c r="E203" s="18">
        <f>Sheet1!E203</f>
        <v>40166</v>
      </c>
      <c r="F203" s="18">
        <f>Sheet1!F203</f>
        <v>0</v>
      </c>
      <c r="G203" s="18">
        <f>Sheet1!G203</f>
        <v>0</v>
      </c>
      <c r="H203" s="18">
        <f>Sheet1!H203</f>
        <v>0</v>
      </c>
      <c r="I203" s="18">
        <f>Sheet1!I203</f>
        <v>0</v>
      </c>
      <c r="J203" s="18">
        <f>Sheet1!J203</f>
        <v>1</v>
      </c>
      <c r="K203" s="18">
        <f>Sheet1!K203</f>
        <v>170</v>
      </c>
      <c r="L203" s="18">
        <f>Sheet1!L203</f>
        <v>0</v>
      </c>
      <c r="M203" s="18">
        <f>Sheet1!M203</f>
        <v>0</v>
      </c>
      <c r="N203" s="1" t="str">
        <f>Sheet1!N203</f>
        <v>与蜈蚣长老一起上阵，生命提高17%</v>
      </c>
      <c r="O203" s="1" t="str">
        <f t="shared" si="15"/>
        <v>投技01401660000117000与蜈蚣长老一起上阵，生命提高17%</v>
      </c>
      <c r="P203" s="9">
        <f t="shared" si="16"/>
        <v>0</v>
      </c>
      <c r="Q203" s="27" t="str">
        <f>IFERROR(INDEX(武将映射!$A$2:$A$185,MATCH(检查数据!A203,武将映射!$C$2:$C$185,0),1),
IFERROR(INDEX(武将映射!$A$2:$A$185,MATCH(检查数据!A203,武将映射!$D$2:$D$185,0),1),
IFERROR(INDEX(武将映射!$A$2:$A$185,MATCH(检查数据!A203,武将映射!$E$2:$E$185,0),1),
IFERROR(INDEX(武将映射!$A$2:$A$185,MATCH(检查数据!A203,武将映射!$F$2:$F$185,0),1),
IFERROR(INDEX(武将映射!$A$2:$A$185,MATCH(检查数据!A203,武将映射!$G$2:$G$185,0),1),
IFERROR(INDEX(武将映射!$A$2:$A$185,MATCH(检查数据!A203,武将映射!$H$2:$H$185,0),1),
))))))</f>
        <v>庞德</v>
      </c>
      <c r="T203" s="1">
        <f>[2]组合填表1!AH205</f>
        <v>2005631</v>
      </c>
      <c r="U203" s="1" t="str">
        <f>[2]组合填表1!AI205</f>
        <v>子午奇谋</v>
      </c>
      <c r="V203" s="1">
        <f>[2]组合填表1!AJ205</f>
        <v>0</v>
      </c>
      <c r="W203" s="1">
        <f>[2]组合填表1!AK205</f>
        <v>1</v>
      </c>
      <c r="X203" s="1">
        <f>[2]组合填表1!AL205</f>
        <v>20078</v>
      </c>
      <c r="Y203" s="1">
        <f>[2]组合填表1!AM205</f>
        <v>0</v>
      </c>
      <c r="Z203" s="1">
        <f>[2]组合填表1!AN205</f>
        <v>0</v>
      </c>
      <c r="AA203" s="1">
        <f>[2]组合填表1!AO205</f>
        <v>0</v>
      </c>
      <c r="AB203" s="1">
        <f>[2]组合填表1!AP205</f>
        <v>0</v>
      </c>
      <c r="AC203" s="1">
        <f>[2]组合填表1!AQ205</f>
        <v>1</v>
      </c>
      <c r="AD203" s="1">
        <f>[2]组合填表1!AR205</f>
        <v>240</v>
      </c>
      <c r="AE203" s="1">
        <f>[2]组合填表1!AS205</f>
        <v>0</v>
      </c>
      <c r="AF203" s="1">
        <f>[2]组合填表1!AT205</f>
        <v>0</v>
      </c>
      <c r="AG203" s="1" t="str">
        <f>[2]组合填表1!AU205</f>
        <v>与诸葛亮一起上阵，生命提高24%</v>
      </c>
      <c r="AH203" s="1" t="str">
        <f t="shared" si="17"/>
        <v>子午奇谋01200780000124000与诸葛亮一起上阵，生命提高24%</v>
      </c>
      <c r="AI203" s="9">
        <f t="shared" si="18"/>
        <v>0</v>
      </c>
      <c r="AK203" s="9">
        <f t="shared" ca="1" si="19"/>
        <v>0</v>
      </c>
    </row>
    <row r="204" spans="1:37">
      <c r="A204" s="18">
        <f>Sheet1!A204</f>
        <v>1019922</v>
      </c>
      <c r="B204" s="18" t="str">
        <f>Sheet1!B204</f>
        <v>投技</v>
      </c>
      <c r="C204" s="18">
        <f>Sheet1!C204</f>
        <v>0</v>
      </c>
      <c r="D204" s="18">
        <f>Sheet1!D204</f>
        <v>1</v>
      </c>
      <c r="E204" s="18">
        <f>Sheet1!E204</f>
        <v>10199</v>
      </c>
      <c r="F204" s="18">
        <f>Sheet1!F204</f>
        <v>0</v>
      </c>
      <c r="G204" s="18">
        <f>Sheet1!G204</f>
        <v>0</v>
      </c>
      <c r="H204" s="18">
        <f>Sheet1!H204</f>
        <v>0</v>
      </c>
      <c r="I204" s="18">
        <f>Sheet1!I204</f>
        <v>0</v>
      </c>
      <c r="J204" s="18">
        <f>Sheet1!J204</f>
        <v>1</v>
      </c>
      <c r="K204" s="18">
        <f>Sheet1!K204</f>
        <v>170</v>
      </c>
      <c r="L204" s="18">
        <f>Sheet1!L204</f>
        <v>0</v>
      </c>
      <c r="M204" s="18">
        <f>Sheet1!M204</f>
        <v>0</v>
      </c>
      <c r="N204" s="1" t="str">
        <f>Sheet1!N204</f>
        <v>与蛇咬拳斯内克一起上阵，生命提高17%</v>
      </c>
      <c r="O204" s="1" t="str">
        <f t="shared" si="15"/>
        <v>投技01101990000117000与蛇咬拳斯内克一起上阵，生命提高17%</v>
      </c>
      <c r="P204" s="9">
        <f t="shared" si="16"/>
        <v>0</v>
      </c>
      <c r="Q204" s="27" t="str">
        <f>IFERROR(INDEX(武将映射!$A$2:$A$185,MATCH(检查数据!A204,武将映射!$C$2:$C$185,0),1),
IFERROR(INDEX(武将映射!$A$2:$A$185,MATCH(检查数据!A204,武将映射!$D$2:$D$185,0),1),
IFERROR(INDEX(武将映射!$A$2:$A$185,MATCH(检查数据!A204,武将映射!$E$2:$E$185,0),1),
IFERROR(INDEX(武将映射!$A$2:$A$185,MATCH(检查数据!A204,武将映射!$F$2:$F$185,0),1),
IFERROR(INDEX(武将映射!$A$2:$A$185,MATCH(检查数据!A204,武将映射!$G$2:$G$185,0),1),
IFERROR(INDEX(武将映射!$A$2:$A$185,MATCH(检查数据!A204,武将映射!$H$2:$H$185,0),1),
))))))</f>
        <v>公孙瓒</v>
      </c>
      <c r="T204" s="1">
        <f>[2]组合填表1!AH206</f>
        <v>2008911</v>
      </c>
      <c r="U204" s="1" t="str">
        <f>[2]组合填表1!AI206</f>
        <v>赤壁疑计</v>
      </c>
      <c r="V204" s="1">
        <f>[2]组合填表1!AJ206</f>
        <v>0</v>
      </c>
      <c r="W204" s="1">
        <f>[2]组合填表1!AK206</f>
        <v>1</v>
      </c>
      <c r="X204" s="1">
        <f>[2]组合填表1!AL206</f>
        <v>20155</v>
      </c>
      <c r="Y204" s="1">
        <f>[2]组合填表1!AM206</f>
        <v>0</v>
      </c>
      <c r="Z204" s="1">
        <f>[2]组合填表1!AN206</f>
        <v>0</v>
      </c>
      <c r="AA204" s="1">
        <f>[2]组合填表1!AO206</f>
        <v>0</v>
      </c>
      <c r="AB204" s="1">
        <f>[2]组合填表1!AP206</f>
        <v>0</v>
      </c>
      <c r="AC204" s="1">
        <f>[2]组合填表1!AQ206</f>
        <v>2</v>
      </c>
      <c r="AD204" s="1">
        <f>[2]组合填表1!AR206</f>
        <v>180</v>
      </c>
      <c r="AE204" s="1">
        <f>[2]组合填表1!AS206</f>
        <v>0</v>
      </c>
      <c r="AF204" s="1">
        <f>[2]组合填表1!AT206</f>
        <v>0</v>
      </c>
      <c r="AG204" s="1" t="str">
        <f>[2]组合填表1!AU206</f>
        <v>与徐庶一起上阵，攻击提高18%</v>
      </c>
      <c r="AH204" s="1" t="str">
        <f t="shared" si="17"/>
        <v>赤壁疑计01201550000218000与徐庶一起上阵，攻击提高18%</v>
      </c>
      <c r="AI204" s="9">
        <f t="shared" si="18"/>
        <v>0</v>
      </c>
      <c r="AK204" s="9">
        <f t="shared" si="19"/>
        <v>0</v>
      </c>
    </row>
    <row r="205" spans="1:37">
      <c r="A205" s="18">
        <f>Sheet1!A205</f>
        <v>1019931</v>
      </c>
      <c r="B205" s="18" t="str">
        <f>Sheet1!B205</f>
        <v>为爱</v>
      </c>
      <c r="C205" s="18">
        <f>Sheet1!C205</f>
        <v>0</v>
      </c>
      <c r="D205" s="18">
        <f>Sheet1!D205</f>
        <v>1</v>
      </c>
      <c r="E205" s="18">
        <f>Sheet1!E205</f>
        <v>40067</v>
      </c>
      <c r="F205" s="18">
        <f>Sheet1!F205</f>
        <v>0</v>
      </c>
      <c r="G205" s="18">
        <f>Sheet1!G205</f>
        <v>0</v>
      </c>
      <c r="H205" s="18">
        <f>Sheet1!H205</f>
        <v>0</v>
      </c>
      <c r="I205" s="18">
        <f>Sheet1!I205</f>
        <v>0</v>
      </c>
      <c r="J205" s="18">
        <f>Sheet1!J205</f>
        <v>1</v>
      </c>
      <c r="K205" s="18">
        <f>Sheet1!K205</f>
        <v>160</v>
      </c>
      <c r="L205" s="18">
        <f>Sheet1!L205</f>
        <v>0</v>
      </c>
      <c r="M205" s="18">
        <f>Sheet1!M205</f>
        <v>0</v>
      </c>
      <c r="N205" s="1" t="str">
        <f>Sheet1!N205</f>
        <v>与大背头侠一起上阵，生命提高16%</v>
      </c>
      <c r="O205" s="1" t="str">
        <f t="shared" si="15"/>
        <v>为爱01400670000116000与大背头侠一起上阵，生命提高16%</v>
      </c>
      <c r="P205" s="9">
        <f t="shared" si="16"/>
        <v>0</v>
      </c>
      <c r="Q205" s="27" t="str">
        <f>IFERROR(INDEX(武将映射!$A$2:$A$185,MATCH(检查数据!A205,武将映射!$C$2:$C$185,0),1),
IFERROR(INDEX(武将映射!$A$2:$A$185,MATCH(检查数据!A205,武将映射!$D$2:$D$185,0),1),
IFERROR(INDEX(武将映射!$A$2:$A$185,MATCH(检查数据!A205,武将映射!$E$2:$E$185,0),1),
IFERROR(INDEX(武将映射!$A$2:$A$185,MATCH(检查数据!A205,武将映射!$F$2:$F$185,0),1),
IFERROR(INDEX(武将映射!$A$2:$A$185,MATCH(检查数据!A205,武将映射!$G$2:$G$185,0),1),
IFERROR(INDEX(武将映射!$A$2:$A$185,MATCH(检查数据!A205,武将映射!$H$2:$H$185,0),1),
))))))</f>
        <v>庞德</v>
      </c>
      <c r="T205" s="1">
        <f>[2]组合填表1!AH207</f>
        <v>2008912</v>
      </c>
      <c r="U205" s="1" t="str">
        <f>[2]组合填表1!AI207</f>
        <v>赤壁疑计</v>
      </c>
      <c r="V205" s="1">
        <f>[2]组合填表1!AJ207</f>
        <v>0</v>
      </c>
      <c r="W205" s="1">
        <f>[2]组合填表1!AK207</f>
        <v>1</v>
      </c>
      <c r="X205" s="1">
        <f>[2]组合填表1!AL207</f>
        <v>20089</v>
      </c>
      <c r="Y205" s="1">
        <f>[2]组合填表1!AM207</f>
        <v>0</v>
      </c>
      <c r="Z205" s="1">
        <f>[2]组合填表1!AN207</f>
        <v>0</v>
      </c>
      <c r="AA205" s="1">
        <f>[2]组合填表1!AO207</f>
        <v>0</v>
      </c>
      <c r="AB205" s="1">
        <f>[2]组合填表1!AP207</f>
        <v>0</v>
      </c>
      <c r="AC205" s="1">
        <f>[2]组合填表1!AQ207</f>
        <v>2</v>
      </c>
      <c r="AD205" s="1">
        <f>[2]组合填表1!AR207</f>
        <v>180</v>
      </c>
      <c r="AE205" s="1">
        <f>[2]组合填表1!AS207</f>
        <v>0</v>
      </c>
      <c r="AF205" s="1">
        <f>[2]组合填表1!AT207</f>
        <v>0</v>
      </c>
      <c r="AG205" s="1" t="str">
        <f>[2]组合填表1!AU207</f>
        <v>与庞统一起上阵，攻击提高18%</v>
      </c>
      <c r="AH205" s="1" t="str">
        <f t="shared" si="17"/>
        <v>赤壁疑计01200890000218000与庞统一起上阵，攻击提高18%</v>
      </c>
      <c r="AI205" s="9">
        <f t="shared" si="18"/>
        <v>0</v>
      </c>
      <c r="AK205" s="9">
        <f t="shared" ca="1" si="19"/>
        <v>0</v>
      </c>
    </row>
    <row r="206" spans="1:37">
      <c r="A206" s="18">
        <f>Sheet1!A206</f>
        <v>1019932</v>
      </c>
      <c r="B206" s="18" t="str">
        <f>Sheet1!B206</f>
        <v>为爱</v>
      </c>
      <c r="C206" s="18">
        <f>Sheet1!C206</f>
        <v>0</v>
      </c>
      <c r="D206" s="18">
        <f>Sheet1!D206</f>
        <v>1</v>
      </c>
      <c r="E206" s="18">
        <f>Sheet1!E206</f>
        <v>10199</v>
      </c>
      <c r="F206" s="18">
        <f>Sheet1!F206</f>
        <v>0</v>
      </c>
      <c r="G206" s="18">
        <f>Sheet1!G206</f>
        <v>0</v>
      </c>
      <c r="H206" s="18">
        <f>Sheet1!H206</f>
        <v>0</v>
      </c>
      <c r="I206" s="18">
        <f>Sheet1!I206</f>
        <v>0</v>
      </c>
      <c r="J206" s="18">
        <f>Sheet1!J206</f>
        <v>1</v>
      </c>
      <c r="K206" s="18">
        <f>Sheet1!K206</f>
        <v>160</v>
      </c>
      <c r="L206" s="18">
        <f>Sheet1!L206</f>
        <v>0</v>
      </c>
      <c r="M206" s="18">
        <f>Sheet1!M206</f>
        <v>0</v>
      </c>
      <c r="N206" s="1" t="str">
        <f>Sheet1!N206</f>
        <v>与蛇咬拳斯内克一起上阵，生命提高16%</v>
      </c>
      <c r="O206" s="1" t="str">
        <f t="shared" si="15"/>
        <v>为爱01101990000116000与蛇咬拳斯内克一起上阵，生命提高16%</v>
      </c>
      <c r="P206" s="9">
        <f t="shared" si="16"/>
        <v>0</v>
      </c>
      <c r="Q206" s="27" t="str">
        <f>IFERROR(INDEX(武将映射!$A$2:$A$185,MATCH(检查数据!A206,武将映射!$C$2:$C$185,0),1),
IFERROR(INDEX(武将映射!$A$2:$A$185,MATCH(检查数据!A206,武将映射!$D$2:$D$185,0),1),
IFERROR(INDEX(武将映射!$A$2:$A$185,MATCH(检查数据!A206,武将映射!$E$2:$E$185,0),1),
IFERROR(INDEX(武将映射!$A$2:$A$185,MATCH(检查数据!A206,武将映射!$F$2:$F$185,0),1),
IFERROR(INDEX(武将映射!$A$2:$A$185,MATCH(检查数据!A206,武将映射!$G$2:$G$185,0),1),
IFERROR(INDEX(武将映射!$A$2:$A$185,MATCH(检查数据!A206,武将映射!$H$2:$H$185,0),1),
))))))</f>
        <v>高顺</v>
      </c>
      <c r="T206" s="1">
        <f>[2]组合填表1!AH208</f>
        <v>2008921</v>
      </c>
      <c r="U206" s="1" t="str">
        <f>[2]组合填表1!AI208</f>
        <v>挥师西川</v>
      </c>
      <c r="V206" s="1">
        <f>[2]组合填表1!AJ208</f>
        <v>0</v>
      </c>
      <c r="W206" s="1">
        <f>[2]组合填表1!AK208</f>
        <v>1</v>
      </c>
      <c r="X206" s="1">
        <f>[2]组合填表1!AL208</f>
        <v>20100</v>
      </c>
      <c r="Y206" s="1">
        <f>[2]组合填表1!AM208</f>
        <v>0</v>
      </c>
      <c r="Z206" s="1">
        <f>[2]组合填表1!AN208</f>
        <v>0</v>
      </c>
      <c r="AA206" s="1">
        <f>[2]组合填表1!AO208</f>
        <v>0</v>
      </c>
      <c r="AB206" s="1">
        <f>[2]组合填表1!AP208</f>
        <v>0</v>
      </c>
      <c r="AC206" s="1">
        <f>[2]组合填表1!AQ208</f>
        <v>2</v>
      </c>
      <c r="AD206" s="1">
        <f>[2]组合填表1!AR208</f>
        <v>170</v>
      </c>
      <c r="AE206" s="1">
        <f>[2]组合填表1!AS208</f>
        <v>0</v>
      </c>
      <c r="AF206" s="1">
        <f>[2]组合填表1!AT208</f>
        <v>0</v>
      </c>
      <c r="AG206" s="1" t="str">
        <f>[2]组合填表1!AU208</f>
        <v>与法正一起上阵，攻击提高17%</v>
      </c>
      <c r="AH206" s="1" t="str">
        <f t="shared" si="17"/>
        <v>挥师西川01201000000217000与法正一起上阵，攻击提高17%</v>
      </c>
      <c r="AI206" s="9">
        <f t="shared" si="18"/>
        <v>0</v>
      </c>
      <c r="AK206" s="9">
        <f t="shared" ca="1" si="19"/>
        <v>0</v>
      </c>
    </row>
    <row r="207" spans="1:37">
      <c r="A207" s="18">
        <f>Sheet1!A207</f>
        <v>1022111</v>
      </c>
      <c r="B207" s="18" t="str">
        <f>Sheet1!B207</f>
        <v>猛力</v>
      </c>
      <c r="C207" s="18">
        <f>Sheet1!C207</f>
        <v>0</v>
      </c>
      <c r="D207" s="18">
        <f>Sheet1!D207</f>
        <v>1</v>
      </c>
      <c r="E207" s="18">
        <f>Sheet1!E207</f>
        <v>10045</v>
      </c>
      <c r="F207" s="18">
        <f>Sheet1!F207</f>
        <v>0</v>
      </c>
      <c r="G207" s="18">
        <f>Sheet1!G207</f>
        <v>0</v>
      </c>
      <c r="H207" s="18">
        <f>Sheet1!H207</f>
        <v>0</v>
      </c>
      <c r="I207" s="18">
        <f>Sheet1!I207</f>
        <v>0</v>
      </c>
      <c r="J207" s="18">
        <f>Sheet1!J207</f>
        <v>2</v>
      </c>
      <c r="K207" s="18">
        <f>Sheet1!K207</f>
        <v>150</v>
      </c>
      <c r="L207" s="18">
        <f>Sheet1!L207</f>
        <v>0</v>
      </c>
      <c r="M207" s="18">
        <f>Sheet1!M207</f>
        <v>0</v>
      </c>
      <c r="N207" s="1" t="str">
        <f>Sheet1!N207</f>
        <v>与狮子兽王一起上阵，攻击提高15%</v>
      </c>
      <c r="O207" s="1" t="str">
        <f t="shared" si="15"/>
        <v>猛力01100450000215000与狮子兽王一起上阵，攻击提高15%</v>
      </c>
      <c r="P207" s="9">
        <f t="shared" ca="1" si="16"/>
        <v>0</v>
      </c>
      <c r="Q207" s="27" t="str">
        <f>IFERROR(INDEX(武将映射!$A$2:$A$185,MATCH(检查数据!A207,武将映射!$C$2:$C$185,0),1),
IFERROR(INDEX(武将映射!$A$2:$A$185,MATCH(检查数据!A207,武将映射!$D$2:$D$185,0),1),
IFERROR(INDEX(武将映射!$A$2:$A$185,MATCH(检查数据!A207,武将映射!$E$2:$E$185,0),1),
IFERROR(INDEX(武将映射!$A$2:$A$185,MATCH(检查数据!A207,武将映射!$F$2:$F$185,0),1),
IFERROR(INDEX(武将映射!$A$2:$A$185,MATCH(检查数据!A207,武将映射!$G$2:$G$185,0),1),
IFERROR(INDEX(武将映射!$A$2:$A$185,MATCH(检查数据!A207,武将映射!$H$2:$H$185,0),1),
))))))</f>
        <v>李典</v>
      </c>
      <c r="T207" s="1">
        <f>[2]组合填表1!AH209</f>
        <v>2008922</v>
      </c>
      <c r="U207" s="1" t="str">
        <f>[2]组合填表1!AI209</f>
        <v>挥师西川</v>
      </c>
      <c r="V207" s="1">
        <f>[2]组合填表1!AJ209</f>
        <v>0</v>
      </c>
      <c r="W207" s="1">
        <f>[2]组合填表1!AK209</f>
        <v>1</v>
      </c>
      <c r="X207" s="1">
        <f>[2]组合填表1!AL209</f>
        <v>20089</v>
      </c>
      <c r="Y207" s="1">
        <f>[2]组合填表1!AM209</f>
        <v>0</v>
      </c>
      <c r="Z207" s="1">
        <f>[2]组合填表1!AN209</f>
        <v>0</v>
      </c>
      <c r="AA207" s="1">
        <f>[2]组合填表1!AO209</f>
        <v>0</v>
      </c>
      <c r="AB207" s="1">
        <f>[2]组合填表1!AP209</f>
        <v>0</v>
      </c>
      <c r="AC207" s="1">
        <f>[2]组合填表1!AQ209</f>
        <v>2</v>
      </c>
      <c r="AD207" s="1">
        <f>[2]组合填表1!AR209</f>
        <v>170</v>
      </c>
      <c r="AE207" s="1">
        <f>[2]组合填表1!AS209</f>
        <v>0</v>
      </c>
      <c r="AF207" s="1">
        <f>[2]组合填表1!AT209</f>
        <v>0</v>
      </c>
      <c r="AG207" s="1" t="str">
        <f>[2]组合填表1!AU209</f>
        <v>与庞统一起上阵，攻击提高17%</v>
      </c>
      <c r="AH207" s="1" t="str">
        <f t="shared" si="17"/>
        <v>挥师西川01200890000217000与庞统一起上阵，攻击提高17%</v>
      </c>
      <c r="AI207" s="9">
        <f t="shared" si="18"/>
        <v>0</v>
      </c>
      <c r="AK207" s="9">
        <f t="shared" si="19"/>
        <v>0</v>
      </c>
    </row>
    <row r="208" spans="1:37">
      <c r="A208" s="18">
        <f>Sheet1!A208</f>
        <v>1022121</v>
      </c>
      <c r="B208" s="18" t="str">
        <f>Sheet1!B208</f>
        <v>重围</v>
      </c>
      <c r="C208" s="18">
        <f>Sheet1!C208</f>
        <v>0</v>
      </c>
      <c r="D208" s="18">
        <f>Sheet1!D208</f>
        <v>1</v>
      </c>
      <c r="E208" s="18">
        <f>Sheet1!E208</f>
        <v>10100</v>
      </c>
      <c r="F208" s="18">
        <f>Sheet1!F208</f>
        <v>0</v>
      </c>
      <c r="G208" s="18">
        <f>Sheet1!G208</f>
        <v>0</v>
      </c>
      <c r="H208" s="18">
        <f>Sheet1!H208</f>
        <v>0</v>
      </c>
      <c r="I208" s="18">
        <f>Sheet1!I208</f>
        <v>0</v>
      </c>
      <c r="J208" s="18">
        <f>Sheet1!J208</f>
        <v>1</v>
      </c>
      <c r="K208" s="18">
        <f>Sheet1!K208</f>
        <v>150</v>
      </c>
      <c r="L208" s="18">
        <f>Sheet1!L208</f>
        <v>0</v>
      </c>
      <c r="M208" s="18">
        <f>Sheet1!M208</f>
        <v>0</v>
      </c>
      <c r="N208" s="1" t="str">
        <f>Sheet1!N208</f>
        <v>与山猿一起上阵，生命提高15%</v>
      </c>
      <c r="O208" s="1" t="str">
        <f t="shared" si="15"/>
        <v>重围01101000000115000与山猿一起上阵，生命提高15%</v>
      </c>
      <c r="P208" s="9">
        <f t="shared" si="16"/>
        <v>0</v>
      </c>
      <c r="Q208" s="27" t="str">
        <f>IFERROR(INDEX(武将映射!$A$2:$A$185,MATCH(检查数据!A208,武将映射!$C$2:$C$185,0),1),
IFERROR(INDEX(武将映射!$A$2:$A$185,MATCH(检查数据!A208,武将映射!$D$2:$D$185,0),1),
IFERROR(INDEX(武将映射!$A$2:$A$185,MATCH(检查数据!A208,武将映射!$E$2:$E$185,0),1),
IFERROR(INDEX(武将映射!$A$2:$A$185,MATCH(检查数据!A208,武将映射!$F$2:$F$185,0),1),
IFERROR(INDEX(武将映射!$A$2:$A$185,MATCH(检查数据!A208,武将映射!$G$2:$G$185,0),1),
IFERROR(INDEX(武将映射!$A$2:$A$185,MATCH(检查数据!A208,武将映射!$H$2:$H$185,0),1),
))))))</f>
        <v>李典</v>
      </c>
      <c r="T208" s="1">
        <f>[2]组合填表1!AH210</f>
        <v>2010011</v>
      </c>
      <c r="U208" s="1" t="str">
        <f>[2]组合填表1!AI210</f>
        <v>肱骨之臣</v>
      </c>
      <c r="V208" s="1">
        <f>[2]组合填表1!AJ210</f>
        <v>0</v>
      </c>
      <c r="W208" s="1">
        <f>[2]组合填表1!AK210</f>
        <v>1</v>
      </c>
      <c r="X208" s="1">
        <f>[2]组合填表1!AL210</f>
        <v>20078</v>
      </c>
      <c r="Y208" s="1">
        <f>[2]组合填表1!AM210</f>
        <v>20067</v>
      </c>
      <c r="Z208" s="1">
        <f>[2]组合填表1!AN210</f>
        <v>0</v>
      </c>
      <c r="AA208" s="1">
        <f>[2]组合填表1!AO210</f>
        <v>0</v>
      </c>
      <c r="AB208" s="1">
        <f>[2]组合填表1!AP210</f>
        <v>0</v>
      </c>
      <c r="AC208" s="1">
        <f>[2]组合填表1!AQ210</f>
        <v>1</v>
      </c>
      <c r="AD208" s="1">
        <f>[2]组合填表1!AR210</f>
        <v>240</v>
      </c>
      <c r="AE208" s="1">
        <f>[2]组合填表1!AS210</f>
        <v>2</v>
      </c>
      <c r="AF208" s="1">
        <f>[2]组合填表1!AT210</f>
        <v>240</v>
      </c>
      <c r="AG208" s="1" t="str">
        <f>[2]组合填表1!AU210</f>
        <v>与诸葛亮、刘备一起上阵，生命提高24%，攻击提高24%</v>
      </c>
      <c r="AH208" s="1" t="str">
        <f t="shared" si="17"/>
        <v>肱骨之臣01200782006700012402240与诸葛亮、刘备一起上阵，生命提高24%，攻击提高24%</v>
      </c>
      <c r="AI208" s="9">
        <f t="shared" si="18"/>
        <v>0</v>
      </c>
      <c r="AK208" s="9">
        <f t="shared" si="19"/>
        <v>0</v>
      </c>
    </row>
    <row r="209" spans="1:37">
      <c r="A209" s="18">
        <f>Sheet1!A209</f>
        <v>1022131</v>
      </c>
      <c r="B209" s="18" t="str">
        <f>Sheet1!B209</f>
        <v>同患难</v>
      </c>
      <c r="C209" s="18">
        <f>Sheet1!C209</f>
        <v>0</v>
      </c>
      <c r="D209" s="18">
        <f>Sheet1!D209</f>
        <v>1</v>
      </c>
      <c r="E209" s="18">
        <f>Sheet1!E209</f>
        <v>10144</v>
      </c>
      <c r="F209" s="18">
        <f>Sheet1!F209</f>
        <v>0</v>
      </c>
      <c r="G209" s="18">
        <f>Sheet1!G209</f>
        <v>0</v>
      </c>
      <c r="H209" s="18">
        <f>Sheet1!H209</f>
        <v>0</v>
      </c>
      <c r="I209" s="18">
        <f>Sheet1!I209</f>
        <v>0</v>
      </c>
      <c r="J209" s="18">
        <f>Sheet1!J209</f>
        <v>2</v>
      </c>
      <c r="K209" s="18">
        <f>Sheet1!K209</f>
        <v>150</v>
      </c>
      <c r="L209" s="18">
        <f>Sheet1!L209</f>
        <v>0</v>
      </c>
      <c r="M209" s="18">
        <f>Sheet1!M209</f>
        <v>0</v>
      </c>
      <c r="N209" s="1" t="str">
        <f>Sheet1!N209</f>
        <v>与海带人一起上阵，攻击提高15%</v>
      </c>
      <c r="O209" s="1" t="str">
        <f t="shared" si="15"/>
        <v>同患难01101440000215000与海带人一起上阵，攻击提高15%</v>
      </c>
      <c r="P209" s="9">
        <f t="shared" si="16"/>
        <v>0</v>
      </c>
      <c r="Q209" s="27" t="str">
        <f>IFERROR(INDEX(武将映射!$A$2:$A$185,MATCH(检查数据!A209,武将映射!$C$2:$C$185,0),1),
IFERROR(INDEX(武将映射!$A$2:$A$185,MATCH(检查数据!A209,武将映射!$D$2:$D$185,0),1),
IFERROR(INDEX(武将映射!$A$2:$A$185,MATCH(检查数据!A209,武将映射!$E$2:$E$185,0),1),
IFERROR(INDEX(武将映射!$A$2:$A$185,MATCH(检查数据!A209,武将映射!$F$2:$F$185,0),1),
IFERROR(INDEX(武将映射!$A$2:$A$185,MATCH(检查数据!A209,武将映射!$G$2:$G$185,0),1),
IFERROR(INDEX(武将映射!$A$2:$A$185,MATCH(检查数据!A209,武将映射!$H$2:$H$185,0),1),
))))))</f>
        <v>李典</v>
      </c>
      <c r="T209" s="1">
        <f>[2]组合填表1!AH211</f>
        <v>2011111</v>
      </c>
      <c r="U209" s="1" t="str">
        <f>[2]组合填表1!AI211</f>
        <v>胆大如斗</v>
      </c>
      <c r="V209" s="1">
        <f>[2]组合填表1!AJ211</f>
        <v>0</v>
      </c>
      <c r="W209" s="1">
        <f>[2]组合填表1!AK211</f>
        <v>1</v>
      </c>
      <c r="X209" s="1">
        <f>[2]组合填表1!AL211</f>
        <v>20067</v>
      </c>
      <c r="Y209" s="1">
        <f>[2]组合填表1!AM211</f>
        <v>0</v>
      </c>
      <c r="Z209" s="1">
        <f>[2]组合填表1!AN211</f>
        <v>0</v>
      </c>
      <c r="AA209" s="1">
        <f>[2]组合填表1!AO211</f>
        <v>0</v>
      </c>
      <c r="AB209" s="1">
        <f>[2]组合填表1!AP211</f>
        <v>0</v>
      </c>
      <c r="AC209" s="1">
        <f>[2]组合填表1!AQ211</f>
        <v>1</v>
      </c>
      <c r="AD209" s="1">
        <f>[2]组合填表1!AR211</f>
        <v>180</v>
      </c>
      <c r="AE209" s="1">
        <f>[2]组合填表1!AS211</f>
        <v>0</v>
      </c>
      <c r="AF209" s="1">
        <f>[2]组合填表1!AT211</f>
        <v>0</v>
      </c>
      <c r="AG209" s="1" t="str">
        <f>[2]组合填表1!AU211</f>
        <v>与刘备一起上阵，生命提高18%</v>
      </c>
      <c r="AH209" s="1" t="str">
        <f t="shared" si="17"/>
        <v>胆大如斗01200670000118000与刘备一起上阵，生命提高18%</v>
      </c>
      <c r="AI209" s="9">
        <f t="shared" si="18"/>
        <v>0</v>
      </c>
      <c r="AK209" s="9">
        <f t="shared" ca="1" si="19"/>
        <v>0</v>
      </c>
    </row>
    <row r="210" spans="1:37">
      <c r="A210" s="18">
        <f>Sheet1!A210</f>
        <v>1023211</v>
      </c>
      <c r="B210" s="18" t="str">
        <f>Sheet1!B210</f>
        <v>倔强</v>
      </c>
      <c r="C210" s="18">
        <f>Sheet1!C210</f>
        <v>0</v>
      </c>
      <c r="D210" s="18">
        <f>Sheet1!D210</f>
        <v>1</v>
      </c>
      <c r="E210" s="18">
        <f>Sheet1!E210</f>
        <v>10034</v>
      </c>
      <c r="F210" s="18">
        <f>Sheet1!F210</f>
        <v>0</v>
      </c>
      <c r="G210" s="18">
        <f>Sheet1!G210</f>
        <v>0</v>
      </c>
      <c r="H210" s="18">
        <f>Sheet1!H210</f>
        <v>0</v>
      </c>
      <c r="I210" s="18">
        <f>Sheet1!I210</f>
        <v>0</v>
      </c>
      <c r="J210" s="18">
        <f>Sheet1!J210</f>
        <v>2</v>
      </c>
      <c r="K210" s="18">
        <f>Sheet1!K210</f>
        <v>150</v>
      </c>
      <c r="L210" s="18">
        <f>Sheet1!L210</f>
        <v>0</v>
      </c>
      <c r="M210" s="18">
        <f>Sheet1!M210</f>
        <v>0</v>
      </c>
      <c r="N210" s="1" t="str">
        <f>Sheet1!N210</f>
        <v>与闪光佛莱士一起上阵，攻击提高15%</v>
      </c>
      <c r="O210" s="1" t="str">
        <f t="shared" si="15"/>
        <v>倔强01100340000215000与闪光佛莱士一起上阵，攻击提高15%</v>
      </c>
      <c r="P210" s="9">
        <f t="shared" si="16"/>
        <v>0</v>
      </c>
      <c r="Q210" s="27" t="str">
        <f>IFERROR(INDEX(武将映射!$A$2:$A$185,MATCH(检查数据!A210,武将映射!$C$2:$C$185,0),1),
IFERROR(INDEX(武将映射!$A$2:$A$185,MATCH(检查数据!A210,武将映射!$D$2:$D$185,0),1),
IFERROR(INDEX(武将映射!$A$2:$A$185,MATCH(检查数据!A210,武将映射!$E$2:$E$185,0),1),
IFERROR(INDEX(武将映射!$A$2:$A$185,MATCH(检查数据!A210,武将映射!$F$2:$F$185,0),1),
IFERROR(INDEX(武将映射!$A$2:$A$185,MATCH(检查数据!A210,武将映射!$G$2:$G$185,0),1),
IFERROR(INDEX(武将映射!$A$2:$A$185,MATCH(检查数据!A210,武将映射!$H$2:$H$185,0),1),
))))))</f>
        <v>满宠</v>
      </c>
      <c r="T210" s="1">
        <f>[2]组合填表1!AH212</f>
        <v>2011121</v>
      </c>
      <c r="U210" s="1" t="str">
        <f>[2]组合填表1!AI212</f>
        <v>不再当归</v>
      </c>
      <c r="V210" s="1">
        <f>[2]组合填表1!AJ212</f>
        <v>0</v>
      </c>
      <c r="W210" s="1">
        <f>[2]组合填表1!AK212</f>
        <v>1</v>
      </c>
      <c r="X210" s="1">
        <f>[2]组合填表1!AL212</f>
        <v>10012</v>
      </c>
      <c r="Y210" s="1">
        <f>[2]组合填表1!AM212</f>
        <v>0</v>
      </c>
      <c r="Z210" s="1">
        <f>[2]组合填表1!AN212</f>
        <v>0</v>
      </c>
      <c r="AA210" s="1">
        <f>[2]组合填表1!AO212</f>
        <v>0</v>
      </c>
      <c r="AB210" s="1">
        <f>[2]组合填表1!AP212</f>
        <v>0</v>
      </c>
      <c r="AC210" s="1">
        <f>[2]组合填表1!AQ212</f>
        <v>1</v>
      </c>
      <c r="AD210" s="1">
        <f>[2]组合填表1!AR212</f>
        <v>180</v>
      </c>
      <c r="AE210" s="1">
        <f>[2]组合填表1!AS212</f>
        <v>0</v>
      </c>
      <c r="AF210" s="1">
        <f>[2]组合填表1!AT212</f>
        <v>0</v>
      </c>
      <c r="AG210" s="1" t="str">
        <f>[2]组合填表1!AU212</f>
        <v>与曹仁一起上阵，生命提高18%</v>
      </c>
      <c r="AH210" s="1" t="str">
        <f t="shared" si="17"/>
        <v>不再当归01100120000118000与曹仁一起上阵，生命提高18%</v>
      </c>
      <c r="AI210" s="9">
        <f t="shared" si="18"/>
        <v>0</v>
      </c>
      <c r="AK210" s="9">
        <f t="shared" ca="1" si="19"/>
        <v>0</v>
      </c>
    </row>
    <row r="211" spans="1:37">
      <c r="A211" s="18">
        <f>Sheet1!A211</f>
        <v>1023221</v>
      </c>
      <c r="B211" s="18" t="str">
        <f>Sheet1!B211</f>
        <v>挣扎</v>
      </c>
      <c r="C211" s="18">
        <f>Sheet1!C211</f>
        <v>0</v>
      </c>
      <c r="D211" s="18">
        <f>Sheet1!D211</f>
        <v>1</v>
      </c>
      <c r="E211" s="18">
        <f>Sheet1!E211</f>
        <v>10276</v>
      </c>
      <c r="F211" s="18">
        <f>Sheet1!F211</f>
        <v>0</v>
      </c>
      <c r="G211" s="18">
        <f>Sheet1!G211</f>
        <v>0</v>
      </c>
      <c r="H211" s="18">
        <f>Sheet1!H211</f>
        <v>0</v>
      </c>
      <c r="I211" s="18">
        <f>Sheet1!I211</f>
        <v>0</v>
      </c>
      <c r="J211" s="18">
        <f>Sheet1!J211</f>
        <v>1</v>
      </c>
      <c r="K211" s="18">
        <f>Sheet1!K211</f>
        <v>120</v>
      </c>
      <c r="L211" s="18">
        <f>Sheet1!L211</f>
        <v>0</v>
      </c>
      <c r="M211" s="18">
        <f>Sheet1!M211</f>
        <v>0</v>
      </c>
      <c r="N211" s="1" t="str">
        <f>Sheet1!N211</f>
        <v>与蝉幼虫一起上阵，生命提高12%</v>
      </c>
      <c r="O211" s="1" t="str">
        <f t="shared" si="15"/>
        <v>挣扎01102760000112000与蝉幼虫一起上阵，生命提高12%</v>
      </c>
      <c r="P211" s="9">
        <f t="shared" si="16"/>
        <v>0</v>
      </c>
      <c r="Q211" s="27" t="str">
        <f>IFERROR(INDEX(武将映射!$A$2:$A$185,MATCH(检查数据!A211,武将映射!$C$2:$C$185,0),1),
IFERROR(INDEX(武将映射!$A$2:$A$185,MATCH(检查数据!A211,武将映射!$D$2:$D$185,0),1),
IFERROR(INDEX(武将映射!$A$2:$A$185,MATCH(检查数据!A211,武将映射!$E$2:$E$185,0),1),
IFERROR(INDEX(武将映射!$A$2:$A$185,MATCH(检查数据!A211,武将映射!$F$2:$F$185,0),1),
IFERROR(INDEX(武将映射!$A$2:$A$185,MATCH(检查数据!A211,武将映射!$G$2:$G$185,0),1),
IFERROR(INDEX(武将映射!$A$2:$A$185,MATCH(检查数据!A211,武将映射!$H$2:$H$185,0),1),
))))))</f>
        <v>满宠</v>
      </c>
      <c r="T211" s="1">
        <f>[2]组合填表1!AH213</f>
        <v>2011131</v>
      </c>
      <c r="U211" s="1" t="str">
        <f>[2]组合填表1!AI213</f>
        <v>与某相值</v>
      </c>
      <c r="V211" s="1">
        <f>[2]组合填表1!AJ213</f>
        <v>0</v>
      </c>
      <c r="W211" s="1">
        <f>[2]组合填表1!AK213</f>
        <v>1</v>
      </c>
      <c r="X211" s="1">
        <f>[2]组合填表1!AL213</f>
        <v>10067</v>
      </c>
      <c r="Y211" s="1">
        <f>[2]组合填表1!AM213</f>
        <v>0</v>
      </c>
      <c r="Z211" s="1">
        <f>[2]组合填表1!AN213</f>
        <v>0</v>
      </c>
      <c r="AA211" s="1">
        <f>[2]组合填表1!AO213</f>
        <v>0</v>
      </c>
      <c r="AB211" s="1">
        <f>[2]组合填表1!AP213</f>
        <v>0</v>
      </c>
      <c r="AC211" s="1">
        <f>[2]组合填表1!AQ213</f>
        <v>1</v>
      </c>
      <c r="AD211" s="1">
        <f>[2]组合填表1!AR213</f>
        <v>180</v>
      </c>
      <c r="AE211" s="1">
        <f>[2]组合填表1!AS213</f>
        <v>0</v>
      </c>
      <c r="AF211" s="1">
        <f>[2]组合填表1!AT213</f>
        <v>0</v>
      </c>
      <c r="AG211" s="1" t="str">
        <f>[2]组合填表1!AU213</f>
        <v>与郭嘉一起上阵，生命提高18%</v>
      </c>
      <c r="AH211" s="1" t="str">
        <f t="shared" si="17"/>
        <v>与某相值01100670000118000与郭嘉一起上阵，生命提高18%</v>
      </c>
      <c r="AI211" s="9">
        <f t="shared" si="18"/>
        <v>0</v>
      </c>
      <c r="AK211" s="9">
        <f t="shared" ca="1" si="19"/>
        <v>0</v>
      </c>
    </row>
    <row r="212" spans="1:37">
      <c r="A212" s="18">
        <f>Sheet1!A212</f>
        <v>1023222</v>
      </c>
      <c r="B212" s="18" t="str">
        <f>Sheet1!B212</f>
        <v>挣扎</v>
      </c>
      <c r="C212" s="18">
        <f>Sheet1!C212</f>
        <v>0</v>
      </c>
      <c r="D212" s="18">
        <f>Sheet1!D212</f>
        <v>1</v>
      </c>
      <c r="E212" s="18">
        <f>Sheet1!E212</f>
        <v>10232</v>
      </c>
      <c r="F212" s="18">
        <f>Sheet1!F212</f>
        <v>0</v>
      </c>
      <c r="G212" s="18">
        <f>Sheet1!G212</f>
        <v>0</v>
      </c>
      <c r="H212" s="18">
        <f>Sheet1!H212</f>
        <v>0</v>
      </c>
      <c r="I212" s="18">
        <f>Sheet1!I212</f>
        <v>0</v>
      </c>
      <c r="J212" s="18">
        <f>Sheet1!J212</f>
        <v>1</v>
      </c>
      <c r="K212" s="18">
        <f>Sheet1!K212</f>
        <v>120</v>
      </c>
      <c r="L212" s="18">
        <f>Sheet1!L212</f>
        <v>0</v>
      </c>
      <c r="M212" s="18">
        <f>Sheet1!M212</f>
        <v>0</v>
      </c>
      <c r="N212" s="1" t="str">
        <f>Sheet1!N212</f>
        <v>与桃源杂兵一起上阵，生命提高12%</v>
      </c>
      <c r="O212" s="1" t="str">
        <f t="shared" si="15"/>
        <v>挣扎01102320000112000与桃源杂兵一起上阵，生命提高12%</v>
      </c>
      <c r="P212" s="9">
        <f t="shared" si="16"/>
        <v>0</v>
      </c>
      <c r="Q212" s="27" t="str">
        <f>IFERROR(INDEX(武将映射!$A$2:$A$185,MATCH(检查数据!A212,武将映射!$C$2:$C$185,0),1),
IFERROR(INDEX(武将映射!$A$2:$A$185,MATCH(检查数据!A212,武将映射!$D$2:$D$185,0),1),
IFERROR(INDEX(武将映射!$A$2:$A$185,MATCH(检查数据!A212,武将映射!$E$2:$E$185,0),1),
IFERROR(INDEX(武将映射!$A$2:$A$185,MATCH(检查数据!A212,武将映射!$F$2:$F$185,0),1),
IFERROR(INDEX(武将映射!$A$2:$A$185,MATCH(检查数据!A212,武将映射!$G$2:$G$185,0),1),
IFERROR(INDEX(武将映射!$A$2:$A$185,MATCH(检查数据!A212,武将映射!$H$2:$H$185,0),1),
))))))</f>
        <v>刘晔</v>
      </c>
      <c r="T212" s="1">
        <f>[2]组合填表1!AH214</f>
        <v>2012211</v>
      </c>
      <c r="U212" s="1" t="str">
        <f>[2]组合填表1!AI214</f>
        <v>兄弟献策</v>
      </c>
      <c r="V212" s="1">
        <f>[2]组合填表1!AJ214</f>
        <v>0</v>
      </c>
      <c r="W212" s="1">
        <f>[2]组合填表1!AK214</f>
        <v>1</v>
      </c>
      <c r="X212" s="1">
        <f>[2]组合填表1!AL214</f>
        <v>20265</v>
      </c>
      <c r="Y212" s="1">
        <f>[2]组合填表1!AM214</f>
        <v>0</v>
      </c>
      <c r="Z212" s="1">
        <f>[2]组合填表1!AN214</f>
        <v>0</v>
      </c>
      <c r="AA212" s="1">
        <f>[2]组合填表1!AO214</f>
        <v>0</v>
      </c>
      <c r="AB212" s="1">
        <f>[2]组合填表1!AP214</f>
        <v>0</v>
      </c>
      <c r="AC212" s="1">
        <f>[2]组合填表1!AQ214</f>
        <v>1</v>
      </c>
      <c r="AD212" s="1">
        <f>[2]组合填表1!AR214</f>
        <v>150</v>
      </c>
      <c r="AE212" s="1">
        <f>[2]组合填表1!AS214</f>
        <v>0</v>
      </c>
      <c r="AF212" s="1">
        <f>[2]组合填表1!AT214</f>
        <v>0</v>
      </c>
      <c r="AG212" s="1" t="str">
        <f>[2]组合填表1!AU214</f>
        <v>与马谡一起上阵，生命提高15%</v>
      </c>
      <c r="AH212" s="1" t="str">
        <f t="shared" si="17"/>
        <v>兄弟献策01202650000115000与马谡一起上阵，生命提高15%</v>
      </c>
      <c r="AI212" s="9">
        <f t="shared" si="18"/>
        <v>0</v>
      </c>
      <c r="AK212" s="9">
        <f t="shared" si="19"/>
        <v>0</v>
      </c>
    </row>
    <row r="213" spans="1:37">
      <c r="A213" s="18">
        <f>Sheet1!A213</f>
        <v>1023231</v>
      </c>
      <c r="B213" s="18" t="str">
        <f>Sheet1!B213</f>
        <v>逢春</v>
      </c>
      <c r="C213" s="18">
        <f>Sheet1!C213</f>
        <v>0</v>
      </c>
      <c r="D213" s="18">
        <f>Sheet1!D213</f>
        <v>1</v>
      </c>
      <c r="E213" s="18">
        <f>Sheet1!E213</f>
        <v>20320</v>
      </c>
      <c r="F213" s="18">
        <f>Sheet1!F213</f>
        <v>0</v>
      </c>
      <c r="G213" s="18">
        <f>Sheet1!G213</f>
        <v>0</v>
      </c>
      <c r="H213" s="18">
        <f>Sheet1!H213</f>
        <v>0</v>
      </c>
      <c r="I213" s="18">
        <f>Sheet1!I213</f>
        <v>0</v>
      </c>
      <c r="J213" s="18">
        <f>Sheet1!J213</f>
        <v>1</v>
      </c>
      <c r="K213" s="18">
        <f>Sheet1!K213</f>
        <v>120</v>
      </c>
      <c r="L213" s="18">
        <f>Sheet1!L213</f>
        <v>0</v>
      </c>
      <c r="M213" s="18">
        <f>Sheet1!M213</f>
        <v>0</v>
      </c>
      <c r="N213" s="1" t="str">
        <f>Sheet1!N213</f>
        <v>与袖珍机器人一起上阵，生命提高12%</v>
      </c>
      <c r="O213" s="1" t="str">
        <f t="shared" si="15"/>
        <v>逢春01203200000112000与袖珍机器人一起上阵，生命提高12%</v>
      </c>
      <c r="P213" s="9">
        <f t="shared" ca="1" si="16"/>
        <v>0</v>
      </c>
      <c r="Q213" s="27" t="str">
        <f>IFERROR(INDEX(武将映射!$A$2:$A$185,MATCH(检查数据!A213,武将映射!$C$2:$C$185,0),1),
IFERROR(INDEX(武将映射!$A$2:$A$185,MATCH(检查数据!A213,武将映射!$D$2:$D$185,0),1),
IFERROR(INDEX(武将映射!$A$2:$A$185,MATCH(检查数据!A213,武将映射!$E$2:$E$185,0),1),
IFERROR(INDEX(武将映射!$A$2:$A$185,MATCH(检查数据!A213,武将映射!$F$2:$F$185,0),1),
IFERROR(INDEX(武将映射!$A$2:$A$185,MATCH(检查数据!A213,武将映射!$G$2:$G$185,0),1),
IFERROR(INDEX(武将映射!$A$2:$A$185,MATCH(检查数据!A213,武将映射!$H$2:$H$185,0),1),
))))))</f>
        <v>满宠</v>
      </c>
      <c r="T213" s="1">
        <f>[2]组合填表1!AH215</f>
        <v>2012212</v>
      </c>
      <c r="U213" s="1" t="str">
        <f>[2]组合填表1!AI215</f>
        <v>兄弟献策</v>
      </c>
      <c r="V213" s="1">
        <f>[2]组合填表1!AJ215</f>
        <v>0</v>
      </c>
      <c r="W213" s="1">
        <f>[2]组合填表1!AK215</f>
        <v>1</v>
      </c>
      <c r="X213" s="1">
        <f>[2]组合填表1!AL215</f>
        <v>20122</v>
      </c>
      <c r="Y213" s="1">
        <f>[2]组合填表1!AM215</f>
        <v>0</v>
      </c>
      <c r="Z213" s="1">
        <f>[2]组合填表1!AN215</f>
        <v>0</v>
      </c>
      <c r="AA213" s="1">
        <f>[2]组合填表1!AO215</f>
        <v>0</v>
      </c>
      <c r="AB213" s="1">
        <f>[2]组合填表1!AP215</f>
        <v>0</v>
      </c>
      <c r="AC213" s="1">
        <f>[2]组合填表1!AQ215</f>
        <v>1</v>
      </c>
      <c r="AD213" s="1">
        <f>[2]组合填表1!AR215</f>
        <v>150</v>
      </c>
      <c r="AE213" s="1">
        <f>[2]组合填表1!AS215</f>
        <v>0</v>
      </c>
      <c r="AF213" s="1">
        <f>[2]组合填表1!AT215</f>
        <v>0</v>
      </c>
      <c r="AG213" s="1" t="str">
        <f>[2]组合填表1!AU215</f>
        <v>与马良一起上阵，生命提高15%</v>
      </c>
      <c r="AH213" s="1" t="str">
        <f t="shared" si="17"/>
        <v>兄弟献策01201220000115000与马良一起上阵，生命提高15%</v>
      </c>
      <c r="AI213" s="9">
        <f t="shared" si="18"/>
        <v>0</v>
      </c>
      <c r="AK213" s="9">
        <f t="shared" si="19"/>
        <v>0</v>
      </c>
    </row>
    <row r="214" spans="1:37">
      <c r="A214" s="18">
        <f>Sheet1!A214</f>
        <v>1023232</v>
      </c>
      <c r="B214" s="18" t="str">
        <f>Sheet1!B214</f>
        <v>逢春</v>
      </c>
      <c r="C214" s="18">
        <f>Sheet1!C214</f>
        <v>0</v>
      </c>
      <c r="D214" s="18">
        <f>Sheet1!D214</f>
        <v>1</v>
      </c>
      <c r="E214" s="18">
        <f>Sheet1!E214</f>
        <v>10232</v>
      </c>
      <c r="F214" s="18">
        <f>Sheet1!F214</f>
        <v>0</v>
      </c>
      <c r="G214" s="18">
        <f>Sheet1!G214</f>
        <v>0</v>
      </c>
      <c r="H214" s="18">
        <f>Sheet1!H214</f>
        <v>0</v>
      </c>
      <c r="I214" s="18">
        <f>Sheet1!I214</f>
        <v>0</v>
      </c>
      <c r="J214" s="18">
        <f>Sheet1!J214</f>
        <v>1</v>
      </c>
      <c r="K214" s="18">
        <f>Sheet1!K214</f>
        <v>120</v>
      </c>
      <c r="L214" s="18">
        <f>Sheet1!L214</f>
        <v>0</v>
      </c>
      <c r="M214" s="18">
        <f>Sheet1!M214</f>
        <v>0</v>
      </c>
      <c r="N214" s="1" t="str">
        <f>Sheet1!N214</f>
        <v>与桃源杂兵一起上阵，生命提高12%</v>
      </c>
      <c r="O214" s="1" t="str">
        <f t="shared" si="15"/>
        <v>逢春01102320000112000与桃源杂兵一起上阵，生命提高12%</v>
      </c>
      <c r="P214" s="9">
        <f t="shared" ca="1" si="16"/>
        <v>0</v>
      </c>
      <c r="Q214" s="27" t="str">
        <f>IFERROR(INDEX(武将映射!$A$2:$A$185,MATCH(检查数据!A214,武将映射!$C$2:$C$185,0),1),
IFERROR(INDEX(武将映射!$A$2:$A$185,MATCH(检查数据!A214,武将映射!$D$2:$D$185,0),1),
IFERROR(INDEX(武将映射!$A$2:$A$185,MATCH(检查数据!A214,武将映射!$E$2:$E$185,0),1),
IFERROR(INDEX(武将映射!$A$2:$A$185,MATCH(检查数据!A214,武将映射!$F$2:$F$185,0),1),
IFERROR(INDEX(武将映射!$A$2:$A$185,MATCH(检查数据!A214,武将映射!$G$2:$G$185,0),1),
IFERROR(INDEX(武将映射!$A$2:$A$185,MATCH(检查数据!A214,武将映射!$H$2:$H$185,0),1),
))))))</f>
        <v>严颜</v>
      </c>
      <c r="T214" s="1">
        <f>[2]组合填表1!AH216</f>
        <v>2012221</v>
      </c>
      <c r="U214" s="1" t="str">
        <f>[2]组合填表1!AI216</f>
        <v>持重恭谨</v>
      </c>
      <c r="V214" s="1">
        <f>[2]组合填表1!AJ216</f>
        <v>0</v>
      </c>
      <c r="W214" s="1">
        <f>[2]组合填表1!AK216</f>
        <v>1</v>
      </c>
      <c r="X214" s="1">
        <f>[2]组合填表1!AL216</f>
        <v>30188</v>
      </c>
      <c r="Y214" s="1">
        <f>[2]组合填表1!AM216</f>
        <v>0</v>
      </c>
      <c r="Z214" s="1">
        <f>[2]组合填表1!AN216</f>
        <v>0</v>
      </c>
      <c r="AA214" s="1">
        <f>[2]组合填表1!AO216</f>
        <v>0</v>
      </c>
      <c r="AB214" s="1">
        <f>[2]组合填表1!AP216</f>
        <v>0</v>
      </c>
      <c r="AC214" s="1">
        <f>[2]组合填表1!AQ216</f>
        <v>1</v>
      </c>
      <c r="AD214" s="1">
        <f>[2]组合填表1!AR216</f>
        <v>160</v>
      </c>
      <c r="AE214" s="1">
        <f>[2]组合填表1!AS216</f>
        <v>0</v>
      </c>
      <c r="AF214" s="1">
        <f>[2]组合填表1!AT216</f>
        <v>0</v>
      </c>
      <c r="AG214" s="1" t="str">
        <f>[2]组合填表1!AU216</f>
        <v>与张昭一起上阵，生命提高16%</v>
      </c>
      <c r="AH214" s="1" t="str">
        <f t="shared" si="17"/>
        <v>持重恭谨01301880000116000与张昭一起上阵，生命提高16%</v>
      </c>
      <c r="AI214" s="9">
        <f t="shared" si="18"/>
        <v>0</v>
      </c>
      <c r="AK214" s="9">
        <f t="shared" si="19"/>
        <v>0</v>
      </c>
    </row>
    <row r="215" spans="1:37">
      <c r="A215" s="18">
        <f>Sheet1!A215</f>
        <v>1024311</v>
      </c>
      <c r="B215" s="18" t="str">
        <f>Sheet1!B215</f>
        <v>金属击</v>
      </c>
      <c r="C215" s="18">
        <f>Sheet1!C215</f>
        <v>0</v>
      </c>
      <c r="D215" s="18">
        <f>Sheet1!D215</f>
        <v>1</v>
      </c>
      <c r="E215" s="18">
        <f>Sheet1!E215</f>
        <v>10254</v>
      </c>
      <c r="F215" s="18">
        <f>Sheet1!F215</f>
        <v>10331</v>
      </c>
      <c r="G215" s="18">
        <f>Sheet1!G215</f>
        <v>0</v>
      </c>
      <c r="H215" s="18">
        <f>Sheet1!H215</f>
        <v>0</v>
      </c>
      <c r="I215" s="18">
        <f>Sheet1!I215</f>
        <v>0</v>
      </c>
      <c r="J215" s="18">
        <f>Sheet1!J215</f>
        <v>2</v>
      </c>
      <c r="K215" s="18">
        <f>Sheet1!K215</f>
        <v>140</v>
      </c>
      <c r="L215" s="18">
        <f>Sheet1!L215</f>
        <v>0</v>
      </c>
      <c r="M215" s="18">
        <f>Sheet1!M215</f>
        <v>0</v>
      </c>
      <c r="N215" s="1" t="str">
        <f>Sheet1!N215</f>
        <v>与万年蝉幼虫、茶岚子一起上阵，攻击提高14%</v>
      </c>
      <c r="O215" s="1" t="str">
        <f t="shared" si="15"/>
        <v>金属击011025410331000214000与万年蝉幼虫、茶岚子一起上阵，攻击提高14%</v>
      </c>
      <c r="P215" s="9">
        <f t="shared" si="16"/>
        <v>0</v>
      </c>
      <c r="Q215" s="27" t="str">
        <f>IFERROR(INDEX(武将映射!$A$2:$A$185,MATCH(检查数据!A215,武将映射!$C$2:$C$185,0),1),
IFERROR(INDEX(武将映射!$A$2:$A$185,MATCH(检查数据!A215,武将映射!$D$2:$D$185,0),1),
IFERROR(INDEX(武将映射!$A$2:$A$185,MATCH(检查数据!A215,武将映射!$E$2:$E$185,0),1),
IFERROR(INDEX(武将映射!$A$2:$A$185,MATCH(检查数据!A215,武将映射!$F$2:$F$185,0),1),
IFERROR(INDEX(武将映射!$A$2:$A$185,MATCH(检查数据!A215,武将映射!$G$2:$G$185,0),1),
IFERROR(INDEX(武将映射!$A$2:$A$185,MATCH(检查数据!A215,武将映射!$H$2:$H$185,0),1),
))))))</f>
        <v>曹洪</v>
      </c>
      <c r="T215" s="1">
        <f>[2]组合填表1!AH217</f>
        <v>2012222</v>
      </c>
      <c r="U215" s="1" t="str">
        <f>[2]组合填表1!AI217</f>
        <v>持重恭谨</v>
      </c>
      <c r="V215" s="1">
        <f>[2]组合填表1!AJ217</f>
        <v>0</v>
      </c>
      <c r="W215" s="1">
        <f>[2]组合填表1!AK217</f>
        <v>1</v>
      </c>
      <c r="X215" s="1">
        <f>[2]组合填表1!AL217</f>
        <v>20122</v>
      </c>
      <c r="Y215" s="1">
        <f>[2]组合填表1!AM217</f>
        <v>0</v>
      </c>
      <c r="Z215" s="1">
        <f>[2]组合填表1!AN217</f>
        <v>0</v>
      </c>
      <c r="AA215" s="1">
        <f>[2]组合填表1!AO217</f>
        <v>0</v>
      </c>
      <c r="AB215" s="1">
        <f>[2]组合填表1!AP217</f>
        <v>0</v>
      </c>
      <c r="AC215" s="1">
        <f>[2]组合填表1!AQ217</f>
        <v>1</v>
      </c>
      <c r="AD215" s="1">
        <f>[2]组合填表1!AR217</f>
        <v>160</v>
      </c>
      <c r="AE215" s="1">
        <f>[2]组合填表1!AS217</f>
        <v>0</v>
      </c>
      <c r="AF215" s="1">
        <f>[2]组合填表1!AT217</f>
        <v>0</v>
      </c>
      <c r="AG215" s="1" t="str">
        <f>[2]组合填表1!AU217</f>
        <v>与马良一起上阵，生命提高16%</v>
      </c>
      <c r="AH215" s="1" t="str">
        <f t="shared" si="17"/>
        <v>持重恭谨01201220000116000与马良一起上阵，生命提高16%</v>
      </c>
      <c r="AI215" s="9">
        <f t="shared" si="18"/>
        <v>0</v>
      </c>
      <c r="AK215" s="9">
        <f t="shared" ca="1" si="19"/>
        <v>0</v>
      </c>
    </row>
    <row r="216" spans="1:37">
      <c r="A216" s="18">
        <f>Sheet1!A216</f>
        <v>1024312</v>
      </c>
      <c r="B216" s="18" t="str">
        <f>Sheet1!B216</f>
        <v>金属击</v>
      </c>
      <c r="C216" s="18">
        <f>Sheet1!C216</f>
        <v>0</v>
      </c>
      <c r="D216" s="18">
        <f>Sheet1!D216</f>
        <v>1</v>
      </c>
      <c r="E216" s="18">
        <f>Sheet1!E216</f>
        <v>10243</v>
      </c>
      <c r="F216" s="18">
        <f>Sheet1!F216</f>
        <v>10331</v>
      </c>
      <c r="G216" s="18">
        <f>Sheet1!G216</f>
        <v>0</v>
      </c>
      <c r="H216" s="18">
        <f>Sheet1!H216</f>
        <v>0</v>
      </c>
      <c r="I216" s="18">
        <f>Sheet1!I216</f>
        <v>0</v>
      </c>
      <c r="J216" s="18">
        <f>Sheet1!J216</f>
        <v>2</v>
      </c>
      <c r="K216" s="18">
        <f>Sheet1!K216</f>
        <v>140</v>
      </c>
      <c r="L216" s="18">
        <f>Sheet1!L216</f>
        <v>0</v>
      </c>
      <c r="M216" s="18">
        <f>Sheet1!M216</f>
        <v>0</v>
      </c>
      <c r="N216" s="1" t="str">
        <f>Sheet1!N216</f>
        <v>与三头怪人、茶岚子一起上阵，攻击提高14%</v>
      </c>
      <c r="O216" s="1" t="str">
        <f t="shared" si="15"/>
        <v>金属击011024310331000214000与三头怪人、茶岚子一起上阵，攻击提高14%</v>
      </c>
      <c r="P216" s="9">
        <f t="shared" si="16"/>
        <v>0</v>
      </c>
      <c r="Q216" s="27" t="str">
        <f>IFERROR(INDEX(武将映射!$A$2:$A$185,MATCH(检查数据!A216,武将映射!$C$2:$C$185,0),1),
IFERROR(INDEX(武将映射!$A$2:$A$185,MATCH(检查数据!A216,武将映射!$D$2:$D$185,0),1),
IFERROR(INDEX(武将映射!$A$2:$A$185,MATCH(检查数据!A216,武将映射!$E$2:$E$185,0),1),
IFERROR(INDEX(武将映射!$A$2:$A$185,MATCH(检查数据!A216,武将映射!$F$2:$F$185,0),1),
IFERROR(INDEX(武将映射!$A$2:$A$185,MATCH(检查数据!A216,武将映射!$G$2:$G$185,0),1),
IFERROR(INDEX(武将映射!$A$2:$A$185,MATCH(检查数据!A216,武将映射!$H$2:$H$185,0),1),
))))))</f>
        <v>曹纯</v>
      </c>
      <c r="T216" s="1">
        <f>[2]组合填表1!AH218</f>
        <v>2012231</v>
      </c>
      <c r="U216" s="1" t="str">
        <f>[2]组合填表1!AI218</f>
        <v>荆州危急</v>
      </c>
      <c r="V216" s="1">
        <f>[2]组合填表1!AJ218</f>
        <v>0</v>
      </c>
      <c r="W216" s="1">
        <f>[2]组合填表1!AK218</f>
        <v>1</v>
      </c>
      <c r="X216" s="1">
        <f>[2]组合填表1!AL218</f>
        <v>20419</v>
      </c>
      <c r="Y216" s="1">
        <f>[2]组合填表1!AM218</f>
        <v>0</v>
      </c>
      <c r="Z216" s="1">
        <f>[2]组合填表1!AN218</f>
        <v>0</v>
      </c>
      <c r="AA216" s="1">
        <f>[2]组合填表1!AO218</f>
        <v>0</v>
      </c>
      <c r="AB216" s="1">
        <f>[2]组合填表1!AP218</f>
        <v>0</v>
      </c>
      <c r="AC216" s="1">
        <f>[2]组合填表1!AQ218</f>
        <v>2</v>
      </c>
      <c r="AD216" s="1">
        <f>[2]组合填表1!AR218</f>
        <v>150</v>
      </c>
      <c r="AE216" s="1">
        <f>[2]组合填表1!AS218</f>
        <v>0</v>
      </c>
      <c r="AF216" s="1">
        <f>[2]组合填表1!AT218</f>
        <v>0</v>
      </c>
      <c r="AG216" s="1" t="str">
        <f>[2]组合填表1!AU218</f>
        <v>与伊籍一起上阵，攻击提高15%</v>
      </c>
      <c r="AH216" s="1" t="str">
        <f t="shared" si="17"/>
        <v>荆州危急01204190000215000与伊籍一起上阵，攻击提高15%</v>
      </c>
      <c r="AI216" s="9">
        <f t="shared" si="18"/>
        <v>0</v>
      </c>
      <c r="AK216" s="9">
        <f t="shared" si="19"/>
        <v>0</v>
      </c>
    </row>
    <row r="217" spans="1:37">
      <c r="A217" s="18">
        <f>Sheet1!A217</f>
        <v>1024313</v>
      </c>
      <c r="B217" s="18" t="str">
        <f>Sheet1!B217</f>
        <v>金属击</v>
      </c>
      <c r="C217" s="18">
        <f>Sheet1!C217</f>
        <v>0</v>
      </c>
      <c r="D217" s="18">
        <f>Sheet1!D217</f>
        <v>1</v>
      </c>
      <c r="E217" s="18">
        <f>Sheet1!E217</f>
        <v>10243</v>
      </c>
      <c r="F217" s="18">
        <f>Sheet1!F217</f>
        <v>10254</v>
      </c>
      <c r="G217" s="18">
        <f>Sheet1!G217</f>
        <v>0</v>
      </c>
      <c r="H217" s="18">
        <f>Sheet1!H217</f>
        <v>0</v>
      </c>
      <c r="I217" s="18">
        <f>Sheet1!I217</f>
        <v>0</v>
      </c>
      <c r="J217" s="18">
        <f>Sheet1!J217</f>
        <v>2</v>
      </c>
      <c r="K217" s="18">
        <f>Sheet1!K217</f>
        <v>140</v>
      </c>
      <c r="L217" s="18">
        <f>Sheet1!L217</f>
        <v>0</v>
      </c>
      <c r="M217" s="18">
        <f>Sheet1!M217</f>
        <v>0</v>
      </c>
      <c r="N217" s="1" t="str">
        <f>Sheet1!N217</f>
        <v>与三头怪人、万年蝉幼虫一起上阵，攻击提高14%</v>
      </c>
      <c r="O217" s="1" t="str">
        <f t="shared" si="15"/>
        <v>金属击011024310254000214000与三头怪人、万年蝉幼虫一起上阵，攻击提高14%</v>
      </c>
      <c r="P217" s="9">
        <f t="shared" ca="1" si="16"/>
        <v>0</v>
      </c>
      <c r="Q217" s="27" t="str">
        <f>IFERROR(INDEX(武将映射!$A$2:$A$185,MATCH(检查数据!A217,武将映射!$C$2:$C$185,0),1),
IFERROR(INDEX(武将映射!$A$2:$A$185,MATCH(检查数据!A217,武将映射!$D$2:$D$185,0),1),
IFERROR(INDEX(武将映射!$A$2:$A$185,MATCH(检查数据!A217,武将映射!$E$2:$E$185,0),1),
IFERROR(INDEX(武将映射!$A$2:$A$185,MATCH(检查数据!A217,武将映射!$F$2:$F$185,0),1),
IFERROR(INDEX(武将映射!$A$2:$A$185,MATCH(检查数据!A217,武将映射!$G$2:$G$185,0),1),
IFERROR(INDEX(武将映射!$A$2:$A$185,MATCH(检查数据!A217,武将映射!$H$2:$H$185,0),1),
))))))</f>
        <v>曹真</v>
      </c>
      <c r="T217" s="1">
        <f>[2]组合填表1!AH219</f>
        <v>2012232</v>
      </c>
      <c r="U217" s="1" t="str">
        <f>[2]组合填表1!AI219</f>
        <v>荆州危急</v>
      </c>
      <c r="V217" s="1">
        <f>[2]组合填表1!AJ219</f>
        <v>0</v>
      </c>
      <c r="W217" s="1">
        <f>[2]组合填表1!AK219</f>
        <v>1</v>
      </c>
      <c r="X217" s="1">
        <f>[2]组合填表1!AL219</f>
        <v>20122</v>
      </c>
      <c r="Y217" s="1">
        <f>[2]组合填表1!AM219</f>
        <v>0</v>
      </c>
      <c r="Z217" s="1">
        <f>[2]组合填表1!AN219</f>
        <v>0</v>
      </c>
      <c r="AA217" s="1">
        <f>[2]组合填表1!AO219</f>
        <v>0</v>
      </c>
      <c r="AB217" s="1">
        <f>[2]组合填表1!AP219</f>
        <v>0</v>
      </c>
      <c r="AC217" s="1">
        <f>[2]组合填表1!AQ219</f>
        <v>2</v>
      </c>
      <c r="AD217" s="1">
        <f>[2]组合填表1!AR219</f>
        <v>150</v>
      </c>
      <c r="AE217" s="1">
        <f>[2]组合填表1!AS219</f>
        <v>0</v>
      </c>
      <c r="AF217" s="1">
        <f>[2]组合填表1!AT219</f>
        <v>0</v>
      </c>
      <c r="AG217" s="1" t="str">
        <f>[2]组合填表1!AU219</f>
        <v>与马良一起上阵，攻击提高15%</v>
      </c>
      <c r="AH217" s="1" t="str">
        <f t="shared" si="17"/>
        <v>荆州危急01201220000215000与马良一起上阵，攻击提高15%</v>
      </c>
      <c r="AI217" s="9">
        <f t="shared" si="18"/>
        <v>0</v>
      </c>
      <c r="AK217" s="9">
        <f t="shared" si="19"/>
        <v>0</v>
      </c>
    </row>
    <row r="218" spans="1:37">
      <c r="A218" s="18">
        <f>Sheet1!A218</f>
        <v>1024321</v>
      </c>
      <c r="B218" s="18" t="str">
        <f>Sheet1!B218</f>
        <v>同生</v>
      </c>
      <c r="C218" s="18">
        <f>Sheet1!C218</f>
        <v>0</v>
      </c>
      <c r="D218" s="18">
        <f>Sheet1!D218</f>
        <v>1</v>
      </c>
      <c r="E218" s="18">
        <f>Sheet1!E218</f>
        <v>10320</v>
      </c>
      <c r="F218" s="18">
        <f>Sheet1!F218</f>
        <v>0</v>
      </c>
      <c r="G218" s="18">
        <f>Sheet1!G218</f>
        <v>0</v>
      </c>
      <c r="H218" s="18">
        <f>Sheet1!H218</f>
        <v>0</v>
      </c>
      <c r="I218" s="18">
        <f>Sheet1!I218</f>
        <v>0</v>
      </c>
      <c r="J218" s="18">
        <f>Sheet1!J218</f>
        <v>1</v>
      </c>
      <c r="K218" s="18">
        <f>Sheet1!K218</f>
        <v>120</v>
      </c>
      <c r="L218" s="18">
        <f>Sheet1!L218</f>
        <v>0</v>
      </c>
      <c r="M218" s="18">
        <f>Sheet1!M218</f>
        <v>0</v>
      </c>
      <c r="N218" s="1" t="str">
        <f>Sheet1!N218</f>
        <v>与雪人怪一起上阵，生命提高12%</v>
      </c>
      <c r="O218" s="1" t="str">
        <f t="shared" si="15"/>
        <v>同生01103200000112000与雪人怪一起上阵，生命提高12%</v>
      </c>
      <c r="P218" s="9">
        <f t="shared" ca="1" si="16"/>
        <v>0</v>
      </c>
      <c r="Q218" s="27" t="str">
        <f>IFERROR(INDEX(武将映射!$A$2:$A$185,MATCH(检查数据!A218,武将映射!$C$2:$C$185,0),1),
IFERROR(INDEX(武将映射!$A$2:$A$185,MATCH(检查数据!A218,武将映射!$D$2:$D$185,0),1),
IFERROR(INDEX(武将映射!$A$2:$A$185,MATCH(检查数据!A218,武将映射!$E$2:$E$185,0),1),
IFERROR(INDEX(武将映射!$A$2:$A$185,MATCH(检查数据!A218,武将映射!$F$2:$F$185,0),1),
IFERROR(INDEX(武将映射!$A$2:$A$185,MATCH(检查数据!A218,武将映射!$G$2:$G$185,0),1),
IFERROR(INDEX(武将映射!$A$2:$A$185,MATCH(检查数据!A218,武将映射!$H$2:$H$185,0),1),
))))))</f>
        <v>曹洪</v>
      </c>
      <c r="T218" s="1">
        <f>[2]组合填表1!AH220</f>
        <v>2013311</v>
      </c>
      <c r="U218" s="1" t="str">
        <f>[2]组合填表1!AI220</f>
        <v>西蜀佳人</v>
      </c>
      <c r="V218" s="1">
        <f>[2]组合填表1!AJ220</f>
        <v>0</v>
      </c>
      <c r="W218" s="1">
        <f>[2]组合填表1!AK220</f>
        <v>1</v>
      </c>
      <c r="X218" s="1">
        <f>[2]组合填表1!AL220</f>
        <v>20144</v>
      </c>
      <c r="Y218" s="1">
        <f>[2]组合填表1!AM220</f>
        <v>0</v>
      </c>
      <c r="Z218" s="1">
        <f>[2]组合填表1!AN220</f>
        <v>0</v>
      </c>
      <c r="AA218" s="1">
        <f>[2]组合填表1!AO220</f>
        <v>0</v>
      </c>
      <c r="AB218" s="1">
        <f>[2]组合填表1!AP220</f>
        <v>0</v>
      </c>
      <c r="AC218" s="1">
        <f>[2]组合填表1!AQ220</f>
        <v>1</v>
      </c>
      <c r="AD218" s="1">
        <f>[2]组合填表1!AR220</f>
        <v>160</v>
      </c>
      <c r="AE218" s="1">
        <f>[2]组合填表1!AS220</f>
        <v>0</v>
      </c>
      <c r="AF218" s="1">
        <f>[2]组合填表1!AT220</f>
        <v>0</v>
      </c>
      <c r="AG218" s="1" t="str">
        <f>[2]组合填表1!AU220</f>
        <v>与黄月英一起上阵，生命提高16%</v>
      </c>
      <c r="AH218" s="1" t="str">
        <f t="shared" si="17"/>
        <v>西蜀佳人01201440000116000与黄月英一起上阵，生命提高16%</v>
      </c>
      <c r="AI218" s="9">
        <f t="shared" si="18"/>
        <v>0</v>
      </c>
      <c r="AK218" s="9">
        <f t="shared" si="19"/>
        <v>0</v>
      </c>
    </row>
    <row r="219" spans="1:37">
      <c r="A219" s="18">
        <f>Sheet1!A219</f>
        <v>1024322</v>
      </c>
      <c r="B219" s="18" t="str">
        <f>Sheet1!B219</f>
        <v>同生</v>
      </c>
      <c r="C219" s="18">
        <f>Sheet1!C219</f>
        <v>0</v>
      </c>
      <c r="D219" s="18">
        <f>Sheet1!D219</f>
        <v>1</v>
      </c>
      <c r="E219" s="18">
        <f>Sheet1!E219</f>
        <v>10243</v>
      </c>
      <c r="F219" s="18">
        <f>Sheet1!F219</f>
        <v>0</v>
      </c>
      <c r="G219" s="18">
        <f>Sheet1!G219</f>
        <v>0</v>
      </c>
      <c r="H219" s="18">
        <f>Sheet1!H219</f>
        <v>0</v>
      </c>
      <c r="I219" s="18">
        <f>Sheet1!I219</f>
        <v>0</v>
      </c>
      <c r="J219" s="18">
        <f>Sheet1!J219</f>
        <v>1</v>
      </c>
      <c r="K219" s="18">
        <f>Sheet1!K219</f>
        <v>120</v>
      </c>
      <c r="L219" s="18">
        <f>Sheet1!L219</f>
        <v>0</v>
      </c>
      <c r="M219" s="18">
        <f>Sheet1!M219</f>
        <v>0</v>
      </c>
      <c r="N219" s="1" t="str">
        <f>Sheet1!N219</f>
        <v>与三头怪人一起上阵，生命提高12%</v>
      </c>
      <c r="O219" s="1" t="str">
        <f t="shared" si="15"/>
        <v>同生01102430000112000与三头怪人一起上阵，生命提高12%</v>
      </c>
      <c r="P219" s="9">
        <f t="shared" si="16"/>
        <v>0</v>
      </c>
      <c r="Q219" s="27" t="str">
        <f>IFERROR(INDEX(武将映射!$A$2:$A$185,MATCH(检查数据!A219,武将映射!$C$2:$C$185,0),1),
IFERROR(INDEX(武将映射!$A$2:$A$185,MATCH(检查数据!A219,武将映射!$D$2:$D$185,0),1),
IFERROR(INDEX(武将映射!$A$2:$A$185,MATCH(检查数据!A219,武将映射!$E$2:$E$185,0),1),
IFERROR(INDEX(武将映射!$A$2:$A$185,MATCH(检查数据!A219,武将映射!$F$2:$F$185,0),1),
IFERROR(INDEX(武将映射!$A$2:$A$185,MATCH(检查数据!A219,武将映射!$G$2:$G$185,0),1),
IFERROR(INDEX(武将映射!$A$2:$A$185,MATCH(检查数据!A219,武将映射!$H$2:$H$185,0),1),
))))))</f>
        <v>曹休</v>
      </c>
      <c r="T219" s="1">
        <f>[2]组合填表1!AH221</f>
        <v>2013312</v>
      </c>
      <c r="U219" s="1" t="str">
        <f>[2]组合填表1!AI221</f>
        <v>西蜀佳人</v>
      </c>
      <c r="V219" s="1">
        <f>[2]组合填表1!AJ221</f>
        <v>0</v>
      </c>
      <c r="W219" s="1">
        <f>[2]组合填表1!AK221</f>
        <v>1</v>
      </c>
      <c r="X219" s="1">
        <f>[2]组合填表1!AL221</f>
        <v>20133</v>
      </c>
      <c r="Y219" s="1">
        <f>[2]组合填表1!AM221</f>
        <v>0</v>
      </c>
      <c r="Z219" s="1">
        <f>[2]组合填表1!AN221</f>
        <v>0</v>
      </c>
      <c r="AA219" s="1">
        <f>[2]组合填表1!AO221</f>
        <v>0</v>
      </c>
      <c r="AB219" s="1">
        <f>[2]组合填表1!AP221</f>
        <v>0</v>
      </c>
      <c r="AC219" s="1">
        <f>[2]组合填表1!AQ221</f>
        <v>1</v>
      </c>
      <c r="AD219" s="1">
        <f>[2]组合填表1!AR221</f>
        <v>160</v>
      </c>
      <c r="AE219" s="1">
        <f>[2]组合填表1!AS221</f>
        <v>0</v>
      </c>
      <c r="AF219" s="1">
        <f>[2]组合填表1!AT221</f>
        <v>0</v>
      </c>
      <c r="AG219" s="1" t="str">
        <f>[2]组合填表1!AU221</f>
        <v>与夏侯涓一起上阵，生命提高16%</v>
      </c>
      <c r="AH219" s="1" t="str">
        <f t="shared" si="17"/>
        <v>西蜀佳人01201330000116000与夏侯涓一起上阵，生命提高16%</v>
      </c>
      <c r="AI219" s="9">
        <f t="shared" si="18"/>
        <v>0</v>
      </c>
      <c r="AK219" s="9">
        <f t="shared" si="19"/>
        <v>0</v>
      </c>
    </row>
    <row r="220" spans="1:37">
      <c r="A220" s="18">
        <f>Sheet1!A220</f>
        <v>1024331</v>
      </c>
      <c r="B220" s="18" t="str">
        <f>Sheet1!B220</f>
        <v>幸福</v>
      </c>
      <c r="C220" s="18">
        <f>Sheet1!C220</f>
        <v>0</v>
      </c>
      <c r="D220" s="18">
        <f>Sheet1!D220</f>
        <v>1</v>
      </c>
      <c r="E220" s="18">
        <f>Sheet1!E220</f>
        <v>10155</v>
      </c>
      <c r="F220" s="18">
        <f>Sheet1!F220</f>
        <v>0</v>
      </c>
      <c r="G220" s="18">
        <f>Sheet1!G220</f>
        <v>0</v>
      </c>
      <c r="H220" s="18">
        <f>Sheet1!H220</f>
        <v>0</v>
      </c>
      <c r="I220" s="18">
        <f>Sheet1!I220</f>
        <v>0</v>
      </c>
      <c r="J220" s="18">
        <f>Sheet1!J220</f>
        <v>2</v>
      </c>
      <c r="K220" s="18">
        <f>Sheet1!K220</f>
        <v>150</v>
      </c>
      <c r="L220" s="18">
        <f>Sheet1!L220</f>
        <v>0</v>
      </c>
      <c r="M220" s="18">
        <f>Sheet1!M220</f>
        <v>0</v>
      </c>
      <c r="N220" s="1" t="str">
        <f>Sheet1!N220</f>
        <v>与螃蟹怪人一起上阵，攻击提高15%</v>
      </c>
      <c r="O220" s="1" t="str">
        <f t="shared" si="15"/>
        <v>幸福01101550000215000与螃蟹怪人一起上阵，攻击提高15%</v>
      </c>
      <c r="P220" s="9">
        <f t="shared" si="16"/>
        <v>0</v>
      </c>
      <c r="Q220" s="27" t="str">
        <f>IFERROR(INDEX(武将映射!$A$2:$A$185,MATCH(检查数据!A220,武将映射!$C$2:$C$185,0),1),
IFERROR(INDEX(武将映射!$A$2:$A$185,MATCH(检查数据!A220,武将映射!$D$2:$D$185,0),1),
IFERROR(INDEX(武将映射!$A$2:$A$185,MATCH(检查数据!A220,武将映射!$E$2:$E$185,0),1),
IFERROR(INDEX(武将映射!$A$2:$A$185,MATCH(检查数据!A220,武将映射!$F$2:$F$185,0),1),
IFERROR(INDEX(武将映射!$A$2:$A$185,MATCH(检查数据!A220,武将映射!$G$2:$G$185,0),1),
IFERROR(INDEX(武将映射!$A$2:$A$185,MATCH(检查数据!A220,武将映射!$H$2:$H$185,0),1),
))))))</f>
        <v>曹洪</v>
      </c>
      <c r="T220" s="1">
        <f>[2]组合填表1!AH222</f>
        <v>2013321</v>
      </c>
      <c r="U220" s="1" t="str">
        <f>[2]组合填表1!AI222</f>
        <v>水火双姬</v>
      </c>
      <c r="V220" s="1">
        <f>[2]组合填表1!AJ222</f>
        <v>0</v>
      </c>
      <c r="W220" s="1">
        <f>[2]组合填表1!AK222</f>
        <v>1</v>
      </c>
      <c r="X220" s="1">
        <f>[2]组合填表1!AL222</f>
        <v>20199</v>
      </c>
      <c r="Y220" s="1">
        <f>[2]组合填表1!AM222</f>
        <v>0</v>
      </c>
      <c r="Z220" s="1">
        <f>[2]组合填表1!AN222</f>
        <v>0</v>
      </c>
      <c r="AA220" s="1">
        <f>[2]组合填表1!AO222</f>
        <v>0</v>
      </c>
      <c r="AB220" s="1">
        <f>[2]组合填表1!AP222</f>
        <v>0</v>
      </c>
      <c r="AC220" s="1">
        <f>[2]组合填表1!AQ222</f>
        <v>2</v>
      </c>
      <c r="AD220" s="1">
        <f>[2]组合填表1!AR222</f>
        <v>160</v>
      </c>
      <c r="AE220" s="1">
        <f>[2]组合填表1!AS222</f>
        <v>0</v>
      </c>
      <c r="AF220" s="1">
        <f>[2]组合填表1!AT222</f>
        <v>0</v>
      </c>
      <c r="AG220" s="1" t="str">
        <f>[2]组合填表1!AU222</f>
        <v>与祝融一起上阵，攻击提高16%</v>
      </c>
      <c r="AH220" s="1" t="str">
        <f t="shared" si="17"/>
        <v>水火双姬01201990000216000与祝融一起上阵，攻击提高16%</v>
      </c>
      <c r="AI220" s="9">
        <f t="shared" si="18"/>
        <v>0</v>
      </c>
      <c r="AK220" s="9">
        <f t="shared" ca="1" si="19"/>
        <v>0</v>
      </c>
    </row>
    <row r="221" spans="1:37">
      <c r="A221" s="18">
        <f>Sheet1!A221</f>
        <v>1025411</v>
      </c>
      <c r="B221" s="18" t="str">
        <f>Sheet1!B221</f>
        <v>相加</v>
      </c>
      <c r="C221" s="18">
        <f>Sheet1!C221</f>
        <v>0</v>
      </c>
      <c r="D221" s="18">
        <f>Sheet1!D221</f>
        <v>1</v>
      </c>
      <c r="E221" s="18">
        <f>Sheet1!E221</f>
        <v>30089</v>
      </c>
      <c r="F221" s="18">
        <f>Sheet1!F221</f>
        <v>0</v>
      </c>
      <c r="G221" s="18">
        <f>Sheet1!G221</f>
        <v>0</v>
      </c>
      <c r="H221" s="18">
        <f>Sheet1!H221</f>
        <v>0</v>
      </c>
      <c r="I221" s="18">
        <f>Sheet1!I221</f>
        <v>0</v>
      </c>
      <c r="J221" s="18">
        <f>Sheet1!J221</f>
        <v>1</v>
      </c>
      <c r="K221" s="18">
        <f>Sheet1!K221</f>
        <v>150</v>
      </c>
      <c r="L221" s="18">
        <f>Sheet1!L221</f>
        <v>0</v>
      </c>
      <c r="M221" s="18">
        <f>Sheet1!M221</f>
        <v>0</v>
      </c>
      <c r="N221" s="1" t="str">
        <f>Sheet1!N221</f>
        <v>与天空之王一起上阵，生命提高15%</v>
      </c>
      <c r="O221" s="1" t="str">
        <f t="shared" si="15"/>
        <v>相加01300890000115000与天空之王一起上阵，生命提高15%</v>
      </c>
      <c r="P221" s="9">
        <f t="shared" si="16"/>
        <v>0</v>
      </c>
      <c r="Q221" s="27" t="str">
        <f>IFERROR(INDEX(武将映射!$A$2:$A$185,MATCH(检查数据!A221,武将映射!$C$2:$C$185,0),1),
IFERROR(INDEX(武将映射!$A$2:$A$185,MATCH(检查数据!A221,武将映射!$D$2:$D$185,0),1),
IFERROR(INDEX(武将映射!$A$2:$A$185,MATCH(检查数据!A221,武将映射!$E$2:$E$185,0),1),
IFERROR(INDEX(武将映射!$A$2:$A$185,MATCH(检查数据!A221,武将映射!$F$2:$F$185,0),1),
IFERROR(INDEX(武将映射!$A$2:$A$185,MATCH(检查数据!A221,武将映射!$G$2:$G$185,0),1),
IFERROR(INDEX(武将映射!$A$2:$A$185,MATCH(检查数据!A221,武将映射!$H$2:$H$185,0),1),
))))))</f>
        <v>曹纯</v>
      </c>
      <c r="T221" s="1">
        <f>[2]组合填表1!AH223</f>
        <v>2013322</v>
      </c>
      <c r="U221" s="1" t="str">
        <f>[2]组合填表1!AI223</f>
        <v>水火双姬</v>
      </c>
      <c r="V221" s="1">
        <f>[2]组合填表1!AJ223</f>
        <v>0</v>
      </c>
      <c r="W221" s="1">
        <f>[2]组合填表1!AK223</f>
        <v>1</v>
      </c>
      <c r="X221" s="1">
        <f>[2]组合填表1!AL223</f>
        <v>20133</v>
      </c>
      <c r="Y221" s="1">
        <f>[2]组合填表1!AM223</f>
        <v>0</v>
      </c>
      <c r="Z221" s="1">
        <f>[2]组合填表1!AN223</f>
        <v>0</v>
      </c>
      <c r="AA221" s="1">
        <f>[2]组合填表1!AO223</f>
        <v>0</v>
      </c>
      <c r="AB221" s="1">
        <f>[2]组合填表1!AP223</f>
        <v>0</v>
      </c>
      <c r="AC221" s="1">
        <f>[2]组合填表1!AQ223</f>
        <v>2</v>
      </c>
      <c r="AD221" s="1">
        <f>[2]组合填表1!AR223</f>
        <v>160</v>
      </c>
      <c r="AE221" s="1">
        <f>[2]组合填表1!AS223</f>
        <v>0</v>
      </c>
      <c r="AF221" s="1">
        <f>[2]组合填表1!AT223</f>
        <v>0</v>
      </c>
      <c r="AG221" s="1" t="str">
        <f>[2]组合填表1!AU223</f>
        <v>与夏侯涓一起上阵，攻击提高16%</v>
      </c>
      <c r="AH221" s="1" t="str">
        <f t="shared" si="17"/>
        <v>水火双姬01201330000216000与夏侯涓一起上阵，攻击提高16%</v>
      </c>
      <c r="AI221" s="9">
        <f t="shared" si="18"/>
        <v>0</v>
      </c>
      <c r="AK221" s="9">
        <f t="shared" ca="1" si="19"/>
        <v>0</v>
      </c>
    </row>
    <row r="222" spans="1:37">
      <c r="A222" s="18">
        <f>Sheet1!A222</f>
        <v>1025421</v>
      </c>
      <c r="B222" s="18" t="str">
        <f>Sheet1!B222</f>
        <v>攻占</v>
      </c>
      <c r="C222" s="18">
        <f>Sheet1!C222</f>
        <v>0</v>
      </c>
      <c r="D222" s="18">
        <f>Sheet1!D222</f>
        <v>1</v>
      </c>
      <c r="E222" s="18">
        <f>Sheet1!E222</f>
        <v>10298</v>
      </c>
      <c r="F222" s="18">
        <f>Sheet1!F222</f>
        <v>0</v>
      </c>
      <c r="G222" s="18">
        <f>Sheet1!G222</f>
        <v>0</v>
      </c>
      <c r="H222" s="18">
        <f>Sheet1!H222</f>
        <v>0</v>
      </c>
      <c r="I222" s="18">
        <f>Sheet1!I222</f>
        <v>0</v>
      </c>
      <c r="J222" s="18">
        <f>Sheet1!J222</f>
        <v>2</v>
      </c>
      <c r="K222" s="18">
        <f>Sheet1!K222</f>
        <v>120</v>
      </c>
      <c r="L222" s="18">
        <f>Sheet1!L222</f>
        <v>0</v>
      </c>
      <c r="M222" s="18">
        <f>Sheet1!M222</f>
        <v>0</v>
      </c>
      <c r="N222" s="1" t="str">
        <f>Sheet1!N222</f>
        <v>与章鱼怪一起上阵，攻击提高12%</v>
      </c>
      <c r="O222" s="1" t="str">
        <f t="shared" si="15"/>
        <v>攻占01102980000212000与章鱼怪一起上阵，攻击提高12%</v>
      </c>
      <c r="P222" s="9">
        <f t="shared" si="16"/>
        <v>0</v>
      </c>
      <c r="Q222" s="27" t="str">
        <f>IFERROR(INDEX(武将映射!$A$2:$A$185,MATCH(检查数据!A222,武将映射!$C$2:$C$185,0),1),
IFERROR(INDEX(武将映射!$A$2:$A$185,MATCH(检查数据!A222,武将映射!$D$2:$D$185,0),1),
IFERROR(INDEX(武将映射!$A$2:$A$185,MATCH(检查数据!A222,武将映射!$E$2:$E$185,0),1),
IFERROR(INDEX(武将映射!$A$2:$A$185,MATCH(检查数据!A222,武将映射!$F$2:$F$185,0),1),
IFERROR(INDEX(武将映射!$A$2:$A$185,MATCH(检查数据!A222,武将映射!$G$2:$G$185,0),1),
IFERROR(INDEX(武将映射!$A$2:$A$185,MATCH(检查数据!A222,武将映射!$H$2:$H$185,0),1),
))))))</f>
        <v>曹纯</v>
      </c>
      <c r="T222" s="1">
        <f>[2]组合填表1!AH224</f>
        <v>2014411</v>
      </c>
      <c r="U222" s="1" t="str">
        <f>[2]组合填表1!AI224</f>
        <v>伉俪情深</v>
      </c>
      <c r="V222" s="1">
        <f>[2]组合填表1!AJ224</f>
        <v>0</v>
      </c>
      <c r="W222" s="1">
        <f>[2]组合填表1!AK224</f>
        <v>1</v>
      </c>
      <c r="X222" s="1">
        <f>[2]组合填表1!AL224</f>
        <v>20078</v>
      </c>
      <c r="Y222" s="1">
        <f>[2]组合填表1!AM224</f>
        <v>0</v>
      </c>
      <c r="Z222" s="1">
        <f>[2]组合填表1!AN224</f>
        <v>0</v>
      </c>
      <c r="AA222" s="1">
        <f>[2]组合填表1!AO224</f>
        <v>0</v>
      </c>
      <c r="AB222" s="1">
        <f>[2]组合填表1!AP224</f>
        <v>0</v>
      </c>
      <c r="AC222" s="1">
        <f>[2]组合填表1!AQ224</f>
        <v>2</v>
      </c>
      <c r="AD222" s="1">
        <f>[2]组合填表1!AR224</f>
        <v>200</v>
      </c>
      <c r="AE222" s="1">
        <f>[2]组合填表1!AS224</f>
        <v>0</v>
      </c>
      <c r="AF222" s="1">
        <f>[2]组合填表1!AT224</f>
        <v>0</v>
      </c>
      <c r="AG222" s="1" t="str">
        <f>[2]组合填表1!AU224</f>
        <v>与诸葛亮一起上阵，攻击提高20%</v>
      </c>
      <c r="AH222" s="1" t="str">
        <f t="shared" si="17"/>
        <v>伉俪情深01200780000220000与诸葛亮一起上阵，攻击提高20%</v>
      </c>
      <c r="AI222" s="9">
        <f t="shared" si="18"/>
        <v>0</v>
      </c>
      <c r="AK222" s="9">
        <f t="shared" si="19"/>
        <v>0</v>
      </c>
    </row>
    <row r="223" spans="1:37">
      <c r="A223" s="18">
        <f>Sheet1!A223</f>
        <v>1025422</v>
      </c>
      <c r="B223" s="18" t="str">
        <f>Sheet1!B223</f>
        <v>攻占</v>
      </c>
      <c r="C223" s="18">
        <f>Sheet1!C223</f>
        <v>0</v>
      </c>
      <c r="D223" s="18">
        <f>Sheet1!D223</f>
        <v>1</v>
      </c>
      <c r="E223" s="18">
        <f>Sheet1!E223</f>
        <v>10254</v>
      </c>
      <c r="F223" s="18">
        <f>Sheet1!F223</f>
        <v>0</v>
      </c>
      <c r="G223" s="18">
        <f>Sheet1!G223</f>
        <v>0</v>
      </c>
      <c r="H223" s="18">
        <f>Sheet1!H223</f>
        <v>0</v>
      </c>
      <c r="I223" s="18">
        <f>Sheet1!I223</f>
        <v>0</v>
      </c>
      <c r="J223" s="18">
        <f>Sheet1!J223</f>
        <v>2</v>
      </c>
      <c r="K223" s="18">
        <f>Sheet1!K223</f>
        <v>120</v>
      </c>
      <c r="L223" s="18">
        <f>Sheet1!L223</f>
        <v>0</v>
      </c>
      <c r="M223" s="18">
        <f>Sheet1!M223</f>
        <v>0</v>
      </c>
      <c r="N223" s="1" t="str">
        <f>Sheet1!N223</f>
        <v>与万年蝉幼虫一起上阵，攻击提高12%</v>
      </c>
      <c r="O223" s="1" t="str">
        <f t="shared" si="15"/>
        <v>攻占01102540000212000与万年蝉幼虫一起上阵，攻击提高12%</v>
      </c>
      <c r="P223" s="9">
        <f t="shared" si="16"/>
        <v>0</v>
      </c>
      <c r="Q223" s="27" t="str">
        <f>IFERROR(INDEX(武将映射!$A$2:$A$185,MATCH(检查数据!A223,武将映射!$C$2:$C$185,0),1),
IFERROR(INDEX(武将映射!$A$2:$A$185,MATCH(检查数据!A223,武将映射!$D$2:$D$185,0),1),
IFERROR(INDEX(武将映射!$A$2:$A$185,MATCH(检查数据!A223,武将映射!$E$2:$E$185,0),1),
IFERROR(INDEX(武将映射!$A$2:$A$185,MATCH(检查数据!A223,武将映射!$F$2:$F$185,0),1),
IFERROR(INDEX(武将映射!$A$2:$A$185,MATCH(检查数据!A223,武将映射!$G$2:$G$185,0),1),
IFERROR(INDEX(武将映射!$A$2:$A$185,MATCH(检查数据!A223,武将映射!$H$2:$H$185,0),1),
))))))</f>
        <v>文聘</v>
      </c>
      <c r="T223" s="1">
        <f>[2]组合填表1!AH225</f>
        <v>2014421</v>
      </c>
      <c r="U223" s="1" t="str">
        <f>[2]组合填表1!AI225</f>
        <v>巧计不言</v>
      </c>
      <c r="V223" s="1">
        <f>[2]组合填表1!AJ225</f>
        <v>0</v>
      </c>
      <c r="W223" s="1">
        <f>[2]组合填表1!AK225</f>
        <v>1</v>
      </c>
      <c r="X223" s="1">
        <f>[2]组合填表1!AL225</f>
        <v>40056</v>
      </c>
      <c r="Y223" s="1">
        <f>[2]组合填表1!AM225</f>
        <v>20155</v>
      </c>
      <c r="Z223" s="1">
        <f>[2]组合填表1!AN225</f>
        <v>0</v>
      </c>
      <c r="AA223" s="1">
        <f>[2]组合填表1!AO225</f>
        <v>0</v>
      </c>
      <c r="AB223" s="1">
        <f>[2]组合填表1!AP225</f>
        <v>0</v>
      </c>
      <c r="AC223" s="1">
        <f>[2]组合填表1!AQ225</f>
        <v>1</v>
      </c>
      <c r="AD223" s="1">
        <f>[2]组合填表1!AR225</f>
        <v>200</v>
      </c>
      <c r="AE223" s="1">
        <f>[2]组合填表1!AS225</f>
        <v>3</v>
      </c>
      <c r="AF223" s="1">
        <f>[2]组合填表1!AT225</f>
        <v>200</v>
      </c>
      <c r="AG223" s="1" t="str">
        <f>[2]组合填表1!AU225</f>
        <v>与于吉、徐庶一起上阵，生命提高20%，防御提高20%</v>
      </c>
      <c r="AH223" s="1" t="str">
        <f t="shared" si="17"/>
        <v>巧计不言01400562015500012003200与于吉、徐庶一起上阵，生命提高20%，防御提高20%</v>
      </c>
      <c r="AI223" s="9">
        <f t="shared" si="18"/>
        <v>0</v>
      </c>
      <c r="AK223" s="9">
        <f t="shared" ca="1" si="19"/>
        <v>0</v>
      </c>
    </row>
    <row r="224" spans="1:37">
      <c r="A224" s="18">
        <f>Sheet1!A224</f>
        <v>1026511</v>
      </c>
      <c r="B224" s="18" t="str">
        <f>Sheet1!B224</f>
        <v>敬仰</v>
      </c>
      <c r="C224" s="18">
        <f>Sheet1!C224</f>
        <v>0</v>
      </c>
      <c r="D224" s="18">
        <f>Sheet1!D224</f>
        <v>1</v>
      </c>
      <c r="E224" s="18">
        <f>Sheet1!E224</f>
        <v>10210</v>
      </c>
      <c r="F224" s="18">
        <f>Sheet1!F224</f>
        <v>0</v>
      </c>
      <c r="G224" s="18">
        <f>Sheet1!G224</f>
        <v>0</v>
      </c>
      <c r="H224" s="18">
        <f>Sheet1!H224</f>
        <v>0</v>
      </c>
      <c r="I224" s="18">
        <f>Sheet1!I224</f>
        <v>0</v>
      </c>
      <c r="J224" s="18">
        <f>Sheet1!J224</f>
        <v>1</v>
      </c>
      <c r="K224" s="18">
        <f>Sheet1!K224</f>
        <v>140</v>
      </c>
      <c r="L224" s="18">
        <f>Sheet1!L224</f>
        <v>0</v>
      </c>
      <c r="M224" s="18">
        <f>Sheet1!M224</f>
        <v>0</v>
      </c>
      <c r="N224" s="1" t="str">
        <f>Sheet1!N224</f>
        <v>与青焰一起上阵，生命提高14%</v>
      </c>
      <c r="O224" s="1" t="str">
        <f t="shared" si="15"/>
        <v>敬仰01102100000114000与青焰一起上阵，生命提高14%</v>
      </c>
      <c r="P224" s="9">
        <f t="shared" si="16"/>
        <v>0</v>
      </c>
      <c r="Q224" s="27" t="str">
        <f>IFERROR(INDEX(武将映射!$A$2:$A$185,MATCH(检查数据!A224,武将映射!$C$2:$C$185,0),1),
IFERROR(INDEX(武将映射!$A$2:$A$185,MATCH(检查数据!A224,武将映射!$D$2:$D$185,0),1),
IFERROR(INDEX(武将映射!$A$2:$A$185,MATCH(检查数据!A224,武将映射!$E$2:$E$185,0),1),
IFERROR(INDEX(武将映射!$A$2:$A$185,MATCH(检查数据!A224,武将映射!$F$2:$F$185,0),1),
IFERROR(INDEX(武将映射!$A$2:$A$185,MATCH(检查数据!A224,武将映射!$G$2:$G$185,0),1),
IFERROR(INDEX(武将映射!$A$2:$A$185,MATCH(检查数据!A224,武将映射!$H$2:$H$185,0),1),
))))))</f>
        <v>曹昂</v>
      </c>
      <c r="T224" s="1">
        <f>[2]组合填表1!AH226</f>
        <v>2014422</v>
      </c>
      <c r="U224" s="1" t="str">
        <f>[2]组合填表1!AI226</f>
        <v>巧计不言</v>
      </c>
      <c r="V224" s="1">
        <f>[2]组合填表1!AJ226</f>
        <v>0</v>
      </c>
      <c r="W224" s="1">
        <f>[2]组合填表1!AK226</f>
        <v>1</v>
      </c>
      <c r="X224" s="1">
        <f>[2]组合填表1!AL226</f>
        <v>20144</v>
      </c>
      <c r="Y224" s="1">
        <f>[2]组合填表1!AM226</f>
        <v>20155</v>
      </c>
      <c r="Z224" s="1">
        <f>[2]组合填表1!AN226</f>
        <v>0</v>
      </c>
      <c r="AA224" s="1">
        <f>[2]组合填表1!AO226</f>
        <v>0</v>
      </c>
      <c r="AB224" s="1">
        <f>[2]组合填表1!AP226</f>
        <v>0</v>
      </c>
      <c r="AC224" s="1">
        <f>[2]组合填表1!AQ226</f>
        <v>1</v>
      </c>
      <c r="AD224" s="1">
        <f>[2]组合填表1!AR226</f>
        <v>200</v>
      </c>
      <c r="AE224" s="1">
        <f>[2]组合填表1!AS226</f>
        <v>3</v>
      </c>
      <c r="AF224" s="1">
        <f>[2]组合填表1!AT226</f>
        <v>200</v>
      </c>
      <c r="AG224" s="1" t="str">
        <f>[2]组合填表1!AU226</f>
        <v>与黄月英、徐庶一起上阵，生命提高20%，防御提高20%</v>
      </c>
      <c r="AH224" s="1" t="str">
        <f t="shared" si="17"/>
        <v>巧计不言01201442015500012003200与黄月英、徐庶一起上阵，生命提高20%，防御提高20%</v>
      </c>
      <c r="AI224" s="9">
        <f t="shared" si="18"/>
        <v>0</v>
      </c>
      <c r="AK224" s="9">
        <f t="shared" ca="1" si="19"/>
        <v>0</v>
      </c>
    </row>
    <row r="225" spans="1:37">
      <c r="A225" s="18">
        <f>Sheet1!A225</f>
        <v>1029811</v>
      </c>
      <c r="B225" s="18" t="str">
        <f>Sheet1!B225</f>
        <v>雨润</v>
      </c>
      <c r="C225" s="18">
        <f>Sheet1!C225</f>
        <v>0</v>
      </c>
      <c r="D225" s="18">
        <f>Sheet1!D225</f>
        <v>1</v>
      </c>
      <c r="E225" s="18">
        <f>Sheet1!E225</f>
        <v>40221</v>
      </c>
      <c r="F225" s="18">
        <f>Sheet1!F225</f>
        <v>0</v>
      </c>
      <c r="G225" s="18">
        <f>Sheet1!G225</f>
        <v>0</v>
      </c>
      <c r="H225" s="18">
        <f>Sheet1!H225</f>
        <v>0</v>
      </c>
      <c r="I225" s="18">
        <f>Sheet1!I225</f>
        <v>0</v>
      </c>
      <c r="J225" s="18">
        <f>Sheet1!J225</f>
        <v>1</v>
      </c>
      <c r="K225" s="18">
        <f>Sheet1!K225</f>
        <v>120</v>
      </c>
      <c r="L225" s="18">
        <f>Sheet1!L225</f>
        <v>0</v>
      </c>
      <c r="M225" s="18">
        <f>Sheet1!M225</f>
        <v>0</v>
      </c>
      <c r="N225" s="1" t="str">
        <f>Sheet1!N225</f>
        <v>与光头拳怪一起上阵，生命提高12%</v>
      </c>
      <c r="O225" s="1" t="str">
        <f t="shared" si="15"/>
        <v>雨润01402210000112000与光头拳怪一起上阵，生命提高12%</v>
      </c>
      <c r="P225" s="9">
        <f t="shared" si="16"/>
        <v>0</v>
      </c>
      <c r="Q225" s="27" t="str">
        <f>IFERROR(INDEX(武将映射!$A$2:$A$185,MATCH(检查数据!A225,武将映射!$C$2:$C$185,0),1),
IFERROR(INDEX(武将映射!$A$2:$A$185,MATCH(检查数据!A225,武将映射!$D$2:$D$185,0),1),
IFERROR(INDEX(武将映射!$A$2:$A$185,MATCH(检查数据!A225,武将映射!$E$2:$E$185,0),1),
IFERROR(INDEX(武将映射!$A$2:$A$185,MATCH(检查数据!A225,武将映射!$F$2:$F$185,0),1),
IFERROR(INDEX(武将映射!$A$2:$A$185,MATCH(检查数据!A225,武将映射!$G$2:$G$185,0),1),
IFERROR(INDEX(武将映射!$A$2:$A$185,MATCH(检查数据!A225,武将映射!$H$2:$H$185,0),1),
))))))</f>
        <v>文聘</v>
      </c>
      <c r="T225" s="1">
        <f>[2]组合填表1!AH227</f>
        <v>2014423</v>
      </c>
      <c r="U225" s="1" t="str">
        <f>[2]组合填表1!AI227</f>
        <v>巧计不言</v>
      </c>
      <c r="V225" s="1">
        <f>[2]组合填表1!AJ227</f>
        <v>0</v>
      </c>
      <c r="W225" s="1">
        <f>[2]组合填表1!AK227</f>
        <v>1</v>
      </c>
      <c r="X225" s="1">
        <f>[2]组合填表1!AL227</f>
        <v>20144</v>
      </c>
      <c r="Y225" s="1">
        <f>[2]组合填表1!AM227</f>
        <v>40056</v>
      </c>
      <c r="Z225" s="1">
        <f>[2]组合填表1!AN227</f>
        <v>0</v>
      </c>
      <c r="AA225" s="1">
        <f>[2]组合填表1!AO227</f>
        <v>0</v>
      </c>
      <c r="AB225" s="1">
        <f>[2]组合填表1!AP227</f>
        <v>0</v>
      </c>
      <c r="AC225" s="1">
        <f>[2]组合填表1!AQ227</f>
        <v>1</v>
      </c>
      <c r="AD225" s="1">
        <f>[2]组合填表1!AR227</f>
        <v>200</v>
      </c>
      <c r="AE225" s="1">
        <f>[2]组合填表1!AS227</f>
        <v>3</v>
      </c>
      <c r="AF225" s="1">
        <f>[2]组合填表1!AT227</f>
        <v>200</v>
      </c>
      <c r="AG225" s="1" t="str">
        <f>[2]组合填表1!AU227</f>
        <v>与黄月英、于吉一起上阵，生命提高20%，防御提高20%</v>
      </c>
      <c r="AH225" s="1" t="str">
        <f t="shared" si="17"/>
        <v>巧计不言01201444005600012003200与黄月英、于吉一起上阵，生命提高20%，防御提高20%</v>
      </c>
      <c r="AI225" s="9">
        <f t="shared" si="18"/>
        <v>0</v>
      </c>
      <c r="AK225" s="9">
        <f t="shared" ca="1" si="19"/>
        <v>0</v>
      </c>
    </row>
    <row r="226" spans="1:37">
      <c r="A226" s="18">
        <f>Sheet1!A226</f>
        <v>1029812</v>
      </c>
      <c r="B226" s="18" t="str">
        <f>Sheet1!B226</f>
        <v>故主</v>
      </c>
      <c r="C226" s="18">
        <f>Sheet1!C226</f>
        <v>0</v>
      </c>
      <c r="D226" s="18">
        <f>Sheet1!D226</f>
        <v>1</v>
      </c>
      <c r="E226" s="18">
        <f>Sheet1!E226</f>
        <v>10298</v>
      </c>
      <c r="F226" s="18">
        <f>Sheet1!F226</f>
        <v>0</v>
      </c>
      <c r="G226" s="18">
        <f>Sheet1!G226</f>
        <v>0</v>
      </c>
      <c r="H226" s="18">
        <f>Sheet1!H226</f>
        <v>0</v>
      </c>
      <c r="I226" s="18">
        <f>Sheet1!I226</f>
        <v>0</v>
      </c>
      <c r="J226" s="18">
        <f>Sheet1!J226</f>
        <v>1</v>
      </c>
      <c r="K226" s="18">
        <f>Sheet1!K226</f>
        <v>120</v>
      </c>
      <c r="L226" s="18">
        <f>Sheet1!L226</f>
        <v>0</v>
      </c>
      <c r="M226" s="18">
        <f>Sheet1!M226</f>
        <v>0</v>
      </c>
      <c r="N226" s="1" t="str">
        <f>Sheet1!N226</f>
        <v>与章鱼怪一起上阵，生命提高12%</v>
      </c>
      <c r="O226" s="1" t="str">
        <f t="shared" si="15"/>
        <v>故主01102980000112000与章鱼怪一起上阵，生命提高12%</v>
      </c>
      <c r="P226" s="9">
        <f t="shared" si="16"/>
        <v>0</v>
      </c>
      <c r="Q226" s="27" t="str">
        <f>IFERROR(INDEX(武将映射!$A$2:$A$185,MATCH(检查数据!A226,武将映射!$C$2:$C$185,0),1),
IFERROR(INDEX(武将映射!$A$2:$A$185,MATCH(检查数据!A226,武将映射!$D$2:$D$185,0),1),
IFERROR(INDEX(武将映射!$A$2:$A$185,MATCH(检查数据!A226,武将映射!$E$2:$E$185,0),1),
IFERROR(INDEX(武将映射!$A$2:$A$185,MATCH(检查数据!A226,武将映射!$F$2:$F$185,0),1),
IFERROR(INDEX(武将映射!$A$2:$A$185,MATCH(检查数据!A226,武将映射!$G$2:$G$185,0),1),
IFERROR(INDEX(武将映射!$A$2:$A$185,MATCH(检查数据!A226,武将映射!$H$2:$H$185,0),1),
))))))</f>
        <v>刘表</v>
      </c>
      <c r="T226" s="1">
        <f>[2]组合填表1!AH228</f>
        <v>2015511</v>
      </c>
      <c r="U226" s="1" t="str">
        <f>[2]组合填表1!AI228</f>
        <v>智勇绝伦</v>
      </c>
      <c r="V226" s="1">
        <f>[2]组合填表1!AJ228</f>
        <v>0</v>
      </c>
      <c r="W226" s="1">
        <f>[2]组合填表1!AK228</f>
        <v>1</v>
      </c>
      <c r="X226" s="1">
        <f>[2]组合填表1!AL228</f>
        <v>20045</v>
      </c>
      <c r="Y226" s="1">
        <f>[2]组合填表1!AM228</f>
        <v>0</v>
      </c>
      <c r="Z226" s="1">
        <f>[2]组合填表1!AN228</f>
        <v>0</v>
      </c>
      <c r="AA226" s="1">
        <f>[2]组合填表1!AO228</f>
        <v>0</v>
      </c>
      <c r="AB226" s="1">
        <f>[2]组合填表1!AP228</f>
        <v>0</v>
      </c>
      <c r="AC226" s="1">
        <f>[2]组合填表1!AQ228</f>
        <v>1</v>
      </c>
      <c r="AD226" s="1">
        <f>[2]组合填表1!AR228</f>
        <v>180</v>
      </c>
      <c r="AE226" s="1">
        <f>[2]组合填表1!AS228</f>
        <v>0</v>
      </c>
      <c r="AF226" s="1">
        <f>[2]组合填表1!AT228</f>
        <v>0</v>
      </c>
      <c r="AG226" s="1" t="str">
        <f>[2]组合填表1!AU228</f>
        <v>与黄忠一起上阵，生命提高18%</v>
      </c>
      <c r="AH226" s="1" t="str">
        <f t="shared" si="17"/>
        <v>智勇绝伦01200450000118000与黄忠一起上阵，生命提高18%</v>
      </c>
      <c r="AI226" s="9">
        <f t="shared" si="18"/>
        <v>0</v>
      </c>
      <c r="AK226" s="9">
        <f t="shared" si="19"/>
        <v>0</v>
      </c>
    </row>
    <row r="227" spans="1:37">
      <c r="A227" s="18">
        <f>Sheet1!A227</f>
        <v>1030911</v>
      </c>
      <c r="B227" s="18" t="str">
        <f>Sheet1!B227</f>
        <v>桀骜</v>
      </c>
      <c r="C227" s="18">
        <f>Sheet1!C227</f>
        <v>0</v>
      </c>
      <c r="D227" s="18">
        <f>Sheet1!D227</f>
        <v>1</v>
      </c>
      <c r="E227" s="18">
        <f>Sheet1!E227</f>
        <v>10342</v>
      </c>
      <c r="F227" s="18">
        <f>Sheet1!F227</f>
        <v>0</v>
      </c>
      <c r="G227" s="18">
        <f>Sheet1!G227</f>
        <v>0</v>
      </c>
      <c r="H227" s="18">
        <f>Sheet1!H227</f>
        <v>0</v>
      </c>
      <c r="I227" s="18">
        <f>Sheet1!I227</f>
        <v>0</v>
      </c>
      <c r="J227" s="18">
        <f>Sheet1!J227</f>
        <v>2</v>
      </c>
      <c r="K227" s="18">
        <f>Sheet1!K227</f>
        <v>120</v>
      </c>
      <c r="L227" s="18">
        <f>Sheet1!L227</f>
        <v>0</v>
      </c>
      <c r="M227" s="18">
        <f>Sheet1!M227</f>
        <v>0</v>
      </c>
      <c r="N227" s="1" t="str">
        <f>Sheet1!N227</f>
        <v>与地底怪一起上阵，攻击提高12%</v>
      </c>
      <c r="O227" s="1" t="str">
        <f t="shared" si="15"/>
        <v>桀骜01103420000212000与地底怪一起上阵，攻击提高12%</v>
      </c>
      <c r="P227" s="9">
        <f t="shared" ca="1" si="16"/>
        <v>0</v>
      </c>
      <c r="Q227" s="27" t="str">
        <f>IFERROR(INDEX(武将映射!$A$2:$A$185,MATCH(检查数据!A227,武将映射!$C$2:$C$185,0),1),
IFERROR(INDEX(武将映射!$A$2:$A$185,MATCH(检查数据!A227,武将映射!$D$2:$D$185,0),1),
IFERROR(INDEX(武将映射!$A$2:$A$185,MATCH(检查数据!A227,武将映射!$E$2:$E$185,0),1),
IFERROR(INDEX(武将映射!$A$2:$A$185,MATCH(检查数据!A227,武将映射!$F$2:$F$185,0),1),
IFERROR(INDEX(武将映射!$A$2:$A$185,MATCH(检查数据!A227,武将映射!$G$2:$G$185,0),1),
IFERROR(INDEX(武将映射!$A$2:$A$185,MATCH(检查数据!A227,武将映射!$H$2:$H$185,0),1),
))))))</f>
        <v>许攸</v>
      </c>
      <c r="T227" s="1">
        <f>[2]组合填表1!AH229</f>
        <v>2015521</v>
      </c>
      <c r="U227" s="1" t="str">
        <f>[2]组合填表1!AI229</f>
        <v>忠孝两难</v>
      </c>
      <c r="V227" s="1">
        <f>[2]组合填表1!AJ229</f>
        <v>0</v>
      </c>
      <c r="W227" s="1">
        <f>[2]组合填表1!AK229</f>
        <v>1</v>
      </c>
      <c r="X227" s="1">
        <f>[2]组合填表1!AL229</f>
        <v>20067</v>
      </c>
      <c r="Y227" s="1">
        <f>[2]组合填表1!AM229</f>
        <v>0</v>
      </c>
      <c r="Z227" s="1">
        <f>[2]组合填表1!AN229</f>
        <v>0</v>
      </c>
      <c r="AA227" s="1">
        <f>[2]组合填表1!AO229</f>
        <v>0</v>
      </c>
      <c r="AB227" s="1">
        <f>[2]组合填表1!AP229</f>
        <v>0</v>
      </c>
      <c r="AC227" s="1">
        <f>[2]组合填表1!AQ229</f>
        <v>1</v>
      </c>
      <c r="AD227" s="1">
        <f>[2]组合填表1!AR229</f>
        <v>180</v>
      </c>
      <c r="AE227" s="1">
        <f>[2]组合填表1!AS229</f>
        <v>0</v>
      </c>
      <c r="AF227" s="1">
        <f>[2]组合填表1!AT229</f>
        <v>0</v>
      </c>
      <c r="AG227" s="1" t="str">
        <f>[2]组合填表1!AU229</f>
        <v>与刘备一起上阵，生命提高18%</v>
      </c>
      <c r="AH227" s="1" t="str">
        <f t="shared" si="17"/>
        <v>忠孝两难01200670000118000与刘备一起上阵，生命提高18%</v>
      </c>
      <c r="AI227" s="9">
        <f t="shared" si="18"/>
        <v>0</v>
      </c>
      <c r="AK227" s="9">
        <f t="shared" si="19"/>
        <v>0</v>
      </c>
    </row>
    <row r="228" spans="1:37">
      <c r="A228" s="18">
        <f>Sheet1!A228</f>
        <v>1030912</v>
      </c>
      <c r="B228" s="18" t="str">
        <f>Sheet1!B228</f>
        <v>桀骜不</v>
      </c>
      <c r="C228" s="18">
        <f>Sheet1!C228</f>
        <v>0</v>
      </c>
      <c r="D228" s="18">
        <f>Sheet1!D228</f>
        <v>1</v>
      </c>
      <c r="E228" s="18">
        <f>Sheet1!E228</f>
        <v>10309</v>
      </c>
      <c r="F228" s="18">
        <f>Sheet1!F228</f>
        <v>0</v>
      </c>
      <c r="G228" s="18">
        <f>Sheet1!G228</f>
        <v>0</v>
      </c>
      <c r="H228" s="18">
        <f>Sheet1!H228</f>
        <v>0</v>
      </c>
      <c r="I228" s="18">
        <f>Sheet1!I228</f>
        <v>0</v>
      </c>
      <c r="J228" s="18">
        <f>Sheet1!J228</f>
        <v>2</v>
      </c>
      <c r="K228" s="18">
        <f>Sheet1!K228</f>
        <v>120</v>
      </c>
      <c r="L228" s="18">
        <f>Sheet1!L228</f>
        <v>0</v>
      </c>
      <c r="M228" s="18">
        <f>Sheet1!M228</f>
        <v>0</v>
      </c>
      <c r="N228" s="1" t="str">
        <f>Sheet1!N228</f>
        <v>与克隆博士一起上阵，攻击提高12%</v>
      </c>
      <c r="O228" s="1" t="str">
        <f t="shared" si="15"/>
        <v>桀骜不01103090000212000与克隆博士一起上阵，攻击提高12%</v>
      </c>
      <c r="P228" s="9">
        <f t="shared" si="16"/>
        <v>0</v>
      </c>
      <c r="Q228" s="27" t="str">
        <f>IFERROR(INDEX(武将映射!$A$2:$A$185,MATCH(检查数据!A228,武将映射!$C$2:$C$185,0),1),
IFERROR(INDEX(武将映射!$A$2:$A$185,MATCH(检查数据!A228,武将映射!$D$2:$D$185,0),1),
IFERROR(INDEX(武将映射!$A$2:$A$185,MATCH(检查数据!A228,武将映射!$E$2:$E$185,0),1),
IFERROR(INDEX(武将映射!$A$2:$A$185,MATCH(检查数据!A228,武将映射!$F$2:$F$185,0),1),
IFERROR(INDEX(武将映射!$A$2:$A$185,MATCH(检查数据!A228,武将映射!$G$2:$G$185,0),1),
IFERROR(INDEX(武将映射!$A$2:$A$185,MATCH(检查数据!A228,武将映射!$H$2:$H$185,0),1),
))))))</f>
        <v>杨修</v>
      </c>
      <c r="T228" s="1">
        <f>[2]组合填表1!AH230</f>
        <v>2016611</v>
      </c>
      <c r="U228" s="1" t="str">
        <f>[2]组合填表1!AI230</f>
        <v>义结金兰</v>
      </c>
      <c r="V228" s="1">
        <f>[2]组合填表1!AJ230</f>
        <v>0</v>
      </c>
      <c r="W228" s="1">
        <f>[2]组合填表1!AK230</f>
        <v>1</v>
      </c>
      <c r="X228" s="1">
        <f>[2]组合填表1!AL230</f>
        <v>20177</v>
      </c>
      <c r="Y228" s="1">
        <f>[2]组合填表1!AM230</f>
        <v>0</v>
      </c>
      <c r="Z228" s="1">
        <f>[2]组合填表1!AN230</f>
        <v>0</v>
      </c>
      <c r="AA228" s="1">
        <f>[2]组合填表1!AO230</f>
        <v>0</v>
      </c>
      <c r="AB228" s="1">
        <f>[2]组合填表1!AP230</f>
        <v>0</v>
      </c>
      <c r="AC228" s="1">
        <f>[2]组合填表1!AQ230</f>
        <v>2</v>
      </c>
      <c r="AD228" s="1">
        <f>[2]组合填表1!AR230</f>
        <v>160</v>
      </c>
      <c r="AE228" s="1">
        <f>[2]组合填表1!AS230</f>
        <v>0</v>
      </c>
      <c r="AF228" s="1">
        <f>[2]组合填表1!AT230</f>
        <v>0</v>
      </c>
      <c r="AG228" s="1" t="str">
        <f>[2]组合填表1!AU230</f>
        <v>与张苞一起上阵，攻击提高16%</v>
      </c>
      <c r="AH228" s="1" t="str">
        <f t="shared" si="17"/>
        <v>义结金兰01201770000216000与张苞一起上阵，攻击提高16%</v>
      </c>
      <c r="AI228" s="9">
        <f t="shared" si="18"/>
        <v>0</v>
      </c>
      <c r="AK228" s="9">
        <f t="shared" ca="1" si="19"/>
        <v>0</v>
      </c>
    </row>
    <row r="229" spans="1:37">
      <c r="A229" s="18">
        <f>Sheet1!A229</f>
        <v>1030921</v>
      </c>
      <c r="B229" s="18" t="str">
        <f>Sheet1!B229</f>
        <v>磁场</v>
      </c>
      <c r="C229" s="18">
        <f>Sheet1!C229</f>
        <v>0</v>
      </c>
      <c r="D229" s="18">
        <f>Sheet1!D229</f>
        <v>1</v>
      </c>
      <c r="E229" s="18">
        <f>Sheet1!E229</f>
        <v>10287</v>
      </c>
      <c r="F229" s="18">
        <f>Sheet1!F229</f>
        <v>0</v>
      </c>
      <c r="G229" s="18">
        <f>Sheet1!G229</f>
        <v>0</v>
      </c>
      <c r="H229" s="18">
        <f>Sheet1!H229</f>
        <v>0</v>
      </c>
      <c r="I229" s="18">
        <f>Sheet1!I229</f>
        <v>0</v>
      </c>
      <c r="J229" s="18">
        <f>Sheet1!J229</f>
        <v>1</v>
      </c>
      <c r="K229" s="18">
        <f>Sheet1!K229</f>
        <v>120</v>
      </c>
      <c r="L229" s="18">
        <f>Sheet1!L229</f>
        <v>0</v>
      </c>
      <c r="M229" s="18">
        <f>Sheet1!M229</f>
        <v>0</v>
      </c>
      <c r="N229" s="1" t="str">
        <f>Sheet1!N229</f>
        <v>与拉绳人一起上阵，生命提高12%</v>
      </c>
      <c r="O229" s="1" t="str">
        <f t="shared" si="15"/>
        <v>磁场01102870000112000与拉绳人一起上阵，生命提高12%</v>
      </c>
      <c r="P229" s="9">
        <f t="shared" ca="1" si="16"/>
        <v>0</v>
      </c>
      <c r="Q229" s="27" t="str">
        <f>IFERROR(INDEX(武将映射!$A$2:$A$185,MATCH(检查数据!A229,武将映射!$C$2:$C$185,0),1),
IFERROR(INDEX(武将映射!$A$2:$A$185,MATCH(检查数据!A229,武将映射!$D$2:$D$185,0),1),
IFERROR(INDEX(武将映射!$A$2:$A$185,MATCH(检查数据!A229,武将映射!$E$2:$E$185,0),1),
IFERROR(INDEX(武将映射!$A$2:$A$185,MATCH(检查数据!A229,武将映射!$F$2:$F$185,0),1),
IFERROR(INDEX(武将映射!$A$2:$A$185,MATCH(检查数据!A229,武将映射!$G$2:$G$185,0),1),
IFERROR(INDEX(武将映射!$A$2:$A$185,MATCH(检查数据!A229,武将映射!$H$2:$H$185,0),1),
))))))</f>
        <v>许攸</v>
      </c>
      <c r="T229" s="1">
        <f>[2]组合填表1!AH231</f>
        <v>2016612</v>
      </c>
      <c r="U229" s="1" t="str">
        <f>[2]组合填表1!AI231</f>
        <v>义结金兰</v>
      </c>
      <c r="V229" s="1">
        <f>[2]组合填表1!AJ231</f>
        <v>0</v>
      </c>
      <c r="W229" s="1">
        <f>[2]组合填表1!AK231</f>
        <v>1</v>
      </c>
      <c r="X229" s="1">
        <f>[2]组合填表1!AL231</f>
        <v>20166</v>
      </c>
      <c r="Y229" s="1">
        <f>[2]组合填表1!AM231</f>
        <v>0</v>
      </c>
      <c r="Z229" s="1">
        <f>[2]组合填表1!AN231</f>
        <v>0</v>
      </c>
      <c r="AA229" s="1">
        <f>[2]组合填表1!AO231</f>
        <v>0</v>
      </c>
      <c r="AB229" s="1">
        <f>[2]组合填表1!AP231</f>
        <v>0</v>
      </c>
      <c r="AC229" s="1">
        <f>[2]组合填表1!AQ231</f>
        <v>2</v>
      </c>
      <c r="AD229" s="1">
        <f>[2]组合填表1!AR231</f>
        <v>160</v>
      </c>
      <c r="AE229" s="1">
        <f>[2]组合填表1!AS231</f>
        <v>0</v>
      </c>
      <c r="AF229" s="1">
        <f>[2]组合填表1!AT231</f>
        <v>0</v>
      </c>
      <c r="AG229" s="1" t="str">
        <f>[2]组合填表1!AU231</f>
        <v>与关兴一起上阵，攻击提高16%</v>
      </c>
      <c r="AH229" s="1" t="str">
        <f t="shared" si="17"/>
        <v>义结金兰01201660000216000与关兴一起上阵，攻击提高16%</v>
      </c>
      <c r="AI229" s="9">
        <f t="shared" si="18"/>
        <v>0</v>
      </c>
      <c r="AK229" s="9">
        <f t="shared" si="19"/>
        <v>0</v>
      </c>
    </row>
    <row r="230" spans="1:37">
      <c r="A230" s="18">
        <f>Sheet1!A230</f>
        <v>1030922</v>
      </c>
      <c r="B230" s="18" t="str">
        <f>Sheet1!B230</f>
        <v>磁场</v>
      </c>
      <c r="C230" s="18">
        <f>Sheet1!C230</f>
        <v>0</v>
      </c>
      <c r="D230" s="18">
        <f>Sheet1!D230</f>
        <v>1</v>
      </c>
      <c r="E230" s="18">
        <f>Sheet1!E230</f>
        <v>10309</v>
      </c>
      <c r="F230" s="18">
        <f>Sheet1!F230</f>
        <v>0</v>
      </c>
      <c r="G230" s="18">
        <f>Sheet1!G230</f>
        <v>0</v>
      </c>
      <c r="H230" s="18">
        <f>Sheet1!H230</f>
        <v>0</v>
      </c>
      <c r="I230" s="18">
        <f>Sheet1!I230</f>
        <v>0</v>
      </c>
      <c r="J230" s="18">
        <f>Sheet1!J230</f>
        <v>1</v>
      </c>
      <c r="K230" s="18">
        <f>Sheet1!K230</f>
        <v>120</v>
      </c>
      <c r="L230" s="18">
        <f>Sheet1!L230</f>
        <v>0</v>
      </c>
      <c r="M230" s="18">
        <f>Sheet1!M230</f>
        <v>0</v>
      </c>
      <c r="N230" s="1" t="str">
        <f>Sheet1!N230</f>
        <v>与克隆博士一起上阵，生命提高12%</v>
      </c>
      <c r="O230" s="1" t="str">
        <f t="shared" si="15"/>
        <v>磁场01103090000112000与克隆博士一起上阵，生命提高12%</v>
      </c>
      <c r="P230" s="9">
        <f t="shared" si="16"/>
        <v>0</v>
      </c>
      <c r="Q230" s="27" t="str">
        <f>IFERROR(INDEX(武将映射!$A$2:$A$185,MATCH(检查数据!A230,武将映射!$C$2:$C$185,0),1),
IFERROR(INDEX(武将映射!$A$2:$A$185,MATCH(检查数据!A230,武将映射!$D$2:$D$185,0),1),
IFERROR(INDEX(武将映射!$A$2:$A$185,MATCH(检查数据!A230,武将映射!$E$2:$E$185,0),1),
IFERROR(INDEX(武将映射!$A$2:$A$185,MATCH(检查数据!A230,武将映射!$F$2:$F$185,0),1),
IFERROR(INDEX(武将映射!$A$2:$A$185,MATCH(检查数据!A230,武将映射!$G$2:$G$185,0),1),
IFERROR(INDEX(武将映射!$A$2:$A$185,MATCH(检查数据!A230,武将映射!$H$2:$H$185,0),1),
))))))</f>
        <v>董昭</v>
      </c>
      <c r="T230" s="1">
        <f>[2]组合填表1!AH232</f>
        <v>2016621</v>
      </c>
      <c r="U230" s="1" t="str">
        <f>[2]组合填表1!AI232</f>
        <v>关氏兄弟</v>
      </c>
      <c r="V230" s="1">
        <f>[2]组合填表1!AJ232</f>
        <v>0</v>
      </c>
      <c r="W230" s="1">
        <f>[2]组合填表1!AK232</f>
        <v>1</v>
      </c>
      <c r="X230" s="1">
        <f>[2]组合填表1!AL232</f>
        <v>20210</v>
      </c>
      <c r="Y230" s="1">
        <f>[2]组合填表1!AM232</f>
        <v>0</v>
      </c>
      <c r="Z230" s="1">
        <f>[2]组合填表1!AN232</f>
        <v>0</v>
      </c>
      <c r="AA230" s="1">
        <f>[2]组合填表1!AO232</f>
        <v>0</v>
      </c>
      <c r="AB230" s="1">
        <f>[2]组合填表1!AP232</f>
        <v>0</v>
      </c>
      <c r="AC230" s="1">
        <f>[2]组合填表1!AQ232</f>
        <v>2</v>
      </c>
      <c r="AD230" s="1">
        <f>[2]组合填表1!AR232</f>
        <v>150</v>
      </c>
      <c r="AE230" s="1">
        <f>[2]组合填表1!AS232</f>
        <v>0</v>
      </c>
      <c r="AF230" s="1">
        <f>[2]组合填表1!AT232</f>
        <v>0</v>
      </c>
      <c r="AG230" s="1" t="str">
        <f>[2]组合填表1!AU232</f>
        <v>与关平一起上阵，攻击提高15%</v>
      </c>
      <c r="AH230" s="1" t="str">
        <f t="shared" si="17"/>
        <v>关氏兄弟01202100000215000与关平一起上阵，攻击提高15%</v>
      </c>
      <c r="AI230" s="9">
        <f t="shared" si="18"/>
        <v>0</v>
      </c>
      <c r="AK230" s="9">
        <f t="shared" si="19"/>
        <v>0</v>
      </c>
    </row>
    <row r="231" spans="1:37">
      <c r="A231" s="18">
        <f>Sheet1!A231</f>
        <v>1030931</v>
      </c>
      <c r="B231" s="18" t="str">
        <f>Sheet1!B231</f>
        <v>头硬</v>
      </c>
      <c r="C231" s="18">
        <f>Sheet1!C231</f>
        <v>0</v>
      </c>
      <c r="D231" s="18">
        <f>Sheet1!D231</f>
        <v>1</v>
      </c>
      <c r="E231" s="18">
        <f>Sheet1!E231</f>
        <v>40089</v>
      </c>
      <c r="F231" s="18">
        <f>Sheet1!F231</f>
        <v>0</v>
      </c>
      <c r="G231" s="18">
        <f>Sheet1!G231</f>
        <v>0</v>
      </c>
      <c r="H231" s="18">
        <f>Sheet1!H231</f>
        <v>0</v>
      </c>
      <c r="I231" s="18">
        <f>Sheet1!I231</f>
        <v>0</v>
      </c>
      <c r="J231" s="18">
        <f>Sheet1!J231</f>
        <v>1</v>
      </c>
      <c r="K231" s="18">
        <f>Sheet1!K231</f>
        <v>150</v>
      </c>
      <c r="L231" s="18">
        <f>Sheet1!L231</f>
        <v>0</v>
      </c>
      <c r="M231" s="18">
        <f>Sheet1!M231</f>
        <v>0</v>
      </c>
      <c r="N231" s="1" t="str">
        <f>Sheet1!N231</f>
        <v>与菠萝人一起上阵，生命提高15%</v>
      </c>
      <c r="O231" s="1" t="str">
        <f t="shared" si="15"/>
        <v>头硬01400890000115000与菠萝人一起上阵，生命提高15%</v>
      </c>
      <c r="P231" s="9">
        <f t="shared" si="16"/>
        <v>0</v>
      </c>
      <c r="Q231" s="27" t="str">
        <f>IFERROR(INDEX(武将映射!$A$2:$A$185,MATCH(检查数据!A231,武将映射!$C$2:$C$185,0),1),
IFERROR(INDEX(武将映射!$A$2:$A$185,MATCH(检查数据!A231,武将映射!$D$2:$D$185,0),1),
IFERROR(INDEX(武将映射!$A$2:$A$185,MATCH(检查数据!A231,武将映射!$E$2:$E$185,0),1),
IFERROR(INDEX(武将映射!$A$2:$A$185,MATCH(检查数据!A231,武将映射!$F$2:$F$185,0),1),
IFERROR(INDEX(武将映射!$A$2:$A$185,MATCH(检查数据!A231,武将映射!$G$2:$G$185,0),1),
IFERROR(INDEX(武将映射!$A$2:$A$185,MATCH(检查数据!A231,武将映射!$H$2:$H$185,0),1),
))))))</f>
        <v>许攸</v>
      </c>
      <c r="T231" s="1">
        <f>[2]组合填表1!AH233</f>
        <v>2016622</v>
      </c>
      <c r="U231" s="1" t="str">
        <f>[2]组合填表1!AI233</f>
        <v>关氏兄弟</v>
      </c>
      <c r="V231" s="1">
        <f>[2]组合填表1!AJ233</f>
        <v>0</v>
      </c>
      <c r="W231" s="1">
        <f>[2]组合填表1!AK233</f>
        <v>1</v>
      </c>
      <c r="X231" s="1">
        <f>[2]组合填表1!AL233</f>
        <v>20166</v>
      </c>
      <c r="Y231" s="1">
        <f>[2]组合填表1!AM233</f>
        <v>0</v>
      </c>
      <c r="Z231" s="1">
        <f>[2]组合填表1!AN233</f>
        <v>0</v>
      </c>
      <c r="AA231" s="1">
        <f>[2]组合填表1!AO233</f>
        <v>0</v>
      </c>
      <c r="AB231" s="1">
        <f>[2]组合填表1!AP233</f>
        <v>0</v>
      </c>
      <c r="AC231" s="1">
        <f>[2]组合填表1!AQ233</f>
        <v>2</v>
      </c>
      <c r="AD231" s="1">
        <f>[2]组合填表1!AR233</f>
        <v>150</v>
      </c>
      <c r="AE231" s="1">
        <f>[2]组合填表1!AS233</f>
        <v>0</v>
      </c>
      <c r="AF231" s="1">
        <f>[2]组合填表1!AT233</f>
        <v>0</v>
      </c>
      <c r="AG231" s="1" t="str">
        <f>[2]组合填表1!AU233</f>
        <v>与关兴一起上阵，攻击提高15%</v>
      </c>
      <c r="AH231" s="1" t="str">
        <f t="shared" si="17"/>
        <v>关氏兄弟01201660000215000与关兴一起上阵，攻击提高15%</v>
      </c>
      <c r="AI231" s="9">
        <f t="shared" si="18"/>
        <v>0</v>
      </c>
      <c r="AK231" s="9">
        <f t="shared" ca="1" si="19"/>
        <v>0</v>
      </c>
    </row>
    <row r="232" spans="1:37">
      <c r="A232" s="18">
        <f>Sheet1!A232</f>
        <v>1032011</v>
      </c>
      <c r="B232" s="18" t="str">
        <f>Sheet1!B232</f>
        <v>共死</v>
      </c>
      <c r="C232" s="18">
        <f>Sheet1!C232</f>
        <v>0</v>
      </c>
      <c r="D232" s="18">
        <f>Sheet1!D232</f>
        <v>1</v>
      </c>
      <c r="E232" s="18">
        <f>Sheet1!E232</f>
        <v>10331</v>
      </c>
      <c r="F232" s="18">
        <f>Sheet1!F232</f>
        <v>0</v>
      </c>
      <c r="G232" s="18">
        <f>Sheet1!G232</f>
        <v>0</v>
      </c>
      <c r="H232" s="18">
        <f>Sheet1!H232</f>
        <v>0</v>
      </c>
      <c r="I232" s="18">
        <f>Sheet1!I232</f>
        <v>0</v>
      </c>
      <c r="J232" s="18">
        <f>Sheet1!J232</f>
        <v>1</v>
      </c>
      <c r="K232" s="18">
        <f>Sheet1!K232</f>
        <v>120</v>
      </c>
      <c r="L232" s="18">
        <f>Sheet1!L232</f>
        <v>0</v>
      </c>
      <c r="M232" s="18">
        <f>Sheet1!M232</f>
        <v>0</v>
      </c>
      <c r="N232" s="1" t="str">
        <f>Sheet1!N232</f>
        <v>与茶岚子一起上阵，生命提高12%</v>
      </c>
      <c r="O232" s="1" t="str">
        <f t="shared" si="15"/>
        <v>共死01103310000112000与茶岚子一起上阵，生命提高12%</v>
      </c>
      <c r="P232" s="9">
        <f t="shared" si="16"/>
        <v>0</v>
      </c>
      <c r="Q232" s="27" t="str">
        <f>IFERROR(INDEX(武将映射!$A$2:$A$185,MATCH(检查数据!A232,武将映射!$C$2:$C$185,0),1),
IFERROR(INDEX(武将映射!$A$2:$A$185,MATCH(检查数据!A232,武将映射!$D$2:$D$185,0),1),
IFERROR(INDEX(武将映射!$A$2:$A$185,MATCH(检查数据!A232,武将映射!$E$2:$E$185,0),1),
IFERROR(INDEX(武将映射!$A$2:$A$185,MATCH(检查数据!A232,武将映射!$F$2:$F$185,0),1),
IFERROR(INDEX(武将映射!$A$2:$A$185,MATCH(检查数据!A232,武将映射!$G$2:$G$185,0),1),
IFERROR(INDEX(武将映射!$A$2:$A$185,MATCH(检查数据!A232,武将映射!$H$2:$H$185,0),1),
))))))</f>
        <v>曹休</v>
      </c>
      <c r="T232" s="1">
        <f>[2]组合填表1!AH234</f>
        <v>2016631</v>
      </c>
      <c r="U232" s="1" t="str">
        <f>[2]组合填表1!AI234</f>
        <v>夷陵合击</v>
      </c>
      <c r="V232" s="1">
        <f>[2]组合填表1!AJ234</f>
        <v>0</v>
      </c>
      <c r="W232" s="1">
        <f>[2]组合填表1!AK234</f>
        <v>1</v>
      </c>
      <c r="X232" s="1">
        <f>[2]组合填表1!AL234</f>
        <v>20122</v>
      </c>
      <c r="Y232" s="1">
        <f>[2]组合填表1!AM234</f>
        <v>0</v>
      </c>
      <c r="Z232" s="1">
        <f>[2]组合填表1!AN234</f>
        <v>0</v>
      </c>
      <c r="AA232" s="1">
        <f>[2]组合填表1!AO234</f>
        <v>0</v>
      </c>
      <c r="AB232" s="1">
        <f>[2]组合填表1!AP234</f>
        <v>0</v>
      </c>
      <c r="AC232" s="1">
        <f>[2]组合填表1!AQ234</f>
        <v>1</v>
      </c>
      <c r="AD232" s="1">
        <f>[2]组合填表1!AR234</f>
        <v>160</v>
      </c>
      <c r="AE232" s="1">
        <f>[2]组合填表1!AS234</f>
        <v>0</v>
      </c>
      <c r="AF232" s="1">
        <f>[2]组合填表1!AT234</f>
        <v>0</v>
      </c>
      <c r="AG232" s="1" t="str">
        <f>[2]组合填表1!AU234</f>
        <v>与马良一起上阵，生命提高16%</v>
      </c>
      <c r="AH232" s="1" t="str">
        <f t="shared" si="17"/>
        <v>夷陵合击01201220000116000与马良一起上阵，生命提高16%</v>
      </c>
      <c r="AI232" s="9">
        <f t="shared" si="18"/>
        <v>0</v>
      </c>
      <c r="AK232" s="9">
        <f t="shared" ca="1" si="19"/>
        <v>0</v>
      </c>
    </row>
    <row r="233" spans="1:37">
      <c r="A233" s="18">
        <f>Sheet1!A233</f>
        <v>1032012</v>
      </c>
      <c r="B233" s="18" t="str">
        <f>Sheet1!B233</f>
        <v>共死</v>
      </c>
      <c r="C233" s="18">
        <f>Sheet1!C233</f>
        <v>0</v>
      </c>
      <c r="D233" s="18">
        <f>Sheet1!D233</f>
        <v>1</v>
      </c>
      <c r="E233" s="18">
        <f>Sheet1!E233</f>
        <v>10320</v>
      </c>
      <c r="F233" s="18">
        <f>Sheet1!F233</f>
        <v>0</v>
      </c>
      <c r="G233" s="18">
        <f>Sheet1!G233</f>
        <v>0</v>
      </c>
      <c r="H233" s="18">
        <f>Sheet1!H233</f>
        <v>0</v>
      </c>
      <c r="I233" s="18">
        <f>Sheet1!I233</f>
        <v>0</v>
      </c>
      <c r="J233" s="18">
        <f>Sheet1!J233</f>
        <v>1</v>
      </c>
      <c r="K233" s="18">
        <f>Sheet1!K233</f>
        <v>120</v>
      </c>
      <c r="L233" s="18">
        <f>Sheet1!L233</f>
        <v>0</v>
      </c>
      <c r="M233" s="18">
        <f>Sheet1!M233</f>
        <v>0</v>
      </c>
      <c r="N233" s="1" t="str">
        <f>Sheet1!N233</f>
        <v>与雪人怪一起上阵，生命提高12%</v>
      </c>
      <c r="O233" s="1" t="str">
        <f t="shared" si="15"/>
        <v>共死01103200000112000与雪人怪一起上阵，生命提高12%</v>
      </c>
      <c r="P233" s="9">
        <f t="shared" ca="1" si="16"/>
        <v>0</v>
      </c>
      <c r="Q233" s="27" t="str">
        <f>IFERROR(INDEX(武将映射!$A$2:$A$185,MATCH(检查数据!A233,武将映射!$C$2:$C$185,0),1),
IFERROR(INDEX(武将映射!$A$2:$A$185,MATCH(检查数据!A233,武将映射!$D$2:$D$185,0),1),
IFERROR(INDEX(武将映射!$A$2:$A$185,MATCH(检查数据!A233,武将映射!$E$2:$E$185,0),1),
IFERROR(INDEX(武将映射!$A$2:$A$185,MATCH(检查数据!A233,武将映射!$F$2:$F$185,0),1),
IFERROR(INDEX(武将映射!$A$2:$A$185,MATCH(检查数据!A233,武将映射!$G$2:$G$185,0),1),
IFERROR(INDEX(武将映射!$A$2:$A$185,MATCH(检查数据!A233,武将映射!$H$2:$H$185,0),1),
))))))</f>
        <v>曹真</v>
      </c>
      <c r="T233" s="1">
        <f>[2]组合填表1!AH235</f>
        <v>2016632</v>
      </c>
      <c r="U233" s="1" t="str">
        <f>[2]组合填表1!AI235</f>
        <v>夷陵合击</v>
      </c>
      <c r="V233" s="1">
        <f>[2]组合填表1!AJ235</f>
        <v>0</v>
      </c>
      <c r="W233" s="1">
        <f>[2]组合填表1!AK235</f>
        <v>1</v>
      </c>
      <c r="X233" s="1">
        <f>[2]组合填表1!AL235</f>
        <v>20166</v>
      </c>
      <c r="Y233" s="1">
        <f>[2]组合填表1!AM235</f>
        <v>0</v>
      </c>
      <c r="Z233" s="1">
        <f>[2]组合填表1!AN235</f>
        <v>0</v>
      </c>
      <c r="AA233" s="1">
        <f>[2]组合填表1!AO235</f>
        <v>0</v>
      </c>
      <c r="AB233" s="1">
        <f>[2]组合填表1!AP235</f>
        <v>0</v>
      </c>
      <c r="AC233" s="1">
        <f>[2]组合填表1!AQ235</f>
        <v>1</v>
      </c>
      <c r="AD233" s="1">
        <f>[2]组合填表1!AR235</f>
        <v>160</v>
      </c>
      <c r="AE233" s="1">
        <f>[2]组合填表1!AS235</f>
        <v>0</v>
      </c>
      <c r="AF233" s="1">
        <f>[2]组合填表1!AT235</f>
        <v>0</v>
      </c>
      <c r="AG233" s="1" t="str">
        <f>[2]组合填表1!AU235</f>
        <v>与关兴一起上阵，生命提高16%</v>
      </c>
      <c r="AH233" s="1" t="str">
        <f t="shared" si="17"/>
        <v>夷陵合击01201660000116000与关兴一起上阵，生命提高16%</v>
      </c>
      <c r="AI233" s="9">
        <f t="shared" si="18"/>
        <v>0</v>
      </c>
      <c r="AK233" s="9">
        <f t="shared" si="19"/>
        <v>0</v>
      </c>
    </row>
    <row r="234" spans="1:37">
      <c r="A234" s="18">
        <f>Sheet1!A234</f>
        <v>1032021</v>
      </c>
      <c r="B234" s="18" t="str">
        <f>Sheet1!B234</f>
        <v>灭火</v>
      </c>
      <c r="C234" s="18">
        <f>Sheet1!C234</f>
        <v>0</v>
      </c>
      <c r="D234" s="18">
        <f>Sheet1!D234</f>
        <v>1</v>
      </c>
      <c r="E234" s="18">
        <f>Sheet1!E234</f>
        <v>30331</v>
      </c>
      <c r="F234" s="18">
        <f>Sheet1!F234</f>
        <v>10628</v>
      </c>
      <c r="G234" s="18">
        <f>Sheet1!G234</f>
        <v>0</v>
      </c>
      <c r="H234" s="18">
        <f>Sheet1!H234</f>
        <v>0</v>
      </c>
      <c r="I234" s="18">
        <f>Sheet1!I234</f>
        <v>0</v>
      </c>
      <c r="J234" s="18">
        <f>Sheet1!J234</f>
        <v>2</v>
      </c>
      <c r="K234" s="18">
        <f>Sheet1!K234</f>
        <v>140</v>
      </c>
      <c r="L234" s="18">
        <f>Sheet1!L234</f>
        <v>0</v>
      </c>
      <c r="M234" s="18">
        <f>Sheet1!M234</f>
        <v>0</v>
      </c>
      <c r="N234" s="1" t="str">
        <f>Sheet1!N234</f>
        <v>与冲浪靓女、受惊的女孩一起上阵，攻击提高14%</v>
      </c>
      <c r="O234" s="1" t="str">
        <f t="shared" si="15"/>
        <v>灭火013033110628000214000与冲浪靓女、受惊的女孩一起上阵，攻击提高14%</v>
      </c>
      <c r="P234" s="9">
        <f t="shared" si="16"/>
        <v>0</v>
      </c>
      <c r="Q234" s="27" t="str">
        <f>IFERROR(INDEX(武将映射!$A$2:$A$185,MATCH(检查数据!A234,武将映射!$C$2:$C$185,0),1),
IFERROR(INDEX(武将映射!$A$2:$A$185,MATCH(检查数据!A234,武将映射!$D$2:$D$185,0),1),
IFERROR(INDEX(武将映射!$A$2:$A$185,MATCH(检查数据!A234,武将映射!$E$2:$E$185,0),1),
IFERROR(INDEX(武将映射!$A$2:$A$185,MATCH(检查数据!A234,武将映射!$F$2:$F$185,0),1),
IFERROR(INDEX(武将映射!$A$2:$A$185,MATCH(检查数据!A234,武将映射!$G$2:$G$185,0),1),
IFERROR(INDEX(武将映射!$A$2:$A$185,MATCH(检查数据!A234,武将映射!$H$2:$H$185,0),1),
))))))</f>
        <v>曹休</v>
      </c>
      <c r="T234" s="1">
        <f>[2]组合填表1!AH236</f>
        <v>2016641</v>
      </c>
      <c r="U234" s="1" t="str">
        <f>[2]组合填表1!AI236</f>
        <v>二出祁山</v>
      </c>
      <c r="V234" s="1">
        <f>[2]组合填表1!AJ236</f>
        <v>0</v>
      </c>
      <c r="W234" s="1">
        <f>[2]组合填表1!AK236</f>
        <v>1</v>
      </c>
      <c r="X234" s="1">
        <f>[2]组合填表1!AL236</f>
        <v>20111</v>
      </c>
      <c r="Y234" s="1">
        <f>[2]组合填表1!AM236</f>
        <v>0</v>
      </c>
      <c r="Z234" s="1">
        <f>[2]组合填表1!AN236</f>
        <v>0</v>
      </c>
      <c r="AA234" s="1">
        <f>[2]组合填表1!AO236</f>
        <v>0</v>
      </c>
      <c r="AB234" s="1">
        <f>[2]组合填表1!AP236</f>
        <v>0</v>
      </c>
      <c r="AC234" s="1">
        <f>[2]组合填表1!AQ236</f>
        <v>1</v>
      </c>
      <c r="AD234" s="1">
        <f>[2]组合填表1!AR236</f>
        <v>170</v>
      </c>
      <c r="AE234" s="1">
        <f>[2]组合填表1!AS236</f>
        <v>0</v>
      </c>
      <c r="AF234" s="1">
        <f>[2]组合填表1!AT236</f>
        <v>0</v>
      </c>
      <c r="AG234" s="1" t="str">
        <f>[2]组合填表1!AU236</f>
        <v>与姜维一起上阵，生命提高17%</v>
      </c>
      <c r="AH234" s="1" t="str">
        <f t="shared" si="17"/>
        <v>二出祁山01201110000117000与姜维一起上阵，生命提高17%</v>
      </c>
      <c r="AI234" s="9">
        <f t="shared" si="18"/>
        <v>0</v>
      </c>
      <c r="AK234" s="9">
        <f t="shared" si="19"/>
        <v>0</v>
      </c>
    </row>
    <row r="235" spans="1:37">
      <c r="A235" s="18">
        <f>Sheet1!A235</f>
        <v>1032022</v>
      </c>
      <c r="B235" s="18" t="str">
        <f>Sheet1!B235</f>
        <v>灭火</v>
      </c>
      <c r="C235" s="18">
        <f>Sheet1!C235</f>
        <v>0</v>
      </c>
      <c r="D235" s="18">
        <f>Sheet1!D235</f>
        <v>1</v>
      </c>
      <c r="E235" s="18">
        <f>Sheet1!E235</f>
        <v>10320</v>
      </c>
      <c r="F235" s="18">
        <f>Sheet1!F235</f>
        <v>10628</v>
      </c>
      <c r="G235" s="18">
        <f>Sheet1!G235</f>
        <v>0</v>
      </c>
      <c r="H235" s="18">
        <f>Sheet1!H235</f>
        <v>0</v>
      </c>
      <c r="I235" s="18">
        <f>Sheet1!I235</f>
        <v>0</v>
      </c>
      <c r="J235" s="18">
        <f>Sheet1!J235</f>
        <v>2</v>
      </c>
      <c r="K235" s="18">
        <f>Sheet1!K235</f>
        <v>140</v>
      </c>
      <c r="L235" s="18">
        <f>Sheet1!L235</f>
        <v>0</v>
      </c>
      <c r="M235" s="18">
        <f>Sheet1!M235</f>
        <v>0</v>
      </c>
      <c r="N235" s="1" t="str">
        <f>Sheet1!N235</f>
        <v>与雪人怪、受惊的女孩一起上阵，攻击提高14%</v>
      </c>
      <c r="O235" s="1" t="str">
        <f t="shared" si="15"/>
        <v>灭火011032010628000214000与雪人怪、受惊的女孩一起上阵，攻击提高14%</v>
      </c>
      <c r="P235" s="9">
        <f t="shared" si="16"/>
        <v>0</v>
      </c>
      <c r="Q235" s="27" t="str">
        <f>IFERROR(INDEX(武将映射!$A$2:$A$185,MATCH(检查数据!A235,武将映射!$C$2:$C$185,0),1),
IFERROR(INDEX(武将映射!$A$2:$A$185,MATCH(检查数据!A235,武将映射!$D$2:$D$185,0),1),
IFERROR(INDEX(武将映射!$A$2:$A$185,MATCH(检查数据!A235,武将映射!$E$2:$E$185,0),1),
IFERROR(INDEX(武将映射!$A$2:$A$185,MATCH(检查数据!A235,武将映射!$F$2:$F$185,0),1),
IFERROR(INDEX(武将映射!$A$2:$A$185,MATCH(检查数据!A235,武将映射!$G$2:$G$185,0),1),
IFERROR(INDEX(武将映射!$A$2:$A$185,MATCH(检查数据!A235,武将映射!$H$2:$H$185,0),1),
))))))</f>
        <v>全琮</v>
      </c>
      <c r="T235" s="1">
        <f>[2]组合填表1!AH237</f>
        <v>2017711</v>
      </c>
      <c r="U235" s="1" t="str">
        <f>[2]组合填表1!AI237</f>
        <v>兄妹情深</v>
      </c>
      <c r="V235" s="1">
        <f>[2]组合填表1!AJ237</f>
        <v>0</v>
      </c>
      <c r="W235" s="1">
        <f>[2]组合填表1!AK237</f>
        <v>1</v>
      </c>
      <c r="X235" s="1">
        <f>[2]组合填表1!AL237</f>
        <v>20243</v>
      </c>
      <c r="Y235" s="1">
        <f>[2]组合填表1!AM237</f>
        <v>0</v>
      </c>
      <c r="Z235" s="1">
        <f>[2]组合填表1!AN237</f>
        <v>0</v>
      </c>
      <c r="AA235" s="1">
        <f>[2]组合填表1!AO237</f>
        <v>0</v>
      </c>
      <c r="AB235" s="1">
        <f>[2]组合填表1!AP237</f>
        <v>0</v>
      </c>
      <c r="AC235" s="1">
        <f>[2]组合填表1!AQ237</f>
        <v>1</v>
      </c>
      <c r="AD235" s="1">
        <f>[2]组合填表1!AR237</f>
        <v>150</v>
      </c>
      <c r="AE235" s="1">
        <f>[2]组合填表1!AS237</f>
        <v>0</v>
      </c>
      <c r="AF235" s="1">
        <f>[2]组合填表1!AT237</f>
        <v>0</v>
      </c>
      <c r="AG235" s="1" t="str">
        <f>[2]组合填表1!AU237</f>
        <v>与张星彩一起上阵，生命提高15%</v>
      </c>
      <c r="AH235" s="1" t="str">
        <f t="shared" si="17"/>
        <v>兄妹情深01202430000115000与张星彩一起上阵，生命提高15%</v>
      </c>
      <c r="AI235" s="9">
        <f t="shared" si="18"/>
        <v>0</v>
      </c>
      <c r="AK235" s="9">
        <f t="shared" ca="1" si="19"/>
        <v>0</v>
      </c>
    </row>
    <row r="236" spans="1:37">
      <c r="A236" s="18">
        <f>Sheet1!A236</f>
        <v>1032023</v>
      </c>
      <c r="B236" s="18" t="str">
        <f>Sheet1!B236</f>
        <v>灭火</v>
      </c>
      <c r="C236" s="18">
        <f>Sheet1!C236</f>
        <v>0</v>
      </c>
      <c r="D236" s="18">
        <f>Sheet1!D236</f>
        <v>1</v>
      </c>
      <c r="E236" s="18">
        <f>Sheet1!E236</f>
        <v>10320</v>
      </c>
      <c r="F236" s="18">
        <f>Sheet1!F236</f>
        <v>30331</v>
      </c>
      <c r="G236" s="18">
        <f>Sheet1!G236</f>
        <v>0</v>
      </c>
      <c r="H236" s="18">
        <f>Sheet1!H236</f>
        <v>0</v>
      </c>
      <c r="I236" s="18">
        <f>Sheet1!I236</f>
        <v>0</v>
      </c>
      <c r="J236" s="18">
        <f>Sheet1!J236</f>
        <v>2</v>
      </c>
      <c r="K236" s="18">
        <f>Sheet1!K236</f>
        <v>140</v>
      </c>
      <c r="L236" s="18">
        <f>Sheet1!L236</f>
        <v>0</v>
      </c>
      <c r="M236" s="18">
        <f>Sheet1!M236</f>
        <v>0</v>
      </c>
      <c r="N236" s="1" t="str">
        <f>Sheet1!N236</f>
        <v>与雪人怪、冲浪靓女一起上阵，攻击提高14%</v>
      </c>
      <c r="O236" s="1" t="str">
        <f t="shared" si="15"/>
        <v>灭火011032030331000214000与雪人怪、冲浪靓女一起上阵，攻击提高14%</v>
      </c>
      <c r="P236" s="9">
        <f t="shared" ca="1" si="16"/>
        <v>0</v>
      </c>
      <c r="Q236" s="27" t="str">
        <f>IFERROR(INDEX(武将映射!$A$2:$A$185,MATCH(检查数据!A236,武将映射!$C$2:$C$185,0),1),
IFERROR(INDEX(武将映射!$A$2:$A$185,MATCH(检查数据!A236,武将映射!$D$2:$D$185,0),1),
IFERROR(INDEX(武将映射!$A$2:$A$185,MATCH(检查数据!A236,武将映射!$E$2:$E$185,0),1),
IFERROR(INDEX(武将映射!$A$2:$A$185,MATCH(检查数据!A236,武将映射!$F$2:$F$185,0),1),
IFERROR(INDEX(武将映射!$A$2:$A$185,MATCH(检查数据!A236,武将映射!$G$2:$G$185,0),1),
IFERROR(INDEX(武将映射!$A$2:$A$185,MATCH(检查数据!A236,武将映射!$H$2:$H$185,0),1),
))))))</f>
        <v>朱桓</v>
      </c>
      <c r="T236" s="1">
        <f>[2]组合填表1!AH238</f>
        <v>2017712</v>
      </c>
      <c r="U236" s="1" t="str">
        <f>[2]组合填表1!AI238</f>
        <v>兄妹情深</v>
      </c>
      <c r="V236" s="1">
        <f>[2]组合填表1!AJ238</f>
        <v>0</v>
      </c>
      <c r="W236" s="1">
        <f>[2]组合填表1!AK238</f>
        <v>1</v>
      </c>
      <c r="X236" s="1">
        <f>[2]组合填表1!AL238</f>
        <v>20177</v>
      </c>
      <c r="Y236" s="1">
        <f>[2]组合填表1!AM238</f>
        <v>0</v>
      </c>
      <c r="Z236" s="1">
        <f>[2]组合填表1!AN238</f>
        <v>0</v>
      </c>
      <c r="AA236" s="1">
        <f>[2]组合填表1!AO238</f>
        <v>0</v>
      </c>
      <c r="AB236" s="1">
        <f>[2]组合填表1!AP238</f>
        <v>0</v>
      </c>
      <c r="AC236" s="1">
        <f>[2]组合填表1!AQ238</f>
        <v>1</v>
      </c>
      <c r="AD236" s="1">
        <f>[2]组合填表1!AR238</f>
        <v>150</v>
      </c>
      <c r="AE236" s="1">
        <f>[2]组合填表1!AS238</f>
        <v>0</v>
      </c>
      <c r="AF236" s="1">
        <f>[2]组合填表1!AT238</f>
        <v>0</v>
      </c>
      <c r="AG236" s="1" t="str">
        <f>[2]组合填表1!AU238</f>
        <v>与张苞一起上阵，生命提高15%</v>
      </c>
      <c r="AH236" s="1" t="str">
        <f t="shared" si="17"/>
        <v>兄妹情深01201770000115000与张苞一起上阵，生命提高15%</v>
      </c>
      <c r="AI236" s="9">
        <f t="shared" si="18"/>
        <v>0</v>
      </c>
      <c r="AK236" s="9">
        <f t="shared" si="19"/>
        <v>0</v>
      </c>
    </row>
    <row r="237" spans="1:37">
      <c r="A237" s="18">
        <f>Sheet1!A237</f>
        <v>1033111</v>
      </c>
      <c r="B237" s="18" t="str">
        <f>Sheet1!B237</f>
        <v>命运</v>
      </c>
      <c r="C237" s="18">
        <f>Sheet1!C237</f>
        <v>0</v>
      </c>
      <c r="D237" s="18">
        <f>Sheet1!D237</f>
        <v>1</v>
      </c>
      <c r="E237" s="18">
        <f>Sheet1!E237</f>
        <v>10364</v>
      </c>
      <c r="F237" s="18">
        <f>Sheet1!F237</f>
        <v>0</v>
      </c>
      <c r="G237" s="18">
        <f>Sheet1!G237</f>
        <v>0</v>
      </c>
      <c r="H237" s="18">
        <f>Sheet1!H237</f>
        <v>0</v>
      </c>
      <c r="I237" s="18">
        <f>Sheet1!I237</f>
        <v>0</v>
      </c>
      <c r="J237" s="18">
        <f>Sheet1!J237</f>
        <v>1</v>
      </c>
      <c r="K237" s="18">
        <f>Sheet1!K237</f>
        <v>120</v>
      </c>
      <c r="L237" s="18">
        <f>Sheet1!L237</f>
        <v>0</v>
      </c>
      <c r="M237" s="18">
        <f>Sheet1!M237</f>
        <v>0</v>
      </c>
      <c r="N237" s="1" t="str">
        <f>Sheet1!N237</f>
        <v>与触手系怪人一起上阵，生命提高12%</v>
      </c>
      <c r="O237" s="1" t="str">
        <f t="shared" si="15"/>
        <v>命运01103640000112000与触手系怪人一起上阵，生命提高12%</v>
      </c>
      <c r="P237" s="9">
        <f t="shared" ca="1" si="16"/>
        <v>0</v>
      </c>
      <c r="Q237" s="27" t="str">
        <f>IFERROR(INDEX(武将映射!$A$2:$A$185,MATCH(检查数据!A237,武将映射!$C$2:$C$185,0),1),
IFERROR(INDEX(武将映射!$A$2:$A$185,MATCH(检查数据!A237,武将映射!$D$2:$D$185,0),1),
IFERROR(INDEX(武将映射!$A$2:$A$185,MATCH(检查数据!A237,武将映射!$E$2:$E$185,0),1),
IFERROR(INDEX(武将映射!$A$2:$A$185,MATCH(检查数据!A237,武将映射!$F$2:$F$185,0),1),
IFERROR(INDEX(武将映射!$A$2:$A$185,MATCH(检查数据!A237,武将映射!$G$2:$G$185,0),1),
IFERROR(INDEX(武将映射!$A$2:$A$185,MATCH(检查数据!A237,武将映射!$H$2:$H$185,0),1),
))))))</f>
        <v>曹真</v>
      </c>
      <c r="T237" s="1">
        <f>[2]组合填表1!AH239</f>
        <v>2017721</v>
      </c>
      <c r="U237" s="1" t="str">
        <f>[2]组合填表1!AI239</f>
        <v>虎背熊腰</v>
      </c>
      <c r="V237" s="1">
        <f>[2]组合填表1!AJ239</f>
        <v>0</v>
      </c>
      <c r="W237" s="1">
        <f>[2]组合填表1!AK239</f>
        <v>1</v>
      </c>
      <c r="X237" s="1">
        <f>[2]组合填表1!AL239</f>
        <v>20188</v>
      </c>
      <c r="Y237" s="1">
        <f>[2]组合填表1!AM239</f>
        <v>0</v>
      </c>
      <c r="Z237" s="1">
        <f>[2]组合填表1!AN239</f>
        <v>0</v>
      </c>
      <c r="AA237" s="1">
        <f>[2]组合填表1!AO239</f>
        <v>0</v>
      </c>
      <c r="AB237" s="1">
        <f>[2]组合填表1!AP239</f>
        <v>0</v>
      </c>
      <c r="AC237" s="1">
        <f>[2]组合填表1!AQ239</f>
        <v>2</v>
      </c>
      <c r="AD237" s="1">
        <f>[2]组合填表1!AR239</f>
        <v>160</v>
      </c>
      <c r="AE237" s="1">
        <f>[2]组合填表1!AS239</f>
        <v>0</v>
      </c>
      <c r="AF237" s="1">
        <f>[2]组合填表1!AT239</f>
        <v>0</v>
      </c>
      <c r="AG237" s="1" t="str">
        <f>[2]组合填表1!AU239</f>
        <v>与孟获一起上阵，攻击提高16%</v>
      </c>
      <c r="AH237" s="1" t="str">
        <f t="shared" si="17"/>
        <v>虎背熊腰01201880000216000与孟获一起上阵，攻击提高16%</v>
      </c>
      <c r="AI237" s="9">
        <f t="shared" si="18"/>
        <v>0</v>
      </c>
      <c r="AK237" s="9">
        <f t="shared" si="19"/>
        <v>0</v>
      </c>
    </row>
    <row r="238" spans="1:37">
      <c r="A238" s="18">
        <f>Sheet1!A238</f>
        <v>1033112</v>
      </c>
      <c r="B238" s="18" t="str">
        <f>Sheet1!B238</f>
        <v>命运</v>
      </c>
      <c r="C238" s="18">
        <f>Sheet1!C238</f>
        <v>0</v>
      </c>
      <c r="D238" s="18">
        <f>Sheet1!D238</f>
        <v>1</v>
      </c>
      <c r="E238" s="18">
        <f>Sheet1!E238</f>
        <v>10331</v>
      </c>
      <c r="F238" s="18">
        <f>Sheet1!F238</f>
        <v>0</v>
      </c>
      <c r="G238" s="18">
        <f>Sheet1!G238</f>
        <v>0</v>
      </c>
      <c r="H238" s="18">
        <f>Sheet1!H238</f>
        <v>0</v>
      </c>
      <c r="I238" s="18">
        <f>Sheet1!I238</f>
        <v>0</v>
      </c>
      <c r="J238" s="18">
        <f>Sheet1!J238</f>
        <v>1</v>
      </c>
      <c r="K238" s="18">
        <f>Sheet1!K238</f>
        <v>120</v>
      </c>
      <c r="L238" s="18">
        <f>Sheet1!L238</f>
        <v>0</v>
      </c>
      <c r="M238" s="18">
        <f>Sheet1!M238</f>
        <v>0</v>
      </c>
      <c r="N238" s="1" t="str">
        <f>Sheet1!N238</f>
        <v>与茶岚子一起上阵，生命提高12%</v>
      </c>
      <c r="O238" s="1" t="str">
        <f t="shared" si="15"/>
        <v>命运01103310000112000与茶岚子一起上阵，生命提高12%</v>
      </c>
      <c r="P238" s="9">
        <f t="shared" si="16"/>
        <v>0</v>
      </c>
      <c r="Q238" s="27" t="str">
        <f>IFERROR(INDEX(武将映射!$A$2:$A$185,MATCH(检查数据!A238,武将映射!$C$2:$C$185,0),1),
IFERROR(INDEX(武将映射!$A$2:$A$185,MATCH(检查数据!A238,武将映射!$D$2:$D$185,0),1),
IFERROR(INDEX(武将映射!$A$2:$A$185,MATCH(检查数据!A238,武将映射!$E$2:$E$185,0),1),
IFERROR(INDEX(武将映射!$A$2:$A$185,MATCH(检查数据!A238,武将映射!$F$2:$F$185,0),1),
IFERROR(INDEX(武将映射!$A$2:$A$185,MATCH(检查数据!A238,武将映射!$G$2:$G$185,0),1),
IFERROR(INDEX(武将映射!$A$2:$A$185,MATCH(检查数据!A238,武将映射!$H$2:$H$185,0),1),
))))))</f>
        <v>王朗</v>
      </c>
      <c r="T238" s="1">
        <f>[2]组合填表1!AH240</f>
        <v>2017722</v>
      </c>
      <c r="U238" s="1" t="str">
        <f>[2]组合填表1!AI240</f>
        <v>虎背熊腰</v>
      </c>
      <c r="V238" s="1">
        <f>[2]组合填表1!AJ240</f>
        <v>0</v>
      </c>
      <c r="W238" s="1">
        <f>[2]组合填表1!AK240</f>
        <v>1</v>
      </c>
      <c r="X238" s="1">
        <f>[2]组合填表1!AL240</f>
        <v>20177</v>
      </c>
      <c r="Y238" s="1">
        <f>[2]组合填表1!AM240</f>
        <v>0</v>
      </c>
      <c r="Z238" s="1">
        <f>[2]组合填表1!AN240</f>
        <v>0</v>
      </c>
      <c r="AA238" s="1">
        <f>[2]组合填表1!AO240</f>
        <v>0</v>
      </c>
      <c r="AB238" s="1">
        <f>[2]组合填表1!AP240</f>
        <v>0</v>
      </c>
      <c r="AC238" s="1">
        <f>[2]组合填表1!AQ240</f>
        <v>2</v>
      </c>
      <c r="AD238" s="1">
        <f>[2]组合填表1!AR240</f>
        <v>160</v>
      </c>
      <c r="AE238" s="1">
        <f>[2]组合填表1!AS240</f>
        <v>0</v>
      </c>
      <c r="AF238" s="1">
        <f>[2]组合填表1!AT240</f>
        <v>0</v>
      </c>
      <c r="AG238" s="1" t="str">
        <f>[2]组合填表1!AU240</f>
        <v>与张苞一起上阵，攻击提高16%</v>
      </c>
      <c r="AH238" s="1" t="str">
        <f t="shared" si="17"/>
        <v>虎背熊腰01201770000216000与张苞一起上阵，攻击提高16%</v>
      </c>
      <c r="AI238" s="9">
        <f t="shared" si="18"/>
        <v>0</v>
      </c>
      <c r="AK238" s="9">
        <f t="shared" si="19"/>
        <v>0</v>
      </c>
    </row>
    <row r="239" spans="1:37">
      <c r="A239" s="18">
        <f>Sheet1!A239</f>
        <v>1034211</v>
      </c>
      <c r="B239" s="18" t="str">
        <f>Sheet1!B239</f>
        <v>美梦</v>
      </c>
      <c r="C239" s="18">
        <f>Sheet1!C239</f>
        <v>0</v>
      </c>
      <c r="D239" s="18">
        <f>Sheet1!D239</f>
        <v>1</v>
      </c>
      <c r="E239" s="18">
        <f>Sheet1!E239</f>
        <v>10397</v>
      </c>
      <c r="F239" s="18">
        <f>Sheet1!F239</f>
        <v>0</v>
      </c>
      <c r="G239" s="18">
        <f>Sheet1!G239</f>
        <v>0</v>
      </c>
      <c r="H239" s="18">
        <f>Sheet1!H239</f>
        <v>0</v>
      </c>
      <c r="I239" s="18">
        <f>Sheet1!I239</f>
        <v>0</v>
      </c>
      <c r="J239" s="18">
        <f>Sheet1!J239</f>
        <v>1</v>
      </c>
      <c r="K239" s="18">
        <f>Sheet1!K239</f>
        <v>120</v>
      </c>
      <c r="L239" s="18">
        <f>Sheet1!L239</f>
        <v>0</v>
      </c>
      <c r="M239" s="18">
        <f>Sheet1!M239</f>
        <v>0</v>
      </c>
      <c r="N239" s="1" t="str">
        <f>Sheet1!N239</f>
        <v>与野人怪一起上阵，生命提高12%</v>
      </c>
      <c r="O239" s="1" t="str">
        <f t="shared" si="15"/>
        <v>美梦01103970000112000与野人怪一起上阵，生命提高12%</v>
      </c>
      <c r="P239" s="9">
        <f t="shared" ca="1" si="16"/>
        <v>0</v>
      </c>
      <c r="Q239" s="27" t="str">
        <f>IFERROR(INDEX(武将映射!$A$2:$A$185,MATCH(检查数据!A239,武将映射!$C$2:$C$185,0),1),
IFERROR(INDEX(武将映射!$A$2:$A$185,MATCH(检查数据!A239,武将映射!$D$2:$D$185,0),1),
IFERROR(INDEX(武将映射!$A$2:$A$185,MATCH(检查数据!A239,武将映射!$E$2:$E$185,0),1),
IFERROR(INDEX(武将映射!$A$2:$A$185,MATCH(检查数据!A239,武将映射!$F$2:$F$185,0),1),
IFERROR(INDEX(武将映射!$A$2:$A$185,MATCH(检查数据!A239,武将映射!$G$2:$G$185,0),1),
IFERROR(INDEX(武将映射!$A$2:$A$185,MATCH(检查数据!A239,武将映射!$H$2:$H$185,0),1),
))))))</f>
        <v>杨修</v>
      </c>
      <c r="T239" s="1">
        <f>[2]组合填表1!AH241</f>
        <v>2017731</v>
      </c>
      <c r="U239" s="1" t="str">
        <f>[2]组合填表1!AI241</f>
        <v>青年俊杰</v>
      </c>
      <c r="V239" s="1">
        <f>[2]组合填表1!AJ241</f>
        <v>0</v>
      </c>
      <c r="W239" s="1">
        <f>[2]组合填表1!AK241</f>
        <v>1</v>
      </c>
      <c r="X239" s="1">
        <f>[2]组合填表1!AL241</f>
        <v>20111</v>
      </c>
      <c r="Y239" s="1">
        <f>[2]组合填表1!AM241</f>
        <v>0</v>
      </c>
      <c r="Z239" s="1">
        <f>[2]组合填表1!AN241</f>
        <v>0</v>
      </c>
      <c r="AA239" s="1">
        <f>[2]组合填表1!AO241</f>
        <v>0</v>
      </c>
      <c r="AB239" s="1">
        <f>[2]组合填表1!AP241</f>
        <v>0</v>
      </c>
      <c r="AC239" s="1">
        <f>[2]组合填表1!AQ241</f>
        <v>1</v>
      </c>
      <c r="AD239" s="1">
        <f>[2]组合填表1!AR241</f>
        <v>170</v>
      </c>
      <c r="AE239" s="1">
        <f>[2]组合填表1!AS241</f>
        <v>0</v>
      </c>
      <c r="AF239" s="1">
        <f>[2]组合填表1!AT241</f>
        <v>0</v>
      </c>
      <c r="AG239" s="1" t="str">
        <f>[2]组合填表1!AU241</f>
        <v>与姜维一起上阵，生命提高17%</v>
      </c>
      <c r="AH239" s="1" t="str">
        <f t="shared" si="17"/>
        <v>青年俊杰01201110000117000与姜维一起上阵，生命提高17%</v>
      </c>
      <c r="AI239" s="9">
        <f t="shared" si="18"/>
        <v>0</v>
      </c>
      <c r="AK239" s="9">
        <f t="shared" si="19"/>
        <v>0</v>
      </c>
    </row>
    <row r="240" spans="1:37">
      <c r="A240" s="18">
        <f>Sheet1!A240</f>
        <v>1034212</v>
      </c>
      <c r="B240" s="18" t="str">
        <f>Sheet1!B240</f>
        <v>美梦</v>
      </c>
      <c r="C240" s="18">
        <f>Sheet1!C240</f>
        <v>0</v>
      </c>
      <c r="D240" s="18">
        <f>Sheet1!D240</f>
        <v>1</v>
      </c>
      <c r="E240" s="18">
        <f>Sheet1!E240</f>
        <v>10342</v>
      </c>
      <c r="F240" s="18">
        <f>Sheet1!F240</f>
        <v>0</v>
      </c>
      <c r="G240" s="18">
        <f>Sheet1!G240</f>
        <v>0</v>
      </c>
      <c r="H240" s="18">
        <f>Sheet1!H240</f>
        <v>0</v>
      </c>
      <c r="I240" s="18">
        <f>Sheet1!I240</f>
        <v>0</v>
      </c>
      <c r="J240" s="18">
        <f>Sheet1!J240</f>
        <v>1</v>
      </c>
      <c r="K240" s="18">
        <f>Sheet1!K240</f>
        <v>120</v>
      </c>
      <c r="L240" s="18">
        <f>Sheet1!L240</f>
        <v>0</v>
      </c>
      <c r="M240" s="18">
        <f>Sheet1!M240</f>
        <v>0</v>
      </c>
      <c r="N240" s="1" t="str">
        <f>Sheet1!N240</f>
        <v>与地底怪一起上阵，生命提高12%</v>
      </c>
      <c r="O240" s="1" t="str">
        <f t="shared" si="15"/>
        <v>美梦01103420000112000与地底怪一起上阵，生命提高12%</v>
      </c>
      <c r="P240" s="9">
        <f t="shared" ca="1" si="16"/>
        <v>0</v>
      </c>
      <c r="Q240" s="27" t="str">
        <f>IFERROR(INDEX(武将映射!$A$2:$A$185,MATCH(检查数据!A240,武将映射!$C$2:$C$185,0),1),
IFERROR(INDEX(武将映射!$A$2:$A$185,MATCH(检查数据!A240,武将映射!$D$2:$D$185,0),1),
IFERROR(INDEX(武将映射!$A$2:$A$185,MATCH(检查数据!A240,武将映射!$E$2:$E$185,0),1),
IFERROR(INDEX(武将映射!$A$2:$A$185,MATCH(检查数据!A240,武将映射!$F$2:$F$185,0),1),
IFERROR(INDEX(武将映射!$A$2:$A$185,MATCH(检查数据!A240,武将映射!$G$2:$G$185,0),1),
IFERROR(INDEX(武将映射!$A$2:$A$185,MATCH(检查数据!A240,武将映射!$H$2:$H$185,0),1),
))))))</f>
        <v>曹植</v>
      </c>
      <c r="T240" s="1">
        <f>[2]组合填表1!AH242</f>
        <v>2018811</v>
      </c>
      <c r="U240" s="1" t="str">
        <f>[2]组合填表1!AI242</f>
        <v>家有虎妻</v>
      </c>
      <c r="V240" s="1">
        <f>[2]组合填表1!AJ242</f>
        <v>0</v>
      </c>
      <c r="W240" s="1">
        <f>[2]组合填表1!AK242</f>
        <v>1</v>
      </c>
      <c r="X240" s="1">
        <f>[2]组合填表1!AL242</f>
        <v>20199</v>
      </c>
      <c r="Y240" s="1">
        <f>[2]组合填表1!AM242</f>
        <v>0</v>
      </c>
      <c r="Z240" s="1">
        <f>[2]组合填表1!AN242</f>
        <v>0</v>
      </c>
      <c r="AA240" s="1">
        <f>[2]组合填表1!AO242</f>
        <v>0</v>
      </c>
      <c r="AB240" s="1">
        <f>[2]组合填表1!AP242</f>
        <v>0</v>
      </c>
      <c r="AC240" s="1">
        <f>[2]组合填表1!AQ242</f>
        <v>2</v>
      </c>
      <c r="AD240" s="1">
        <f>[2]组合填表1!AR242</f>
        <v>160</v>
      </c>
      <c r="AE240" s="1">
        <f>[2]组合填表1!AS242</f>
        <v>0</v>
      </c>
      <c r="AF240" s="1">
        <f>[2]组合填表1!AT242</f>
        <v>0</v>
      </c>
      <c r="AG240" s="1" t="str">
        <f>[2]组合填表1!AU242</f>
        <v>与祝融一起上阵，攻击提高16%</v>
      </c>
      <c r="AH240" s="1" t="str">
        <f t="shared" si="17"/>
        <v>家有虎妻01201990000216000与祝融一起上阵，攻击提高16%</v>
      </c>
      <c r="AI240" s="9">
        <f t="shared" si="18"/>
        <v>0</v>
      </c>
      <c r="AK240" s="9">
        <f t="shared" si="19"/>
        <v>0</v>
      </c>
    </row>
    <row r="241" spans="1:37">
      <c r="A241" s="18">
        <f>Sheet1!A241</f>
        <v>1034221</v>
      </c>
      <c r="B241" s="18" t="str">
        <f>Sheet1!B241</f>
        <v>花海</v>
      </c>
      <c r="C241" s="18">
        <f>Sheet1!C241</f>
        <v>0</v>
      </c>
      <c r="D241" s="18">
        <f>Sheet1!D241</f>
        <v>1</v>
      </c>
      <c r="E241" s="18">
        <f>Sheet1!E241</f>
        <v>40430</v>
      </c>
      <c r="F241" s="18">
        <f>Sheet1!F241</f>
        <v>0</v>
      </c>
      <c r="G241" s="18">
        <f>Sheet1!G241</f>
        <v>0</v>
      </c>
      <c r="H241" s="18">
        <f>Sheet1!H241</f>
        <v>0</v>
      </c>
      <c r="I241" s="18">
        <f>Sheet1!I241</f>
        <v>0</v>
      </c>
      <c r="J241" s="18">
        <f>Sheet1!J241</f>
        <v>1</v>
      </c>
      <c r="K241" s="18">
        <f>Sheet1!K241</f>
        <v>120</v>
      </c>
      <c r="L241" s="18">
        <f>Sheet1!L241</f>
        <v>0</v>
      </c>
      <c r="M241" s="18">
        <f>Sheet1!M241</f>
        <v>0</v>
      </c>
      <c r="N241" s="1" t="str">
        <f>Sheet1!N241</f>
        <v>与小美女一起上阵，生命提高12%</v>
      </c>
      <c r="O241" s="1" t="str">
        <f t="shared" si="15"/>
        <v>花海01404300000112000与小美女一起上阵，生命提高12%</v>
      </c>
      <c r="P241" s="9">
        <f t="shared" ca="1" si="16"/>
        <v>0</v>
      </c>
      <c r="Q241" s="27" t="str">
        <f>IFERROR(INDEX(武将映射!$A$2:$A$185,MATCH(检查数据!A241,武将映射!$C$2:$C$185,0),1),
IFERROR(INDEX(武将映射!$A$2:$A$185,MATCH(检查数据!A241,武将映射!$D$2:$D$185,0),1),
IFERROR(INDEX(武将映射!$A$2:$A$185,MATCH(检查数据!A241,武将映射!$E$2:$E$185,0),1),
IFERROR(INDEX(武将映射!$A$2:$A$185,MATCH(检查数据!A241,武将映射!$F$2:$F$185,0),1),
IFERROR(INDEX(武将映射!$A$2:$A$185,MATCH(检查数据!A241,武将映射!$G$2:$G$185,0),1),
IFERROR(INDEX(武将映射!$A$2:$A$185,MATCH(检查数据!A241,武将映射!$H$2:$H$185,0),1),
))))))</f>
        <v>杨修</v>
      </c>
      <c r="T241" s="1">
        <f>[2]组合填表1!AH243</f>
        <v>2018812</v>
      </c>
      <c r="U241" s="1" t="str">
        <f>[2]组合填表1!AI243</f>
        <v>家有虎妻</v>
      </c>
      <c r="V241" s="1">
        <f>[2]组合填表1!AJ243</f>
        <v>0</v>
      </c>
      <c r="W241" s="1">
        <f>[2]组合填表1!AK243</f>
        <v>1</v>
      </c>
      <c r="X241" s="1">
        <f>[2]组合填表1!AL243</f>
        <v>20188</v>
      </c>
      <c r="Y241" s="1">
        <f>[2]组合填表1!AM243</f>
        <v>0</v>
      </c>
      <c r="Z241" s="1">
        <f>[2]组合填表1!AN243</f>
        <v>0</v>
      </c>
      <c r="AA241" s="1">
        <f>[2]组合填表1!AO243</f>
        <v>0</v>
      </c>
      <c r="AB241" s="1">
        <f>[2]组合填表1!AP243</f>
        <v>0</v>
      </c>
      <c r="AC241" s="1">
        <f>[2]组合填表1!AQ243</f>
        <v>2</v>
      </c>
      <c r="AD241" s="1">
        <f>[2]组合填表1!AR243</f>
        <v>160</v>
      </c>
      <c r="AE241" s="1">
        <f>[2]组合填表1!AS243</f>
        <v>0</v>
      </c>
      <c r="AF241" s="1">
        <f>[2]组合填表1!AT243</f>
        <v>0</v>
      </c>
      <c r="AG241" s="1" t="str">
        <f>[2]组合填表1!AU243</f>
        <v>与孟获一起上阵，攻击提高16%</v>
      </c>
      <c r="AH241" s="1" t="str">
        <f t="shared" si="17"/>
        <v>家有虎妻01201880000216000与孟获一起上阵，攻击提高16%</v>
      </c>
      <c r="AI241" s="9">
        <f t="shared" si="18"/>
        <v>0</v>
      </c>
      <c r="AK241" s="9">
        <f t="shared" si="19"/>
        <v>0</v>
      </c>
    </row>
    <row r="242" spans="1:37">
      <c r="A242" s="18">
        <f>Sheet1!A242</f>
        <v>1034222</v>
      </c>
      <c r="B242" s="18" t="str">
        <f>Sheet1!B242</f>
        <v>花海</v>
      </c>
      <c r="C242" s="18">
        <f>Sheet1!C242</f>
        <v>0</v>
      </c>
      <c r="D242" s="18">
        <f>Sheet1!D242</f>
        <v>1</v>
      </c>
      <c r="E242" s="18">
        <f>Sheet1!E242</f>
        <v>10342</v>
      </c>
      <c r="F242" s="18">
        <f>Sheet1!F242</f>
        <v>0</v>
      </c>
      <c r="G242" s="18">
        <f>Sheet1!G242</f>
        <v>0</v>
      </c>
      <c r="H242" s="18">
        <f>Sheet1!H242</f>
        <v>0</v>
      </c>
      <c r="I242" s="18">
        <f>Sheet1!I242</f>
        <v>0</v>
      </c>
      <c r="J242" s="18">
        <f>Sheet1!J242</f>
        <v>1</v>
      </c>
      <c r="K242" s="18">
        <f>Sheet1!K242</f>
        <v>120</v>
      </c>
      <c r="L242" s="18">
        <f>Sheet1!L242</f>
        <v>0</v>
      </c>
      <c r="M242" s="18">
        <f>Sheet1!M242</f>
        <v>0</v>
      </c>
      <c r="N242" s="1" t="str">
        <f>Sheet1!N242</f>
        <v>与地底怪一起上阵，生命提高12%</v>
      </c>
      <c r="O242" s="1" t="str">
        <f t="shared" si="15"/>
        <v>花海01103420000112000与地底怪一起上阵，生命提高12%</v>
      </c>
      <c r="P242" s="9">
        <f t="shared" si="16"/>
        <v>0</v>
      </c>
      <c r="Q242" s="27" t="str">
        <f>IFERROR(INDEX(武将映射!$A$2:$A$185,MATCH(检查数据!A242,武将映射!$C$2:$C$185,0),1),
IFERROR(INDEX(武将映射!$A$2:$A$185,MATCH(检查数据!A242,武将映射!$D$2:$D$185,0),1),
IFERROR(INDEX(武将映射!$A$2:$A$185,MATCH(检查数据!A242,武将映射!$E$2:$E$185,0),1),
IFERROR(INDEX(武将映射!$A$2:$A$185,MATCH(检查数据!A242,武将映射!$F$2:$F$185,0),1),
IFERROR(INDEX(武将映射!$A$2:$A$185,MATCH(检查数据!A242,武将映射!$G$2:$G$185,0),1),
IFERROR(INDEX(武将映射!$A$2:$A$185,MATCH(检查数据!A242,武将映射!$H$2:$H$185,0),1),
))))))</f>
        <v>孔融</v>
      </c>
      <c r="T242" s="1">
        <f>[2]组合填表1!AH244</f>
        <v>2018821</v>
      </c>
      <c r="U242" s="1" t="str">
        <f>[2]组合填表1!AI244</f>
        <v>巧计设伏</v>
      </c>
      <c r="V242" s="1">
        <f>[2]组合填表1!AJ244</f>
        <v>0</v>
      </c>
      <c r="W242" s="1">
        <f>[2]组合填表1!AK244</f>
        <v>1</v>
      </c>
      <c r="X242" s="1">
        <f>[2]组合填表1!AL244</f>
        <v>20265</v>
      </c>
      <c r="Y242" s="1">
        <f>[2]组合填表1!AM244</f>
        <v>0</v>
      </c>
      <c r="Z242" s="1">
        <f>[2]组合填表1!AN244</f>
        <v>0</v>
      </c>
      <c r="AA242" s="1">
        <f>[2]组合填表1!AO244</f>
        <v>0</v>
      </c>
      <c r="AB242" s="1">
        <f>[2]组合填表1!AP244</f>
        <v>0</v>
      </c>
      <c r="AC242" s="1">
        <f>[2]组合填表1!AQ244</f>
        <v>1</v>
      </c>
      <c r="AD242" s="1">
        <f>[2]组合填表1!AR244</f>
        <v>150</v>
      </c>
      <c r="AE242" s="1">
        <f>[2]组合填表1!AS244</f>
        <v>0</v>
      </c>
      <c r="AF242" s="1">
        <f>[2]组合填表1!AT244</f>
        <v>0</v>
      </c>
      <c r="AG242" s="1" t="str">
        <f>[2]组合填表1!AU244</f>
        <v>与马谡一起上阵，生命提高15%</v>
      </c>
      <c r="AH242" s="1" t="str">
        <f t="shared" si="17"/>
        <v>巧计设伏01202650000115000与马谡一起上阵，生命提高15%</v>
      </c>
      <c r="AI242" s="9">
        <f t="shared" si="18"/>
        <v>0</v>
      </c>
      <c r="AK242" s="9">
        <f t="shared" si="19"/>
        <v>0</v>
      </c>
    </row>
    <row r="243" spans="1:37">
      <c r="A243" s="18">
        <f>Sheet1!A243</f>
        <v>1035311</v>
      </c>
      <c r="B243" s="18" t="str">
        <f>Sheet1!B243</f>
        <v>情谊</v>
      </c>
      <c r="C243" s="18">
        <f>Sheet1!C243</f>
        <v>0</v>
      </c>
      <c r="D243" s="18">
        <f>Sheet1!D243</f>
        <v>1</v>
      </c>
      <c r="E243" s="18">
        <f>Sheet1!E243</f>
        <v>10210</v>
      </c>
      <c r="F243" s="18">
        <f>Sheet1!F243</f>
        <v>0</v>
      </c>
      <c r="G243" s="18">
        <f>Sheet1!G243</f>
        <v>0</v>
      </c>
      <c r="H243" s="18">
        <f>Sheet1!H243</f>
        <v>0</v>
      </c>
      <c r="I243" s="18">
        <f>Sheet1!I243</f>
        <v>0</v>
      </c>
      <c r="J243" s="18">
        <f>Sheet1!J243</f>
        <v>1</v>
      </c>
      <c r="K243" s="18">
        <f>Sheet1!K243</f>
        <v>150</v>
      </c>
      <c r="L243" s="18">
        <f>Sheet1!L243</f>
        <v>0</v>
      </c>
      <c r="M243" s="18">
        <f>Sheet1!M243</f>
        <v>0</v>
      </c>
      <c r="N243" s="1" t="str">
        <f>Sheet1!N243</f>
        <v>与青焰一起上阵，生命提高15%</v>
      </c>
      <c r="O243" s="1" t="str">
        <f t="shared" si="15"/>
        <v>情谊01102100000115000与青焰一起上阵，生命提高15%</v>
      </c>
      <c r="P243" s="9">
        <f t="shared" ca="1" si="16"/>
        <v>0</v>
      </c>
      <c r="Q243" s="27" t="str">
        <f>IFERROR(INDEX(武将映射!$A$2:$A$185,MATCH(检查数据!A243,武将映射!$C$2:$C$185,0),1),
IFERROR(INDEX(武将映射!$A$2:$A$185,MATCH(检查数据!A243,武将映射!$D$2:$D$185,0),1),
IFERROR(INDEX(武将映射!$A$2:$A$185,MATCH(检查数据!A243,武将映射!$E$2:$E$185,0),1),
IFERROR(INDEX(武将映射!$A$2:$A$185,MATCH(检查数据!A243,武将映射!$F$2:$F$185,0),1),
IFERROR(INDEX(武将映射!$A$2:$A$185,MATCH(检查数据!A243,武将映射!$G$2:$G$185,0),1),
IFERROR(INDEX(武将映射!$A$2:$A$185,MATCH(检查数据!A243,武将映射!$H$2:$H$185,0),1),
))))))</f>
        <v>曹冲</v>
      </c>
      <c r="T243" s="1">
        <f>[2]组合填表1!AH245</f>
        <v>2018822</v>
      </c>
      <c r="U243" s="1" t="str">
        <f>[2]组合填表1!AI245</f>
        <v>巧计设伏</v>
      </c>
      <c r="V243" s="1">
        <f>[2]组合填表1!AJ245</f>
        <v>0</v>
      </c>
      <c r="W243" s="1">
        <f>[2]组合填表1!AK245</f>
        <v>1</v>
      </c>
      <c r="X243" s="1">
        <f>[2]组合填表1!AL245</f>
        <v>20188</v>
      </c>
      <c r="Y243" s="1">
        <f>[2]组合填表1!AM245</f>
        <v>0</v>
      </c>
      <c r="Z243" s="1">
        <f>[2]组合填表1!AN245</f>
        <v>0</v>
      </c>
      <c r="AA243" s="1">
        <f>[2]组合填表1!AO245</f>
        <v>0</v>
      </c>
      <c r="AB243" s="1">
        <f>[2]组合填表1!AP245</f>
        <v>0</v>
      </c>
      <c r="AC243" s="1">
        <f>[2]组合填表1!AQ245</f>
        <v>1</v>
      </c>
      <c r="AD243" s="1">
        <f>[2]组合填表1!AR245</f>
        <v>150</v>
      </c>
      <c r="AE243" s="1">
        <f>[2]组合填表1!AS245</f>
        <v>0</v>
      </c>
      <c r="AF243" s="1">
        <f>[2]组合填表1!AT245</f>
        <v>0</v>
      </c>
      <c r="AG243" s="1" t="str">
        <f>[2]组合填表1!AU245</f>
        <v>与孟获一起上阵，生命提高15%</v>
      </c>
      <c r="AH243" s="1" t="str">
        <f t="shared" si="17"/>
        <v>巧计设伏01201880000115000与孟获一起上阵，生命提高15%</v>
      </c>
      <c r="AI243" s="9">
        <f t="shared" si="18"/>
        <v>0</v>
      </c>
      <c r="AK243" s="9">
        <f t="shared" si="19"/>
        <v>0</v>
      </c>
    </row>
    <row r="244" spans="1:37">
      <c r="A244" s="18">
        <f>Sheet1!A244</f>
        <v>1035321</v>
      </c>
      <c r="B244" s="18" t="str">
        <f>Sheet1!B244</f>
        <v>父之名</v>
      </c>
      <c r="C244" s="18">
        <f>Sheet1!C244</f>
        <v>0</v>
      </c>
      <c r="D244" s="18">
        <f>Sheet1!D244</f>
        <v>1</v>
      </c>
      <c r="E244" s="18">
        <f>Sheet1!E244</f>
        <v>30386</v>
      </c>
      <c r="F244" s="18">
        <f>Sheet1!F244</f>
        <v>0</v>
      </c>
      <c r="G244" s="18">
        <f>Sheet1!G244</f>
        <v>0</v>
      </c>
      <c r="H244" s="18">
        <f>Sheet1!H244</f>
        <v>0</v>
      </c>
      <c r="I244" s="18">
        <f>Sheet1!I244</f>
        <v>0</v>
      </c>
      <c r="J244" s="18">
        <f>Sheet1!J244</f>
        <v>1</v>
      </c>
      <c r="K244" s="18">
        <f>Sheet1!K244</f>
        <v>120</v>
      </c>
      <c r="L244" s="18">
        <f>Sheet1!L244</f>
        <v>0</v>
      </c>
      <c r="M244" s="18">
        <f>Sheet1!M244</f>
        <v>0</v>
      </c>
      <c r="N244" s="1" t="str">
        <f>Sheet1!N244</f>
        <v>与鹭一起上阵，生命提高12%</v>
      </c>
      <c r="O244" s="1" t="str">
        <f t="shared" si="15"/>
        <v>父之名01303860000112000与鹭一起上阵，生命提高12%</v>
      </c>
      <c r="P244" s="9">
        <f t="shared" ca="1" si="16"/>
        <v>0</v>
      </c>
      <c r="Q244" s="27" t="str">
        <f>IFERROR(INDEX(武将映射!$A$2:$A$185,MATCH(检查数据!A244,武将映射!$C$2:$C$185,0),1),
IFERROR(INDEX(武将映射!$A$2:$A$185,MATCH(检查数据!A244,武将映射!$D$2:$D$185,0),1),
IFERROR(INDEX(武将映射!$A$2:$A$185,MATCH(检查数据!A244,武将映射!$E$2:$E$185,0),1),
IFERROR(INDEX(武将映射!$A$2:$A$185,MATCH(检查数据!A244,武将映射!$F$2:$F$185,0),1),
IFERROR(INDEX(武将映射!$A$2:$A$185,MATCH(检查数据!A244,武将映射!$G$2:$G$185,0),1),
IFERROR(INDEX(武将映射!$A$2:$A$185,MATCH(检查数据!A244,武将映射!$H$2:$H$185,0),1),
))))))</f>
        <v>曹冲</v>
      </c>
      <c r="T244" s="1">
        <f>[2]组合填表1!AH246</f>
        <v>2019911</v>
      </c>
      <c r="U244" s="1" t="str">
        <f>[2]组合填表1!AI246</f>
        <v>烈焰滔天</v>
      </c>
      <c r="V244" s="1">
        <f>[2]组合填表1!AJ246</f>
        <v>0</v>
      </c>
      <c r="W244" s="1">
        <f>[2]组合填表1!AK246</f>
        <v>1</v>
      </c>
      <c r="X244" s="1">
        <f>[2]组合填表1!AL246</f>
        <v>20089</v>
      </c>
      <c r="Y244" s="1">
        <f>[2]组合填表1!AM246</f>
        <v>0</v>
      </c>
      <c r="Z244" s="1">
        <f>[2]组合填表1!AN246</f>
        <v>0</v>
      </c>
      <c r="AA244" s="1">
        <f>[2]组合填表1!AO246</f>
        <v>0</v>
      </c>
      <c r="AB244" s="1">
        <f>[2]组合填表1!AP246</f>
        <v>0</v>
      </c>
      <c r="AC244" s="1">
        <f>[2]组合填表1!AQ246</f>
        <v>2</v>
      </c>
      <c r="AD244" s="1">
        <f>[2]组合填表1!AR246</f>
        <v>170</v>
      </c>
      <c r="AE244" s="1">
        <f>[2]组合填表1!AS246</f>
        <v>0</v>
      </c>
      <c r="AF244" s="1">
        <f>[2]组合填表1!AT246</f>
        <v>0</v>
      </c>
      <c r="AG244" s="1" t="str">
        <f>[2]组合填表1!AU246</f>
        <v>与庞统一起上阵，攻击提高17%</v>
      </c>
      <c r="AH244" s="1" t="str">
        <f t="shared" si="17"/>
        <v>烈焰滔天01200890000217000与庞统一起上阵，攻击提高17%</v>
      </c>
      <c r="AI244" s="9">
        <f t="shared" si="18"/>
        <v>0</v>
      </c>
      <c r="AK244" s="9">
        <f t="shared" si="19"/>
        <v>0</v>
      </c>
    </row>
    <row r="245" spans="1:37">
      <c r="A245" s="18">
        <f>Sheet1!A245</f>
        <v>1035322</v>
      </c>
      <c r="B245" s="18" t="str">
        <f>Sheet1!B245</f>
        <v>父之名</v>
      </c>
      <c r="C245" s="18">
        <f>Sheet1!C245</f>
        <v>0</v>
      </c>
      <c r="D245" s="18">
        <f>Sheet1!D245</f>
        <v>1</v>
      </c>
      <c r="E245" s="18">
        <f>Sheet1!E245</f>
        <v>10353</v>
      </c>
      <c r="F245" s="18">
        <f>Sheet1!F245</f>
        <v>0</v>
      </c>
      <c r="G245" s="18">
        <f>Sheet1!G245</f>
        <v>0</v>
      </c>
      <c r="H245" s="18">
        <f>Sheet1!H245</f>
        <v>0</v>
      </c>
      <c r="I245" s="18">
        <f>Sheet1!I245</f>
        <v>0</v>
      </c>
      <c r="J245" s="18">
        <f>Sheet1!J245</f>
        <v>1</v>
      </c>
      <c r="K245" s="18">
        <f>Sheet1!K245</f>
        <v>120</v>
      </c>
      <c r="L245" s="18">
        <f>Sheet1!L245</f>
        <v>0</v>
      </c>
      <c r="M245" s="18">
        <f>Sheet1!M245</f>
        <v>0</v>
      </c>
      <c r="N245" s="1" t="str">
        <f>Sheet1!N245</f>
        <v>与千年蝉幼虫一起上阵，生命提高12%</v>
      </c>
      <c r="O245" s="1" t="str">
        <f t="shared" si="15"/>
        <v>父之名01103530000112000与千年蝉幼虫一起上阵，生命提高12%</v>
      </c>
      <c r="P245" s="9">
        <f t="shared" ca="1" si="16"/>
        <v>0</v>
      </c>
      <c r="Q245" s="27" t="str">
        <f>IFERROR(INDEX(武将映射!$A$2:$A$185,MATCH(检查数据!A245,武将映射!$C$2:$C$185,0),1),
IFERROR(INDEX(武将映射!$A$2:$A$185,MATCH(检查数据!A245,武将映射!$D$2:$D$185,0),1),
IFERROR(INDEX(武将映射!$A$2:$A$185,MATCH(检查数据!A245,武将映射!$E$2:$E$185,0),1),
IFERROR(INDEX(武将映射!$A$2:$A$185,MATCH(检查数据!A245,武将映射!$F$2:$F$185,0),1),
IFERROR(INDEX(武将映射!$A$2:$A$185,MATCH(检查数据!A245,武将映射!$G$2:$G$185,0),1),
IFERROR(INDEX(武将映射!$A$2:$A$185,MATCH(检查数据!A245,武将映射!$H$2:$H$185,0),1),
))))))</f>
        <v>诸葛恪</v>
      </c>
      <c r="T245" s="1">
        <f>[2]组合填表1!AH247</f>
        <v>2019921</v>
      </c>
      <c r="U245" s="1" t="str">
        <f>[2]组合填表1!AI247</f>
        <v>野蛮女友</v>
      </c>
      <c r="V245" s="1">
        <f>[2]组合填表1!AJ247</f>
        <v>0</v>
      </c>
      <c r="W245" s="1">
        <f>[2]组合填表1!AK247</f>
        <v>1</v>
      </c>
      <c r="X245" s="1">
        <f>[2]组合填表1!AL247</f>
        <v>30111</v>
      </c>
      <c r="Y245" s="1">
        <f>[2]组合填表1!AM247</f>
        <v>0</v>
      </c>
      <c r="Z245" s="1">
        <f>[2]组合填表1!AN247</f>
        <v>0</v>
      </c>
      <c r="AA245" s="1">
        <f>[2]组合填表1!AO247</f>
        <v>0</v>
      </c>
      <c r="AB245" s="1">
        <f>[2]组合填表1!AP247</f>
        <v>0</v>
      </c>
      <c r="AC245" s="1">
        <f>[2]组合填表1!AQ247</f>
        <v>1</v>
      </c>
      <c r="AD245" s="1">
        <f>[2]组合填表1!AR247</f>
        <v>160</v>
      </c>
      <c r="AE245" s="1">
        <f>[2]组合填表1!AS247</f>
        <v>0</v>
      </c>
      <c r="AF245" s="1">
        <f>[2]组合填表1!AT247</f>
        <v>0</v>
      </c>
      <c r="AG245" s="1" t="str">
        <f>[2]组合填表1!AU247</f>
        <v>与孙尚香一起上阵，生命提高16%</v>
      </c>
      <c r="AH245" s="1" t="str">
        <f t="shared" si="17"/>
        <v>野蛮女友01301110000116000与孙尚香一起上阵，生命提高16%</v>
      </c>
      <c r="AI245" s="9">
        <f t="shared" si="18"/>
        <v>0</v>
      </c>
      <c r="AK245" s="9">
        <f t="shared" si="19"/>
        <v>0</v>
      </c>
    </row>
    <row r="246" spans="1:37">
      <c r="A246" s="18">
        <f>Sheet1!A246</f>
        <v>1035331</v>
      </c>
      <c r="B246" s="18" t="str">
        <f>Sheet1!B246</f>
        <v>化蝶</v>
      </c>
      <c r="C246" s="18">
        <f>Sheet1!C246</f>
        <v>0</v>
      </c>
      <c r="D246" s="18">
        <f>Sheet1!D246</f>
        <v>1</v>
      </c>
      <c r="E246" s="18">
        <f>Sheet1!E246</f>
        <v>40177</v>
      </c>
      <c r="F246" s="18">
        <f>Sheet1!F246</f>
        <v>0</v>
      </c>
      <c r="G246" s="18">
        <f>Sheet1!G246</f>
        <v>0</v>
      </c>
      <c r="H246" s="18">
        <f>Sheet1!H246</f>
        <v>0</v>
      </c>
      <c r="I246" s="18">
        <f>Sheet1!I246</f>
        <v>0</v>
      </c>
      <c r="J246" s="18">
        <f>Sheet1!J246</f>
        <v>2</v>
      </c>
      <c r="K246" s="18">
        <f>Sheet1!K246</f>
        <v>150</v>
      </c>
      <c r="L246" s="18">
        <f>Sheet1!L246</f>
        <v>0</v>
      </c>
      <c r="M246" s="18">
        <f>Sheet1!M246</f>
        <v>0</v>
      </c>
      <c r="N246" s="1" t="str">
        <f>Sheet1!N246</f>
        <v>与银色獠牙一起上阵，攻击提高15%</v>
      </c>
      <c r="O246" s="1" t="str">
        <f t="shared" si="15"/>
        <v>化蝶01401770000215000与银色獠牙一起上阵，攻击提高15%</v>
      </c>
      <c r="P246" s="9">
        <f t="shared" si="16"/>
        <v>0</v>
      </c>
      <c r="Q246" s="27" t="str">
        <f>IFERROR(INDEX(武将映射!$A$2:$A$185,MATCH(检查数据!A246,武将映射!$C$2:$C$185,0),1),
IFERROR(INDEX(武将映射!$A$2:$A$185,MATCH(检查数据!A246,武将映射!$D$2:$D$185,0),1),
IFERROR(INDEX(武将映射!$A$2:$A$185,MATCH(检查数据!A246,武将映射!$E$2:$E$185,0),1),
IFERROR(INDEX(武将映射!$A$2:$A$185,MATCH(检查数据!A246,武将映射!$F$2:$F$185,0),1),
IFERROR(INDEX(武将映射!$A$2:$A$185,MATCH(检查数据!A246,武将映射!$G$2:$G$185,0),1),
IFERROR(INDEX(武将映射!$A$2:$A$185,MATCH(检查数据!A246,武将映射!$H$2:$H$185,0),1),
))))))</f>
        <v>曹冲</v>
      </c>
      <c r="T246" s="1">
        <f>[2]组合填表1!AH248</f>
        <v>2019922</v>
      </c>
      <c r="U246" s="1" t="str">
        <f>[2]组合填表1!AI248</f>
        <v>野蛮女友</v>
      </c>
      <c r="V246" s="1">
        <f>[2]组合填表1!AJ248</f>
        <v>0</v>
      </c>
      <c r="W246" s="1">
        <f>[2]组合填表1!AK248</f>
        <v>1</v>
      </c>
      <c r="X246" s="1">
        <f>[2]组合填表1!AL248</f>
        <v>20199</v>
      </c>
      <c r="Y246" s="1">
        <f>[2]组合填表1!AM248</f>
        <v>0</v>
      </c>
      <c r="Z246" s="1">
        <f>[2]组合填表1!AN248</f>
        <v>0</v>
      </c>
      <c r="AA246" s="1">
        <f>[2]组合填表1!AO248</f>
        <v>0</v>
      </c>
      <c r="AB246" s="1">
        <f>[2]组合填表1!AP248</f>
        <v>0</v>
      </c>
      <c r="AC246" s="1">
        <f>[2]组合填表1!AQ248</f>
        <v>1</v>
      </c>
      <c r="AD246" s="1">
        <f>[2]组合填表1!AR248</f>
        <v>160</v>
      </c>
      <c r="AE246" s="1">
        <f>[2]组合填表1!AS248</f>
        <v>0</v>
      </c>
      <c r="AF246" s="1">
        <f>[2]组合填表1!AT248</f>
        <v>0</v>
      </c>
      <c r="AG246" s="1" t="str">
        <f>[2]组合填表1!AU248</f>
        <v>与祝融一起上阵，生命提高16%</v>
      </c>
      <c r="AH246" s="1" t="str">
        <f t="shared" si="17"/>
        <v>野蛮女友01201990000116000与祝融一起上阵，生命提高16%</v>
      </c>
      <c r="AI246" s="9">
        <f t="shared" si="18"/>
        <v>0</v>
      </c>
      <c r="AK246" s="9">
        <f t="shared" si="19"/>
        <v>0</v>
      </c>
    </row>
    <row r="247" spans="1:37">
      <c r="A247" s="18">
        <f>Sheet1!A247</f>
        <v>1036411</v>
      </c>
      <c r="B247" s="18" t="str">
        <f>Sheet1!B247</f>
        <v>训练</v>
      </c>
      <c r="C247" s="18">
        <f>Sheet1!C247</f>
        <v>0</v>
      </c>
      <c r="D247" s="18">
        <f>Sheet1!D247</f>
        <v>1</v>
      </c>
      <c r="E247" s="18">
        <f>Sheet1!E247</f>
        <v>10364</v>
      </c>
      <c r="F247" s="18">
        <f>Sheet1!F247</f>
        <v>0</v>
      </c>
      <c r="G247" s="18">
        <f>Sheet1!G247</f>
        <v>0</v>
      </c>
      <c r="H247" s="18">
        <f>Sheet1!H247</f>
        <v>0</v>
      </c>
      <c r="I247" s="18">
        <f>Sheet1!I247</f>
        <v>0</v>
      </c>
      <c r="J247" s="18">
        <f>Sheet1!J247</f>
        <v>1</v>
      </c>
      <c r="K247" s="18">
        <f>Sheet1!K247</f>
        <v>120</v>
      </c>
      <c r="L247" s="18">
        <f>Sheet1!L247</f>
        <v>0</v>
      </c>
      <c r="M247" s="18">
        <f>Sheet1!M247</f>
        <v>0</v>
      </c>
      <c r="N247" s="1" t="str">
        <f>Sheet1!N247</f>
        <v>与触手系怪人一起上阵，生命提高12%</v>
      </c>
      <c r="O247" s="1" t="str">
        <f t="shared" si="15"/>
        <v>训练01103640000112000与触手系怪人一起上阵，生命提高12%</v>
      </c>
      <c r="P247" s="9">
        <f t="shared" si="16"/>
        <v>0</v>
      </c>
      <c r="Q247" s="27" t="str">
        <f>IFERROR(INDEX(武将映射!$A$2:$A$185,MATCH(检查数据!A247,武将映射!$C$2:$C$185,0),1),
IFERROR(INDEX(武将映射!$A$2:$A$185,MATCH(检查数据!A247,武将映射!$D$2:$D$185,0),1),
IFERROR(INDEX(武将映射!$A$2:$A$185,MATCH(检查数据!A247,武将映射!$E$2:$E$185,0),1),
IFERROR(INDEX(武将映射!$A$2:$A$185,MATCH(检查数据!A247,武将映射!$F$2:$F$185,0),1),
IFERROR(INDEX(武将映射!$A$2:$A$185,MATCH(检查数据!A247,武将映射!$G$2:$G$185,0),1),
IFERROR(INDEX(武将映射!$A$2:$A$185,MATCH(检查数据!A247,武将映射!$H$2:$H$185,0),1),
))))))</f>
        <v>王朗</v>
      </c>
      <c r="T247" s="1">
        <f>[2]组合填表1!AH249</f>
        <v>3002311</v>
      </c>
      <c r="U247" s="1" t="str">
        <f>[2]组合填表1!AI249</f>
        <v>三朝老臣</v>
      </c>
      <c r="V247" s="1">
        <f>[2]组合填表1!AJ249</f>
        <v>0</v>
      </c>
      <c r="W247" s="1">
        <f>[2]组合填表1!AK249</f>
        <v>1</v>
      </c>
      <c r="X247" s="1">
        <f>[2]组合填表1!AL249</f>
        <v>30100</v>
      </c>
      <c r="Y247" s="1">
        <f>[2]组合填表1!AM249</f>
        <v>0</v>
      </c>
      <c r="Z247" s="1">
        <f>[2]组合填表1!AN249</f>
        <v>0</v>
      </c>
      <c r="AA247" s="1">
        <f>[2]组合填表1!AO249</f>
        <v>0</v>
      </c>
      <c r="AB247" s="1">
        <f>[2]组合填表1!AP249</f>
        <v>0</v>
      </c>
      <c r="AC247" s="1">
        <f>[2]组合填表1!AQ249</f>
        <v>1</v>
      </c>
      <c r="AD247" s="1">
        <f>[2]组合填表1!AR249</f>
        <v>170</v>
      </c>
      <c r="AE247" s="1">
        <f>[2]组合填表1!AS249</f>
        <v>0</v>
      </c>
      <c r="AF247" s="1">
        <f>[2]组合填表1!AT249</f>
        <v>0</v>
      </c>
      <c r="AG247" s="1" t="str">
        <f>[2]组合填表1!AU249</f>
        <v>与程普一起上阵，生命提高17%</v>
      </c>
      <c r="AH247" s="1" t="str">
        <f t="shared" si="17"/>
        <v>三朝老臣01301000000117000与程普一起上阵，生命提高17%</v>
      </c>
      <c r="AI247" s="9">
        <f t="shared" si="18"/>
        <v>0</v>
      </c>
      <c r="AK247" s="9">
        <f t="shared" ca="1" si="19"/>
        <v>0</v>
      </c>
    </row>
    <row r="248" spans="1:37">
      <c r="A248" s="18">
        <f>Sheet1!A248</f>
        <v>1036412</v>
      </c>
      <c r="B248" s="18" t="str">
        <f>Sheet1!B248</f>
        <v>训练</v>
      </c>
      <c r="C248" s="18">
        <f>Sheet1!C248</f>
        <v>0</v>
      </c>
      <c r="D248" s="18">
        <f>Sheet1!D248</f>
        <v>1</v>
      </c>
      <c r="E248" s="18">
        <f>Sheet1!E248</f>
        <v>10364</v>
      </c>
      <c r="F248" s="18">
        <f>Sheet1!F248</f>
        <v>0</v>
      </c>
      <c r="G248" s="18">
        <f>Sheet1!G248</f>
        <v>0</v>
      </c>
      <c r="H248" s="18">
        <f>Sheet1!H248</f>
        <v>0</v>
      </c>
      <c r="I248" s="18">
        <f>Sheet1!I248</f>
        <v>0</v>
      </c>
      <c r="J248" s="18">
        <f>Sheet1!J248</f>
        <v>1</v>
      </c>
      <c r="K248" s="18">
        <f>Sheet1!K248</f>
        <v>120</v>
      </c>
      <c r="L248" s="18">
        <f>Sheet1!L248</f>
        <v>0</v>
      </c>
      <c r="M248" s="18">
        <f>Sheet1!M248</f>
        <v>0</v>
      </c>
      <c r="N248" s="1" t="str">
        <f>Sheet1!N248</f>
        <v>与触手系怪人一起上阵，生命提高12%</v>
      </c>
      <c r="O248" s="1" t="str">
        <f t="shared" si="15"/>
        <v>训练01103640000112000与触手系怪人一起上阵，生命提高12%</v>
      </c>
      <c r="P248" s="9">
        <f t="shared" ca="1" si="16"/>
        <v>0</v>
      </c>
      <c r="Q248" s="27" t="str">
        <f>IFERROR(INDEX(武将映射!$A$2:$A$185,MATCH(检查数据!A248,武将映射!$C$2:$C$185,0),1),
IFERROR(INDEX(武将映射!$A$2:$A$185,MATCH(检查数据!A248,武将映射!$D$2:$D$185,0),1),
IFERROR(INDEX(武将映射!$A$2:$A$185,MATCH(检查数据!A248,武将映射!$E$2:$E$185,0),1),
IFERROR(INDEX(武将映射!$A$2:$A$185,MATCH(检查数据!A248,武将映射!$F$2:$F$185,0),1),
IFERROR(INDEX(武将映射!$A$2:$A$185,MATCH(检查数据!A248,武将映射!$G$2:$G$185,0),1),
IFERROR(INDEX(武将映射!$A$2:$A$185,MATCH(检查数据!A248,武将映射!$H$2:$H$185,0),1),
))))))</f>
        <v>钟繇</v>
      </c>
      <c r="T248" s="1">
        <f>[2]组合填表1!AH250</f>
        <v>3002312</v>
      </c>
      <c r="U248" s="1" t="str">
        <f>[2]组合填表1!AI250</f>
        <v>三朝老臣</v>
      </c>
      <c r="V248" s="1">
        <f>[2]组合填表1!AJ250</f>
        <v>0</v>
      </c>
      <c r="W248" s="1">
        <f>[2]组合填表1!AK250</f>
        <v>1</v>
      </c>
      <c r="X248" s="1">
        <f>[2]组合填表1!AL250</f>
        <v>30023</v>
      </c>
      <c r="Y248" s="1">
        <f>[2]组合填表1!AM250</f>
        <v>0</v>
      </c>
      <c r="Z248" s="1">
        <f>[2]组合填表1!AN250</f>
        <v>0</v>
      </c>
      <c r="AA248" s="1">
        <f>[2]组合填表1!AO250</f>
        <v>0</v>
      </c>
      <c r="AB248" s="1">
        <f>[2]组合填表1!AP250</f>
        <v>0</v>
      </c>
      <c r="AC248" s="1">
        <f>[2]组合填表1!AQ250</f>
        <v>1</v>
      </c>
      <c r="AD248" s="1">
        <f>[2]组合填表1!AR250</f>
        <v>170</v>
      </c>
      <c r="AE248" s="1">
        <f>[2]组合填表1!AS250</f>
        <v>0</v>
      </c>
      <c r="AF248" s="1">
        <f>[2]组合填表1!AT250</f>
        <v>0</v>
      </c>
      <c r="AG248" s="1" t="str">
        <f>[2]组合填表1!AU250</f>
        <v>与孙权一起上阵，生命提高17%</v>
      </c>
      <c r="AH248" s="1" t="str">
        <f t="shared" si="17"/>
        <v>三朝老臣01300230000117000与孙权一起上阵，生命提高17%</v>
      </c>
      <c r="AI248" s="9">
        <f t="shared" si="18"/>
        <v>0</v>
      </c>
      <c r="AK248" s="9">
        <f t="shared" si="19"/>
        <v>0</v>
      </c>
    </row>
    <row r="249" spans="1:37">
      <c r="A249" s="18">
        <f>Sheet1!A249</f>
        <v>1036421</v>
      </c>
      <c r="B249" s="18" t="str">
        <f>Sheet1!B249</f>
        <v>道馆</v>
      </c>
      <c r="C249" s="18">
        <f>Sheet1!C249</f>
        <v>0</v>
      </c>
      <c r="D249" s="18">
        <f>Sheet1!D249</f>
        <v>1</v>
      </c>
      <c r="E249" s="18">
        <f>Sheet1!E249</f>
        <v>10386</v>
      </c>
      <c r="F249" s="18">
        <f>Sheet1!F249</f>
        <v>0</v>
      </c>
      <c r="G249" s="18">
        <f>Sheet1!G249</f>
        <v>0</v>
      </c>
      <c r="H249" s="18">
        <f>Sheet1!H249</f>
        <v>0</v>
      </c>
      <c r="I249" s="18">
        <f>Sheet1!I249</f>
        <v>0</v>
      </c>
      <c r="J249" s="18">
        <f>Sheet1!J249</f>
        <v>2</v>
      </c>
      <c r="K249" s="18">
        <f>Sheet1!K249</f>
        <v>120</v>
      </c>
      <c r="L249" s="18">
        <f>Sheet1!L249</f>
        <v>0</v>
      </c>
      <c r="M249" s="18">
        <f>Sheet1!M249</f>
        <v>0</v>
      </c>
      <c r="N249" s="1" t="str">
        <f>Sheet1!N249</f>
        <v>与哈尔托里诺一起上阵，攻击提高12%</v>
      </c>
      <c r="O249" s="1" t="str">
        <f t="shared" si="15"/>
        <v>道馆01103860000212000与哈尔托里诺一起上阵，攻击提高12%</v>
      </c>
      <c r="P249" s="9">
        <f t="shared" ca="1" si="16"/>
        <v>0</v>
      </c>
      <c r="Q249" s="27" t="str">
        <f>IFERROR(INDEX(武将映射!$A$2:$A$185,MATCH(检查数据!A249,武将映射!$C$2:$C$185,0),1),
IFERROR(INDEX(武将映射!$A$2:$A$185,MATCH(检查数据!A249,武将映射!$D$2:$D$185,0),1),
IFERROR(INDEX(武将映射!$A$2:$A$185,MATCH(检查数据!A249,武将映射!$E$2:$E$185,0),1),
IFERROR(INDEX(武将映射!$A$2:$A$185,MATCH(检查数据!A249,武将映射!$F$2:$F$185,0),1),
IFERROR(INDEX(武将映射!$A$2:$A$185,MATCH(检查数据!A249,武将映射!$G$2:$G$185,0),1),
IFERROR(INDEX(武将映射!$A$2:$A$185,MATCH(检查数据!A249,武将映射!$H$2:$H$185,0),1),
))))))</f>
        <v>王朗</v>
      </c>
      <c r="T249" s="1">
        <f>[2]组合填表1!AH251</f>
        <v>3002321</v>
      </c>
      <c r="U249" s="1" t="str">
        <f>[2]组合填表1!AI251</f>
        <v>贤君慈后</v>
      </c>
      <c r="V249" s="1">
        <f>[2]组合填表1!AJ251</f>
        <v>0</v>
      </c>
      <c r="W249" s="1">
        <f>[2]组合填表1!AK251</f>
        <v>1</v>
      </c>
      <c r="X249" s="1">
        <f>[2]组合填表1!AL251</f>
        <v>30122</v>
      </c>
      <c r="Y249" s="1">
        <f>[2]组合填表1!AM251</f>
        <v>0</v>
      </c>
      <c r="Z249" s="1">
        <f>[2]组合填表1!AN251</f>
        <v>0</v>
      </c>
      <c r="AA249" s="1">
        <f>[2]组合填表1!AO251</f>
        <v>0</v>
      </c>
      <c r="AB249" s="1">
        <f>[2]组合填表1!AP251</f>
        <v>0</v>
      </c>
      <c r="AC249" s="1">
        <f>[2]组合填表1!AQ251</f>
        <v>1</v>
      </c>
      <c r="AD249" s="1">
        <f>[2]组合填表1!AR251</f>
        <v>170</v>
      </c>
      <c r="AE249" s="1">
        <f>[2]组合填表1!AS251</f>
        <v>0</v>
      </c>
      <c r="AF249" s="1">
        <f>[2]组合填表1!AT251</f>
        <v>0</v>
      </c>
      <c r="AG249" s="1" t="str">
        <f>[2]组合填表1!AU251</f>
        <v>与步练师一起上阵，生命提高17%</v>
      </c>
      <c r="AH249" s="1" t="str">
        <f t="shared" si="17"/>
        <v>贤君慈后01301220000117000与步练师一起上阵，生命提高17%</v>
      </c>
      <c r="AI249" s="9">
        <f t="shared" si="18"/>
        <v>0</v>
      </c>
      <c r="AK249" s="9">
        <f t="shared" si="19"/>
        <v>0</v>
      </c>
    </row>
    <row r="250" spans="1:37">
      <c r="A250" s="18">
        <f>Sheet1!A250</f>
        <v>1036422</v>
      </c>
      <c r="B250" s="18" t="str">
        <f>Sheet1!B250</f>
        <v>道馆</v>
      </c>
      <c r="C250" s="18">
        <f>Sheet1!C250</f>
        <v>0</v>
      </c>
      <c r="D250" s="18">
        <f>Sheet1!D250</f>
        <v>1</v>
      </c>
      <c r="E250" s="18">
        <f>Sheet1!E250</f>
        <v>10364</v>
      </c>
      <c r="F250" s="18">
        <f>Sheet1!F250</f>
        <v>0</v>
      </c>
      <c r="G250" s="18">
        <f>Sheet1!G250</f>
        <v>0</v>
      </c>
      <c r="H250" s="18">
        <f>Sheet1!H250</f>
        <v>0</v>
      </c>
      <c r="I250" s="18">
        <f>Sheet1!I250</f>
        <v>0</v>
      </c>
      <c r="J250" s="18">
        <f>Sheet1!J250</f>
        <v>2</v>
      </c>
      <c r="K250" s="18">
        <f>Sheet1!K250</f>
        <v>120</v>
      </c>
      <c r="L250" s="18">
        <f>Sheet1!L250</f>
        <v>0</v>
      </c>
      <c r="M250" s="18">
        <f>Sheet1!M250</f>
        <v>0</v>
      </c>
      <c r="N250" s="1" t="str">
        <f>Sheet1!N250</f>
        <v>与触手系怪人一起上阵，攻击提高12%</v>
      </c>
      <c r="O250" s="1" t="str">
        <f t="shared" si="15"/>
        <v>道馆01103640000212000与触手系怪人一起上阵，攻击提高12%</v>
      </c>
      <c r="P250" s="9">
        <f t="shared" si="16"/>
        <v>0</v>
      </c>
      <c r="Q250" s="27" t="str">
        <f>IFERROR(INDEX(武将映射!$A$2:$A$185,MATCH(检查数据!A250,武将映射!$C$2:$C$185,0),1),
IFERROR(INDEX(武将映射!$A$2:$A$185,MATCH(检查数据!A250,武将映射!$D$2:$D$185,0),1),
IFERROR(INDEX(武将映射!$A$2:$A$185,MATCH(检查数据!A250,武将映射!$E$2:$E$185,0),1),
IFERROR(INDEX(武将映射!$A$2:$A$185,MATCH(检查数据!A250,武将映射!$F$2:$F$185,0),1),
IFERROR(INDEX(武将映射!$A$2:$A$185,MATCH(检查数据!A250,武将映射!$G$2:$G$185,0),1),
IFERROR(INDEX(武将映射!$A$2:$A$185,MATCH(检查数据!A250,武将映射!$H$2:$H$185,0),1),
))))))</f>
        <v>华歆</v>
      </c>
      <c r="T250" s="1">
        <f>[2]组合填表1!AH252</f>
        <v>3002322</v>
      </c>
      <c r="U250" s="1" t="str">
        <f>[2]组合填表1!AI252</f>
        <v>贤君慈后</v>
      </c>
      <c r="V250" s="1">
        <f>[2]组合填表1!AJ252</f>
        <v>0</v>
      </c>
      <c r="W250" s="1">
        <f>[2]组合填表1!AK252</f>
        <v>1</v>
      </c>
      <c r="X250" s="1">
        <f>[2]组合填表1!AL252</f>
        <v>30023</v>
      </c>
      <c r="Y250" s="1">
        <f>[2]组合填表1!AM252</f>
        <v>0</v>
      </c>
      <c r="Z250" s="1">
        <f>[2]组合填表1!AN252</f>
        <v>0</v>
      </c>
      <c r="AA250" s="1">
        <f>[2]组合填表1!AO252</f>
        <v>0</v>
      </c>
      <c r="AB250" s="1">
        <f>[2]组合填表1!AP252</f>
        <v>0</v>
      </c>
      <c r="AC250" s="1">
        <f>[2]组合填表1!AQ252</f>
        <v>1</v>
      </c>
      <c r="AD250" s="1">
        <f>[2]组合填表1!AR252</f>
        <v>170</v>
      </c>
      <c r="AE250" s="1">
        <f>[2]组合填表1!AS252</f>
        <v>0</v>
      </c>
      <c r="AF250" s="1">
        <f>[2]组合填表1!AT252</f>
        <v>0</v>
      </c>
      <c r="AG250" s="1" t="str">
        <f>[2]组合填表1!AU252</f>
        <v>与孙权一起上阵，生命提高17%</v>
      </c>
      <c r="AH250" s="1" t="str">
        <f t="shared" si="17"/>
        <v>贤君慈后01300230000117000与孙权一起上阵，生命提高17%</v>
      </c>
      <c r="AI250" s="9">
        <f t="shared" si="18"/>
        <v>0</v>
      </c>
      <c r="AK250" s="9">
        <f t="shared" si="19"/>
        <v>0</v>
      </c>
    </row>
    <row r="251" spans="1:37">
      <c r="A251" s="18">
        <f>Sheet1!A251</f>
        <v>1039711</v>
      </c>
      <c r="B251" s="18" t="str">
        <f>Sheet1!B251</f>
        <v>流芳</v>
      </c>
      <c r="C251" s="18">
        <f>Sheet1!C251</f>
        <v>0</v>
      </c>
      <c r="D251" s="18">
        <f>Sheet1!D251</f>
        <v>1</v>
      </c>
      <c r="E251" s="18">
        <f>Sheet1!E251</f>
        <v>30199</v>
      </c>
      <c r="F251" s="18">
        <f>Sheet1!F251</f>
        <v>0</v>
      </c>
      <c r="G251" s="18">
        <f>Sheet1!G251</f>
        <v>0</v>
      </c>
      <c r="H251" s="18">
        <f>Sheet1!H251</f>
        <v>0</v>
      </c>
      <c r="I251" s="18">
        <f>Sheet1!I251</f>
        <v>0</v>
      </c>
      <c r="J251" s="18">
        <f>Sheet1!J251</f>
        <v>1</v>
      </c>
      <c r="K251" s="18">
        <f>Sheet1!K251</f>
        <v>150</v>
      </c>
      <c r="L251" s="18">
        <f>Sheet1!L251</f>
        <v>0</v>
      </c>
      <c r="M251" s="18">
        <f>Sheet1!M251</f>
        <v>0</v>
      </c>
      <c r="N251" s="1" t="str">
        <f>Sheet1!N251</f>
        <v>与闪电侠一起上阵，生命提高15%</v>
      </c>
      <c r="O251" s="1" t="str">
        <f t="shared" si="15"/>
        <v>流芳01301990000115000与闪电侠一起上阵，生命提高15%</v>
      </c>
      <c r="P251" s="9">
        <f t="shared" ca="1" si="16"/>
        <v>0</v>
      </c>
      <c r="Q251" s="27" t="str">
        <f>IFERROR(INDEX(武将映射!$A$2:$A$185,MATCH(检查数据!A251,武将映射!$C$2:$C$185,0),1),
IFERROR(INDEX(武将映射!$A$2:$A$185,MATCH(检查数据!A251,武将映射!$D$2:$D$185,0),1),
IFERROR(INDEX(武将映射!$A$2:$A$185,MATCH(检查数据!A251,武将映射!$E$2:$E$185,0),1),
IFERROR(INDEX(武将映射!$A$2:$A$185,MATCH(检查数据!A251,武将映射!$F$2:$F$185,0),1),
IFERROR(INDEX(武将映射!$A$2:$A$185,MATCH(检查数据!A251,武将映射!$G$2:$G$185,0),1),
IFERROR(INDEX(武将映射!$A$2:$A$185,MATCH(检查数据!A251,武将映射!$H$2:$H$185,0),1),
))))))</f>
        <v>曹植</v>
      </c>
      <c r="T251" s="1">
        <f>[2]组合填表1!AH253</f>
        <v>3003411</v>
      </c>
      <c r="U251" s="1" t="str">
        <f>[2]组合填表1!AI253</f>
        <v>风云际会</v>
      </c>
      <c r="V251" s="1">
        <f>[2]组合填表1!AJ253</f>
        <v>0</v>
      </c>
      <c r="W251" s="1">
        <f>[2]组合填表1!AK253</f>
        <v>1</v>
      </c>
      <c r="X251" s="1">
        <f>[2]组合填表1!AL253</f>
        <v>30012</v>
      </c>
      <c r="Y251" s="1">
        <f>[2]组合填表1!AM253</f>
        <v>0</v>
      </c>
      <c r="Z251" s="1">
        <f>[2]组合填表1!AN253</f>
        <v>0</v>
      </c>
      <c r="AA251" s="1">
        <f>[2]组合填表1!AO253</f>
        <v>0</v>
      </c>
      <c r="AB251" s="1">
        <f>[2]组合填表1!AP253</f>
        <v>0</v>
      </c>
      <c r="AC251" s="1">
        <f>[2]组合填表1!AQ253</f>
        <v>2</v>
      </c>
      <c r="AD251" s="1">
        <f>[2]组合填表1!AR253</f>
        <v>180</v>
      </c>
      <c r="AE251" s="1">
        <f>[2]组合填表1!AS253</f>
        <v>0</v>
      </c>
      <c r="AF251" s="1">
        <f>[2]组合填表1!AT253</f>
        <v>0</v>
      </c>
      <c r="AG251" s="1" t="str">
        <f>[2]组合填表1!AU253</f>
        <v>与孙策一起上阵，攻击提高18%</v>
      </c>
      <c r="AH251" s="1" t="str">
        <f t="shared" si="17"/>
        <v>风云际会01300120000218000与孙策一起上阵，攻击提高18%</v>
      </c>
      <c r="AI251" s="9">
        <f t="shared" si="18"/>
        <v>0</v>
      </c>
      <c r="AK251" s="9">
        <f t="shared" si="19"/>
        <v>0</v>
      </c>
    </row>
    <row r="252" spans="1:37">
      <c r="A252" s="18">
        <f>Sheet1!A252</f>
        <v>1039721</v>
      </c>
      <c r="B252" s="18" t="str">
        <f>Sheet1!B252</f>
        <v>舍己</v>
      </c>
      <c r="C252" s="18">
        <f>Sheet1!C252</f>
        <v>0</v>
      </c>
      <c r="D252" s="18">
        <f>Sheet1!D252</f>
        <v>1</v>
      </c>
      <c r="E252" s="18">
        <f>Sheet1!E252</f>
        <v>10210</v>
      </c>
      <c r="F252" s="18">
        <f>Sheet1!F252</f>
        <v>0</v>
      </c>
      <c r="G252" s="18">
        <f>Sheet1!G252</f>
        <v>0</v>
      </c>
      <c r="H252" s="18">
        <f>Sheet1!H252</f>
        <v>0</v>
      </c>
      <c r="I252" s="18">
        <f>Sheet1!I252</f>
        <v>0</v>
      </c>
      <c r="J252" s="18">
        <f>Sheet1!J252</f>
        <v>2</v>
      </c>
      <c r="K252" s="18">
        <f>Sheet1!K252</f>
        <v>150</v>
      </c>
      <c r="L252" s="18">
        <f>Sheet1!L252</f>
        <v>0</v>
      </c>
      <c r="M252" s="18">
        <f>Sheet1!M252</f>
        <v>0</v>
      </c>
      <c r="N252" s="1" t="str">
        <f>Sheet1!N252</f>
        <v>与青焰一起上阵，攻击提高15%</v>
      </c>
      <c r="O252" s="1" t="str">
        <f t="shared" si="15"/>
        <v>舍己01102100000215000与青焰一起上阵，攻击提高15%</v>
      </c>
      <c r="P252" s="9">
        <f t="shared" ca="1" si="16"/>
        <v>0</v>
      </c>
      <c r="Q252" s="27" t="str">
        <f>IFERROR(INDEX(武将映射!$A$2:$A$185,MATCH(检查数据!A252,武将映射!$C$2:$C$185,0),1),
IFERROR(INDEX(武将映射!$A$2:$A$185,MATCH(检查数据!A252,武将映射!$D$2:$D$185,0),1),
IFERROR(INDEX(武将映射!$A$2:$A$185,MATCH(检查数据!A252,武将映射!$E$2:$E$185,0),1),
IFERROR(INDEX(武将映射!$A$2:$A$185,MATCH(检查数据!A252,武将映射!$F$2:$F$185,0),1),
IFERROR(INDEX(武将映射!$A$2:$A$185,MATCH(检查数据!A252,武将映射!$G$2:$G$185,0),1),
IFERROR(INDEX(武将映射!$A$2:$A$185,MATCH(检查数据!A252,武将映射!$H$2:$H$185,0),1),
))))))</f>
        <v>曹植</v>
      </c>
      <c r="T252" s="1">
        <f>[2]组合填表1!AH254</f>
        <v>3003412</v>
      </c>
      <c r="U252" s="1" t="str">
        <f>[2]组合填表1!AI254</f>
        <v>风云际会</v>
      </c>
      <c r="V252" s="1">
        <f>[2]组合填表1!AJ254</f>
        <v>0</v>
      </c>
      <c r="W252" s="1">
        <f>[2]组合填表1!AK254</f>
        <v>1</v>
      </c>
      <c r="X252" s="1">
        <f>[2]组合填表1!AL254</f>
        <v>30034</v>
      </c>
      <c r="Y252" s="1">
        <f>[2]组合填表1!AM254</f>
        <v>0</v>
      </c>
      <c r="Z252" s="1">
        <f>[2]组合填表1!AN254</f>
        <v>0</v>
      </c>
      <c r="AA252" s="1">
        <f>[2]组合填表1!AO254</f>
        <v>0</v>
      </c>
      <c r="AB252" s="1">
        <f>[2]组合填表1!AP254</f>
        <v>0</v>
      </c>
      <c r="AC252" s="1">
        <f>[2]组合填表1!AQ254</f>
        <v>2</v>
      </c>
      <c r="AD252" s="1">
        <f>[2]组合填表1!AR254</f>
        <v>180</v>
      </c>
      <c r="AE252" s="1">
        <f>[2]组合填表1!AS254</f>
        <v>0</v>
      </c>
      <c r="AF252" s="1">
        <f>[2]组合填表1!AT254</f>
        <v>0</v>
      </c>
      <c r="AG252" s="1" t="str">
        <f>[2]组合填表1!AU254</f>
        <v>与太史慈一起上阵，攻击提高18%</v>
      </c>
      <c r="AH252" s="1" t="str">
        <f t="shared" si="17"/>
        <v>风云际会01300340000218000与太史慈一起上阵，攻击提高18%</v>
      </c>
      <c r="AI252" s="9">
        <f t="shared" si="18"/>
        <v>0</v>
      </c>
      <c r="AK252" s="9">
        <f t="shared" si="19"/>
        <v>0</v>
      </c>
    </row>
    <row r="253" spans="1:37">
      <c r="A253" s="18">
        <f>Sheet1!A253</f>
        <v>1040811</v>
      </c>
      <c r="B253" s="18" t="str">
        <f>Sheet1!B253</f>
        <v>心鬼</v>
      </c>
      <c r="C253" s="18">
        <f>Sheet1!C253</f>
        <v>0</v>
      </c>
      <c r="D253" s="18">
        <f>Sheet1!D253</f>
        <v>1</v>
      </c>
      <c r="E253" s="18">
        <f>Sheet1!E253</f>
        <v>10419</v>
      </c>
      <c r="F253" s="18">
        <f>Sheet1!F253</f>
        <v>0</v>
      </c>
      <c r="G253" s="18">
        <f>Sheet1!G253</f>
        <v>0</v>
      </c>
      <c r="H253" s="18">
        <f>Sheet1!H253</f>
        <v>0</v>
      </c>
      <c r="I253" s="18">
        <f>Sheet1!I253</f>
        <v>0</v>
      </c>
      <c r="J253" s="18">
        <f>Sheet1!J253</f>
        <v>2</v>
      </c>
      <c r="K253" s="18">
        <f>Sheet1!K253</f>
        <v>120</v>
      </c>
      <c r="L253" s="18">
        <f>Sheet1!L253</f>
        <v>0</v>
      </c>
      <c r="M253" s="18">
        <f>Sheet1!M253</f>
        <v>0</v>
      </c>
      <c r="N253" s="1" t="str">
        <f>Sheet1!N253</f>
        <v>与天空怪人一起上阵，攻击提高12%</v>
      </c>
      <c r="O253" s="1" t="str">
        <f t="shared" si="15"/>
        <v>心鬼01104190000212000与天空怪人一起上阵，攻击提高12%</v>
      </c>
      <c r="P253" s="9">
        <f t="shared" ca="1" si="16"/>
        <v>0</v>
      </c>
      <c r="Q253" s="27" t="str">
        <f>IFERROR(INDEX(武将映射!$A$2:$A$185,MATCH(检查数据!A253,武将映射!$C$2:$C$185,0),1),
IFERROR(INDEX(武将映射!$A$2:$A$185,MATCH(检查数据!A253,武将映射!$D$2:$D$185,0),1),
IFERROR(INDEX(武将映射!$A$2:$A$185,MATCH(检查数据!A253,武将映射!$E$2:$E$185,0),1),
IFERROR(INDEX(武将映射!$A$2:$A$185,MATCH(检查数据!A253,武将映射!$F$2:$F$185,0),1),
IFERROR(INDEX(武将映射!$A$2:$A$185,MATCH(检查数据!A253,武将映射!$G$2:$G$185,0),1),
IFERROR(INDEX(武将映射!$A$2:$A$185,MATCH(检查数据!A253,武将映射!$H$2:$H$185,0),1),
))))))</f>
        <v>钟会</v>
      </c>
      <c r="T253" s="1">
        <f>[2]组合填表1!AH255</f>
        <v>3003421</v>
      </c>
      <c r="U253" s="1" t="str">
        <f>[2]组合填表1!AI255</f>
        <v>英勇无双</v>
      </c>
      <c r="V253" s="1">
        <f>[2]组合填表1!AJ255</f>
        <v>0</v>
      </c>
      <c r="W253" s="1">
        <f>[2]组合填表1!AK255</f>
        <v>1</v>
      </c>
      <c r="X253" s="1">
        <f>[2]组合填表1!AL255</f>
        <v>30089</v>
      </c>
      <c r="Y253" s="1">
        <f>[2]组合填表1!AM255</f>
        <v>0</v>
      </c>
      <c r="Z253" s="1">
        <f>[2]组合填表1!AN255</f>
        <v>0</v>
      </c>
      <c r="AA253" s="1">
        <f>[2]组合填表1!AO255</f>
        <v>0</v>
      </c>
      <c r="AB253" s="1">
        <f>[2]组合填表1!AP255</f>
        <v>0</v>
      </c>
      <c r="AC253" s="1">
        <f>[2]组合填表1!AQ255</f>
        <v>2</v>
      </c>
      <c r="AD253" s="1">
        <f>[2]组合填表1!AR255</f>
        <v>180</v>
      </c>
      <c r="AE253" s="1">
        <f>[2]组合填表1!AS255</f>
        <v>0</v>
      </c>
      <c r="AF253" s="1">
        <f>[2]组合填表1!AT255</f>
        <v>0</v>
      </c>
      <c r="AG253" s="1" t="str">
        <f>[2]组合填表1!AU255</f>
        <v>与甘宁一起上阵，攻击提高18%</v>
      </c>
      <c r="AH253" s="1" t="str">
        <f t="shared" si="17"/>
        <v>英勇无双01300890000218000与甘宁一起上阵，攻击提高18%</v>
      </c>
      <c r="AI253" s="9">
        <f t="shared" si="18"/>
        <v>0</v>
      </c>
      <c r="AK253" s="9">
        <f t="shared" si="19"/>
        <v>0</v>
      </c>
    </row>
    <row r="254" spans="1:37">
      <c r="A254" s="18">
        <f>Sheet1!A254</f>
        <v>1040812</v>
      </c>
      <c r="B254" s="18" t="str">
        <f>Sheet1!B254</f>
        <v>心鬼</v>
      </c>
      <c r="C254" s="18">
        <f>Sheet1!C254</f>
        <v>0</v>
      </c>
      <c r="D254" s="18">
        <f>Sheet1!D254</f>
        <v>1</v>
      </c>
      <c r="E254" s="18">
        <f>Sheet1!E254</f>
        <v>10408</v>
      </c>
      <c r="F254" s="18">
        <f>Sheet1!F254</f>
        <v>0</v>
      </c>
      <c r="G254" s="18">
        <f>Sheet1!G254</f>
        <v>0</v>
      </c>
      <c r="H254" s="18">
        <f>Sheet1!H254</f>
        <v>0</v>
      </c>
      <c r="I254" s="18">
        <f>Sheet1!I254</f>
        <v>0</v>
      </c>
      <c r="J254" s="18">
        <f>Sheet1!J254</f>
        <v>2</v>
      </c>
      <c r="K254" s="18">
        <f>Sheet1!K254</f>
        <v>120</v>
      </c>
      <c r="L254" s="18">
        <f>Sheet1!L254</f>
        <v>0</v>
      </c>
      <c r="M254" s="18">
        <f>Sheet1!M254</f>
        <v>0</v>
      </c>
      <c r="N254" s="1" t="str">
        <f>Sheet1!N254</f>
        <v>与强力拳击手一起上阵，攻击提高12%</v>
      </c>
      <c r="O254" s="1" t="str">
        <f t="shared" si="15"/>
        <v>心鬼01104080000212000与强力拳击手一起上阵，攻击提高12%</v>
      </c>
      <c r="P254" s="9">
        <f t="shared" si="16"/>
        <v>0</v>
      </c>
      <c r="Q254" s="27" t="str">
        <f>IFERROR(INDEX(武将映射!$A$2:$A$185,MATCH(检查数据!A254,武将映射!$C$2:$C$185,0),1),
IFERROR(INDEX(武将映射!$A$2:$A$185,MATCH(检查数据!A254,武将映射!$D$2:$D$185,0),1),
IFERROR(INDEX(武将映射!$A$2:$A$185,MATCH(检查数据!A254,武将映射!$E$2:$E$185,0),1),
IFERROR(INDEX(武将映射!$A$2:$A$185,MATCH(检查数据!A254,武将映射!$F$2:$F$185,0),1),
IFERROR(INDEX(武将映射!$A$2:$A$185,MATCH(检查数据!A254,武将映射!$G$2:$G$185,0),1),
IFERROR(INDEX(武将映射!$A$2:$A$185,MATCH(检查数据!A254,武将映射!$H$2:$H$185,0),1),
))))))</f>
        <v>司马昭</v>
      </c>
      <c r="T254" s="1">
        <f>[2]组合填表1!AH256</f>
        <v>3003431</v>
      </c>
      <c r="U254" s="1" t="str">
        <f>[2]组合填表1!AI256</f>
        <v>东征西讨</v>
      </c>
      <c r="V254" s="1">
        <f>[2]组合填表1!AJ256</f>
        <v>0</v>
      </c>
      <c r="W254" s="1">
        <f>[2]组合填表1!AK256</f>
        <v>1</v>
      </c>
      <c r="X254" s="1">
        <f>[2]组合填表1!AL256</f>
        <v>30100</v>
      </c>
      <c r="Y254" s="1">
        <f>[2]组合填表1!AM256</f>
        <v>0</v>
      </c>
      <c r="Z254" s="1">
        <f>[2]组合填表1!AN256</f>
        <v>0</v>
      </c>
      <c r="AA254" s="1">
        <f>[2]组合填表1!AO256</f>
        <v>0</v>
      </c>
      <c r="AB254" s="1">
        <f>[2]组合填表1!AP256</f>
        <v>0</v>
      </c>
      <c r="AC254" s="1">
        <f>[2]组合填表1!AQ256</f>
        <v>1</v>
      </c>
      <c r="AD254" s="1">
        <f>[2]组合填表1!AR256</f>
        <v>170</v>
      </c>
      <c r="AE254" s="1">
        <f>[2]组合填表1!AS256</f>
        <v>0</v>
      </c>
      <c r="AF254" s="1">
        <f>[2]组合填表1!AT256</f>
        <v>0</v>
      </c>
      <c r="AG254" s="1" t="str">
        <f>[2]组合填表1!AU256</f>
        <v>与程普一起上阵，生命提高17%</v>
      </c>
      <c r="AH254" s="1" t="str">
        <f t="shared" si="17"/>
        <v>东征西讨01301000000117000与程普一起上阵，生命提高17%</v>
      </c>
      <c r="AI254" s="9">
        <f t="shared" si="18"/>
        <v>0</v>
      </c>
      <c r="AK254" s="9">
        <f t="shared" si="19"/>
        <v>0</v>
      </c>
    </row>
    <row r="255" spans="1:37">
      <c r="A255" s="18">
        <f>Sheet1!A255</f>
        <v>1040821</v>
      </c>
      <c r="B255" s="18" t="str">
        <f>Sheet1!B255</f>
        <v>血量</v>
      </c>
      <c r="C255" s="18">
        <f>Sheet1!C255</f>
        <v>0</v>
      </c>
      <c r="D255" s="18">
        <f>Sheet1!D255</f>
        <v>1</v>
      </c>
      <c r="E255" s="18">
        <f>Sheet1!E255</f>
        <v>10452</v>
      </c>
      <c r="F255" s="18">
        <f>Sheet1!F255</f>
        <v>0</v>
      </c>
      <c r="G255" s="18">
        <f>Sheet1!G255</f>
        <v>0</v>
      </c>
      <c r="H255" s="18">
        <f>Sheet1!H255</f>
        <v>0</v>
      </c>
      <c r="I255" s="18">
        <f>Sheet1!I255</f>
        <v>0</v>
      </c>
      <c r="J255" s="18">
        <f>Sheet1!J255</f>
        <v>1</v>
      </c>
      <c r="K255" s="18">
        <f>Sheet1!K255</f>
        <v>120</v>
      </c>
      <c r="L255" s="18">
        <f>Sheet1!L255</f>
        <v>0</v>
      </c>
      <c r="M255" s="18">
        <f>Sheet1!M255</f>
        <v>0</v>
      </c>
      <c r="N255" s="1" t="str">
        <f>Sheet1!N255</f>
        <v>与龟龟柏洛斯一起上阵，生命提高12%</v>
      </c>
      <c r="O255" s="1" t="str">
        <f t="shared" si="15"/>
        <v>血量01104520000112000与龟龟柏洛斯一起上阵，生命提高12%</v>
      </c>
      <c r="P255" s="9">
        <f t="shared" si="16"/>
        <v>0</v>
      </c>
      <c r="Q255" s="27" t="str">
        <f>IFERROR(INDEX(武将映射!$A$2:$A$185,MATCH(检查数据!A255,武将映射!$C$2:$C$185,0),1),
IFERROR(INDEX(武将映射!$A$2:$A$185,MATCH(检查数据!A255,武将映射!$D$2:$D$185,0),1),
IFERROR(INDEX(武将映射!$A$2:$A$185,MATCH(检查数据!A255,武将映射!$E$2:$E$185,0),1),
IFERROR(INDEX(武将映射!$A$2:$A$185,MATCH(检查数据!A255,武将映射!$F$2:$F$185,0),1),
IFERROR(INDEX(武将映射!$A$2:$A$185,MATCH(检查数据!A255,武将映射!$G$2:$G$185,0),1),
IFERROR(INDEX(武将映射!$A$2:$A$185,MATCH(检查数据!A255,武将映射!$H$2:$H$185,0),1),
))))))</f>
        <v>钟会</v>
      </c>
      <c r="T255" s="1">
        <f>[2]组合填表1!AH257</f>
        <v>3003432</v>
      </c>
      <c r="U255" s="1" t="str">
        <f>[2]组合填表1!AI257</f>
        <v>东征西讨</v>
      </c>
      <c r="V255" s="1">
        <f>[2]组合填表1!AJ257</f>
        <v>0</v>
      </c>
      <c r="W255" s="1">
        <f>[2]组合填表1!AK257</f>
        <v>1</v>
      </c>
      <c r="X255" s="1">
        <f>[2]组合填表1!AL257</f>
        <v>30034</v>
      </c>
      <c r="Y255" s="1">
        <f>[2]组合填表1!AM257</f>
        <v>0</v>
      </c>
      <c r="Z255" s="1">
        <f>[2]组合填表1!AN257</f>
        <v>0</v>
      </c>
      <c r="AA255" s="1">
        <f>[2]组合填表1!AO257</f>
        <v>0</v>
      </c>
      <c r="AB255" s="1">
        <f>[2]组合填表1!AP257</f>
        <v>0</v>
      </c>
      <c r="AC255" s="1">
        <f>[2]组合填表1!AQ257</f>
        <v>1</v>
      </c>
      <c r="AD255" s="1">
        <f>[2]组合填表1!AR257</f>
        <v>170</v>
      </c>
      <c r="AE255" s="1">
        <f>[2]组合填表1!AS257</f>
        <v>0</v>
      </c>
      <c r="AF255" s="1">
        <f>[2]组合填表1!AT257</f>
        <v>0</v>
      </c>
      <c r="AG255" s="1" t="str">
        <f>[2]组合填表1!AU257</f>
        <v>与太史慈一起上阵，生命提高17%</v>
      </c>
      <c r="AH255" s="1" t="str">
        <f t="shared" si="17"/>
        <v>东征西讨01300340000117000与太史慈一起上阵，生命提高17%</v>
      </c>
      <c r="AI255" s="9">
        <f t="shared" si="18"/>
        <v>0</v>
      </c>
      <c r="AK255" s="9">
        <f t="shared" ca="1" si="19"/>
        <v>0</v>
      </c>
    </row>
    <row r="256" spans="1:37">
      <c r="A256" s="18">
        <f>Sheet1!A256</f>
        <v>1040822</v>
      </c>
      <c r="B256" s="18" t="str">
        <f>Sheet1!B256</f>
        <v>血量</v>
      </c>
      <c r="C256" s="18">
        <f>Sheet1!C256</f>
        <v>0</v>
      </c>
      <c r="D256" s="18">
        <f>Sheet1!D256</f>
        <v>1</v>
      </c>
      <c r="E256" s="18">
        <f>Sheet1!E256</f>
        <v>10408</v>
      </c>
      <c r="F256" s="18">
        <f>Sheet1!F256</f>
        <v>0</v>
      </c>
      <c r="G256" s="18">
        <f>Sheet1!G256</f>
        <v>0</v>
      </c>
      <c r="H256" s="18">
        <f>Sheet1!H256</f>
        <v>0</v>
      </c>
      <c r="I256" s="18">
        <f>Sheet1!I256</f>
        <v>0</v>
      </c>
      <c r="J256" s="18">
        <f>Sheet1!J256</f>
        <v>1</v>
      </c>
      <c r="K256" s="18">
        <f>Sheet1!K256</f>
        <v>120</v>
      </c>
      <c r="L256" s="18">
        <f>Sheet1!L256</f>
        <v>0</v>
      </c>
      <c r="M256" s="18">
        <f>Sheet1!M256</f>
        <v>0</v>
      </c>
      <c r="N256" s="1" t="str">
        <f>Sheet1!N256</f>
        <v>与强力拳击手一起上阵，生命提高12%</v>
      </c>
      <c r="O256" s="1" t="str">
        <f t="shared" si="15"/>
        <v>血量01104080000112000与强力拳击手一起上阵，生命提高12%</v>
      </c>
      <c r="P256" s="9">
        <f t="shared" ca="1" si="16"/>
        <v>0</v>
      </c>
      <c r="Q256" s="27" t="str">
        <f>IFERROR(INDEX(武将映射!$A$2:$A$185,MATCH(检查数据!A256,武将映射!$C$2:$C$185,0),1),
IFERROR(INDEX(武将映射!$A$2:$A$185,MATCH(检查数据!A256,武将映射!$D$2:$D$185,0),1),
IFERROR(INDEX(武将映射!$A$2:$A$185,MATCH(检查数据!A256,武将映射!$E$2:$E$185,0),1),
IFERROR(INDEX(武将映射!$A$2:$A$185,MATCH(检查数据!A256,武将映射!$F$2:$F$185,0),1),
IFERROR(INDEX(武将映射!$A$2:$A$185,MATCH(检查数据!A256,武将映射!$G$2:$G$185,0),1),
IFERROR(INDEX(武将映射!$A$2:$A$185,MATCH(检查数据!A256,武将映射!$H$2:$H$185,0),1),
))))))</f>
        <v>辛宪英</v>
      </c>
      <c r="T256" s="1">
        <f>[2]组合填表1!AH258</f>
        <v>3010011</v>
      </c>
      <c r="U256" s="1" t="str">
        <f>[2]组合填表1!AI258</f>
        <v>德高望重</v>
      </c>
      <c r="V256" s="1">
        <f>[2]组合填表1!AJ258</f>
        <v>0</v>
      </c>
      <c r="W256" s="1">
        <f>[2]组合填表1!AK258</f>
        <v>1</v>
      </c>
      <c r="X256" s="1">
        <f>[2]组合填表1!AL258</f>
        <v>30166</v>
      </c>
      <c r="Y256" s="1">
        <f>[2]组合填表1!AM258</f>
        <v>30199</v>
      </c>
      <c r="Z256" s="1">
        <f>[2]组合填表1!AN258</f>
        <v>0</v>
      </c>
      <c r="AA256" s="1">
        <f>[2]组合填表1!AO258</f>
        <v>0</v>
      </c>
      <c r="AB256" s="1">
        <f>[2]组合填表1!AP258</f>
        <v>0</v>
      </c>
      <c r="AC256" s="1">
        <f>[2]组合填表1!AQ258</f>
        <v>1</v>
      </c>
      <c r="AD256" s="1">
        <f>[2]组合填表1!AR258</f>
        <v>170</v>
      </c>
      <c r="AE256" s="1">
        <f>[2]组合填表1!AS258</f>
        <v>0</v>
      </c>
      <c r="AF256" s="1">
        <f>[2]组合填表1!AT258</f>
        <v>0</v>
      </c>
      <c r="AG256" s="1" t="str">
        <f>[2]组合填表1!AU258</f>
        <v>与黄盖、张纮一起上阵，生命提高17%</v>
      </c>
      <c r="AH256" s="1" t="str">
        <f t="shared" si="17"/>
        <v>德高望重013016630199000117000与黄盖、张纮一起上阵，生命提高17%</v>
      </c>
      <c r="AI256" s="9">
        <f t="shared" si="18"/>
        <v>0</v>
      </c>
      <c r="AK256" s="9">
        <f t="shared" si="19"/>
        <v>0</v>
      </c>
    </row>
    <row r="257" spans="1:37">
      <c r="A257" s="18">
        <f>Sheet1!A257</f>
        <v>1040831</v>
      </c>
      <c r="B257" s="18" t="str">
        <f>Sheet1!B257</f>
        <v>双手</v>
      </c>
      <c r="C257" s="18">
        <f>Sheet1!C257</f>
        <v>0</v>
      </c>
      <c r="D257" s="18">
        <f>Sheet1!D257</f>
        <v>1</v>
      </c>
      <c r="E257" s="18">
        <f>Sheet1!E257</f>
        <v>20111</v>
      </c>
      <c r="F257" s="18">
        <f>Sheet1!F257</f>
        <v>0</v>
      </c>
      <c r="G257" s="18">
        <f>Sheet1!G257</f>
        <v>0</v>
      </c>
      <c r="H257" s="18">
        <f>Sheet1!H257</f>
        <v>0</v>
      </c>
      <c r="I257" s="18">
        <f>Sheet1!I257</f>
        <v>0</v>
      </c>
      <c r="J257" s="18">
        <f>Sheet1!J257</f>
        <v>2</v>
      </c>
      <c r="K257" s="18">
        <f>Sheet1!K257</f>
        <v>150</v>
      </c>
      <c r="L257" s="18">
        <f>Sheet1!L257</f>
        <v>0</v>
      </c>
      <c r="M257" s="18">
        <f>Sheet1!M257</f>
        <v>0</v>
      </c>
      <c r="N257" s="1" t="str">
        <f>Sheet1!N257</f>
        <v>与变异疫苗人一起上阵，攻击提高15%</v>
      </c>
      <c r="O257" s="1" t="str">
        <f t="shared" si="15"/>
        <v>双手01201110000215000与变异疫苗人一起上阵，攻击提高15%</v>
      </c>
      <c r="P257" s="9">
        <f t="shared" ca="1" si="16"/>
        <v>0</v>
      </c>
      <c r="Q257" s="27" t="str">
        <f>IFERROR(INDEX(武将映射!$A$2:$A$185,MATCH(检查数据!A257,武将映射!$C$2:$C$185,0),1),
IFERROR(INDEX(武将映射!$A$2:$A$185,MATCH(检查数据!A257,武将映射!$D$2:$D$185,0),1),
IFERROR(INDEX(武将映射!$A$2:$A$185,MATCH(检查数据!A257,武将映射!$E$2:$E$185,0),1),
IFERROR(INDEX(武将映射!$A$2:$A$185,MATCH(检查数据!A257,武将映射!$F$2:$F$185,0),1),
IFERROR(INDEX(武将映射!$A$2:$A$185,MATCH(检查数据!A257,武将映射!$G$2:$G$185,0),1),
IFERROR(INDEX(武将映射!$A$2:$A$185,MATCH(检查数据!A257,武将映射!$H$2:$H$185,0),1),
))))))</f>
        <v>钟会</v>
      </c>
      <c r="T257" s="1">
        <f>[2]组合填表1!AH259</f>
        <v>3010012</v>
      </c>
      <c r="U257" s="1" t="str">
        <f>[2]组合填表1!AI259</f>
        <v>德高望重</v>
      </c>
      <c r="V257" s="1">
        <f>[2]组合填表1!AJ259</f>
        <v>0</v>
      </c>
      <c r="W257" s="1">
        <f>[2]组合填表1!AK259</f>
        <v>1</v>
      </c>
      <c r="X257" s="1">
        <f>[2]组合填表1!AL259</f>
        <v>30100</v>
      </c>
      <c r="Y257" s="1">
        <f>[2]组合填表1!AM259</f>
        <v>30199</v>
      </c>
      <c r="Z257" s="1">
        <f>[2]组合填表1!AN259</f>
        <v>0</v>
      </c>
      <c r="AA257" s="1">
        <f>[2]组合填表1!AO259</f>
        <v>0</v>
      </c>
      <c r="AB257" s="1">
        <f>[2]组合填表1!AP259</f>
        <v>0</v>
      </c>
      <c r="AC257" s="1">
        <f>[2]组合填表1!AQ259</f>
        <v>1</v>
      </c>
      <c r="AD257" s="1">
        <f>[2]组合填表1!AR259</f>
        <v>170</v>
      </c>
      <c r="AE257" s="1">
        <f>[2]组合填表1!AS259</f>
        <v>0</v>
      </c>
      <c r="AF257" s="1">
        <f>[2]组合填表1!AT259</f>
        <v>0</v>
      </c>
      <c r="AG257" s="1" t="str">
        <f>[2]组合填表1!AU259</f>
        <v>与程普、张纮一起上阵，生命提高17%</v>
      </c>
      <c r="AH257" s="1" t="str">
        <f t="shared" si="17"/>
        <v>德高望重013010030199000117000与程普、张纮一起上阵，生命提高17%</v>
      </c>
      <c r="AI257" s="9">
        <f t="shared" si="18"/>
        <v>0</v>
      </c>
      <c r="AK257" s="9">
        <f t="shared" si="19"/>
        <v>0</v>
      </c>
    </row>
    <row r="258" spans="1:37">
      <c r="A258" s="18">
        <f>Sheet1!A258</f>
        <v>1041911</v>
      </c>
      <c r="B258" s="18" t="str">
        <f>Sheet1!B258</f>
        <v>心舞</v>
      </c>
      <c r="C258" s="18">
        <f>Sheet1!C258</f>
        <v>0</v>
      </c>
      <c r="D258" s="18">
        <f>Sheet1!D258</f>
        <v>1</v>
      </c>
      <c r="E258" s="18">
        <f>Sheet1!E258</f>
        <v>10474</v>
      </c>
      <c r="F258" s="18">
        <f>Sheet1!F258</f>
        <v>0</v>
      </c>
      <c r="G258" s="18">
        <f>Sheet1!G258</f>
        <v>0</v>
      </c>
      <c r="H258" s="18">
        <f>Sheet1!H258</f>
        <v>0</v>
      </c>
      <c r="I258" s="18">
        <f>Sheet1!I258</f>
        <v>0</v>
      </c>
      <c r="J258" s="18">
        <f>Sheet1!J258</f>
        <v>2</v>
      </c>
      <c r="K258" s="18">
        <f>Sheet1!K258</f>
        <v>120</v>
      </c>
      <c r="L258" s="18">
        <f>Sheet1!L258</f>
        <v>0</v>
      </c>
      <c r="M258" s="18">
        <f>Sheet1!M258</f>
        <v>0</v>
      </c>
      <c r="N258" s="1" t="str">
        <f>Sheet1!N258</f>
        <v>与风扇一起上阵，攻击提高12%</v>
      </c>
      <c r="O258" s="1" t="str">
        <f t="shared" si="15"/>
        <v>心舞01104740000212000与风扇一起上阵，攻击提高12%</v>
      </c>
      <c r="P258" s="9">
        <f t="shared" si="16"/>
        <v>0</v>
      </c>
      <c r="Q258" s="27" t="str">
        <f>IFERROR(INDEX(武将映射!$A$2:$A$185,MATCH(检查数据!A258,武将映射!$C$2:$C$185,0),1),
IFERROR(INDEX(武将映射!$A$2:$A$185,MATCH(检查数据!A258,武将映射!$D$2:$D$185,0),1),
IFERROR(INDEX(武将映射!$A$2:$A$185,MATCH(检查数据!A258,武将映射!$E$2:$E$185,0),1),
IFERROR(INDEX(武将映射!$A$2:$A$185,MATCH(检查数据!A258,武将映射!$F$2:$F$185,0),1),
IFERROR(INDEX(武将映射!$A$2:$A$185,MATCH(检查数据!A258,武将映射!$G$2:$G$185,0),1),
IFERROR(INDEX(武将映射!$A$2:$A$185,MATCH(检查数据!A258,武将映射!$H$2:$H$185,0),1),
))))))</f>
        <v>司马昭</v>
      </c>
      <c r="T258" s="1">
        <f>[2]组合填表1!AH260</f>
        <v>3010013</v>
      </c>
      <c r="U258" s="1" t="str">
        <f>[2]组合填表1!AI260</f>
        <v>德高望重</v>
      </c>
      <c r="V258" s="1">
        <f>[2]组合填表1!AJ260</f>
        <v>0</v>
      </c>
      <c r="W258" s="1">
        <f>[2]组合填表1!AK260</f>
        <v>1</v>
      </c>
      <c r="X258" s="1">
        <f>[2]组合填表1!AL260</f>
        <v>30100</v>
      </c>
      <c r="Y258" s="1">
        <f>[2]组合填表1!AM260</f>
        <v>30166</v>
      </c>
      <c r="Z258" s="1">
        <f>[2]组合填表1!AN260</f>
        <v>0</v>
      </c>
      <c r="AA258" s="1">
        <f>[2]组合填表1!AO260</f>
        <v>0</v>
      </c>
      <c r="AB258" s="1">
        <f>[2]组合填表1!AP260</f>
        <v>0</v>
      </c>
      <c r="AC258" s="1">
        <f>[2]组合填表1!AQ260</f>
        <v>1</v>
      </c>
      <c r="AD258" s="1">
        <f>[2]组合填表1!AR260</f>
        <v>170</v>
      </c>
      <c r="AE258" s="1">
        <f>[2]组合填表1!AS260</f>
        <v>0</v>
      </c>
      <c r="AF258" s="1">
        <f>[2]组合填表1!AT260</f>
        <v>0</v>
      </c>
      <c r="AG258" s="1" t="str">
        <f>[2]组合填表1!AU260</f>
        <v>与程普、黄盖一起上阵，生命提高17%</v>
      </c>
      <c r="AH258" s="1" t="str">
        <f t="shared" si="17"/>
        <v>德高望重013010030166000117000与程普、黄盖一起上阵，生命提高17%</v>
      </c>
      <c r="AI258" s="9">
        <f t="shared" si="18"/>
        <v>0</v>
      </c>
      <c r="AK258" s="9">
        <f t="shared" si="19"/>
        <v>0</v>
      </c>
    </row>
    <row r="259" spans="1:37">
      <c r="A259" s="18">
        <f>Sheet1!A259</f>
        <v>1041912</v>
      </c>
      <c r="B259" s="18" t="str">
        <f>Sheet1!B259</f>
        <v>心舞</v>
      </c>
      <c r="C259" s="18">
        <f>Sheet1!C259</f>
        <v>0</v>
      </c>
      <c r="D259" s="18">
        <f>Sheet1!D259</f>
        <v>1</v>
      </c>
      <c r="E259" s="18">
        <f>Sheet1!E259</f>
        <v>10419</v>
      </c>
      <c r="F259" s="18">
        <f>Sheet1!F259</f>
        <v>0</v>
      </c>
      <c r="G259" s="18">
        <f>Sheet1!G259</f>
        <v>0</v>
      </c>
      <c r="H259" s="18">
        <f>Sheet1!H259</f>
        <v>0</v>
      </c>
      <c r="I259" s="18">
        <f>Sheet1!I259</f>
        <v>0</v>
      </c>
      <c r="J259" s="18">
        <f>Sheet1!J259</f>
        <v>2</v>
      </c>
      <c r="K259" s="18">
        <f>Sheet1!K259</f>
        <v>120</v>
      </c>
      <c r="L259" s="18">
        <f>Sheet1!L259</f>
        <v>0</v>
      </c>
      <c r="M259" s="18">
        <f>Sheet1!M259</f>
        <v>0</v>
      </c>
      <c r="N259" s="1" t="str">
        <f>Sheet1!N259</f>
        <v>与天空怪人一起上阵，攻击提高12%</v>
      </c>
      <c r="O259" s="1" t="str">
        <f t="shared" si="15"/>
        <v>心舞01104190000212000与天空怪人一起上阵，攻击提高12%</v>
      </c>
      <c r="P259" s="9">
        <f t="shared" ca="1" si="16"/>
        <v>0</v>
      </c>
      <c r="Q259" s="27" t="str">
        <f>IFERROR(INDEX(武将映射!$A$2:$A$185,MATCH(检查数据!A259,武将映射!$C$2:$C$185,0),1),
IFERROR(INDEX(武将映射!$A$2:$A$185,MATCH(检查数据!A259,武将映射!$D$2:$D$185,0),1),
IFERROR(INDEX(武将映射!$A$2:$A$185,MATCH(检查数据!A259,武将映射!$E$2:$E$185,0),1),
IFERROR(INDEX(武将映射!$A$2:$A$185,MATCH(检查数据!A259,武将映射!$F$2:$F$185,0),1),
IFERROR(INDEX(武将映射!$A$2:$A$185,MATCH(检查数据!A259,武将映射!$G$2:$G$185,0),1),
IFERROR(INDEX(武将映射!$A$2:$A$185,MATCH(检查数据!A259,武将映射!$H$2:$H$185,0),1),
))))))</f>
        <v>司马师</v>
      </c>
      <c r="T259" s="1">
        <f>[2]组合填表1!AH261</f>
        <v>3011111</v>
      </c>
      <c r="U259" s="1" t="str">
        <f>[2]组合填表1!AI261</f>
        <v>帝室双姝</v>
      </c>
      <c r="V259" s="1">
        <f>[2]组合填表1!AJ261</f>
        <v>0</v>
      </c>
      <c r="W259" s="1">
        <f>[2]组合填表1!AK261</f>
        <v>1</v>
      </c>
      <c r="X259" s="1">
        <f>[2]组合填表1!AL261</f>
        <v>30122</v>
      </c>
      <c r="Y259" s="1">
        <f>[2]组合填表1!AM261</f>
        <v>0</v>
      </c>
      <c r="Z259" s="1">
        <f>[2]组合填表1!AN261</f>
        <v>0</v>
      </c>
      <c r="AA259" s="1">
        <f>[2]组合填表1!AO261</f>
        <v>0</v>
      </c>
      <c r="AB259" s="1">
        <f>[2]组合填表1!AP261</f>
        <v>0</v>
      </c>
      <c r="AC259" s="1">
        <f>[2]组合填表1!AQ261</f>
        <v>2</v>
      </c>
      <c r="AD259" s="1">
        <f>[2]组合填表1!AR261</f>
        <v>160</v>
      </c>
      <c r="AE259" s="1">
        <f>[2]组合填表1!AS261</f>
        <v>0</v>
      </c>
      <c r="AF259" s="1">
        <f>[2]组合填表1!AT261</f>
        <v>0</v>
      </c>
      <c r="AG259" s="1" t="str">
        <f>[2]组合填表1!AU261</f>
        <v>与步练师一起上阵，攻击提高16%</v>
      </c>
      <c r="AH259" s="1" t="str">
        <f t="shared" si="17"/>
        <v>帝室双姝01301220000216000与步练师一起上阵，攻击提高16%</v>
      </c>
      <c r="AI259" s="9">
        <f t="shared" si="18"/>
        <v>0</v>
      </c>
      <c r="AK259" s="9">
        <f t="shared" si="19"/>
        <v>0</v>
      </c>
    </row>
    <row r="260" spans="1:37">
      <c r="A260" s="18">
        <f>Sheet1!A260</f>
        <v>1041921</v>
      </c>
      <c r="B260" s="18" t="str">
        <f>Sheet1!B260</f>
        <v>一笑</v>
      </c>
      <c r="C260" s="18">
        <f>Sheet1!C260</f>
        <v>0</v>
      </c>
      <c r="D260" s="18">
        <f>Sheet1!D260</f>
        <v>1</v>
      </c>
      <c r="E260" s="18">
        <f>Sheet1!E260</f>
        <v>10430</v>
      </c>
      <c r="F260" s="18">
        <f>Sheet1!F260</f>
        <v>0</v>
      </c>
      <c r="G260" s="18">
        <f>Sheet1!G260</f>
        <v>0</v>
      </c>
      <c r="H260" s="18">
        <f>Sheet1!H260</f>
        <v>0</v>
      </c>
      <c r="I260" s="18">
        <f>Sheet1!I260</f>
        <v>0</v>
      </c>
      <c r="J260" s="18">
        <f>Sheet1!J260</f>
        <v>1</v>
      </c>
      <c r="K260" s="18">
        <f>Sheet1!K260</f>
        <v>120</v>
      </c>
      <c r="L260" s="18">
        <f>Sheet1!L260</f>
        <v>0</v>
      </c>
      <c r="M260" s="18">
        <f>Sheet1!M260</f>
        <v>0</v>
      </c>
      <c r="N260" s="1" t="str">
        <f>Sheet1!N260</f>
        <v>与克隆人一起上阵，生命提高12%</v>
      </c>
      <c r="O260" s="1" t="str">
        <f t="shared" si="15"/>
        <v>一笑01104300000112000与克隆人一起上阵，生命提高12%</v>
      </c>
      <c r="P260" s="9">
        <f t="shared" si="16"/>
        <v>0</v>
      </c>
      <c r="Q260" s="27" t="str">
        <f>IFERROR(INDEX(武将映射!$A$2:$A$185,MATCH(检查数据!A260,武将映射!$C$2:$C$185,0),1),
IFERROR(INDEX(武将映射!$A$2:$A$185,MATCH(检查数据!A260,武将映射!$D$2:$D$185,0),1),
IFERROR(INDEX(武将映射!$A$2:$A$185,MATCH(检查数据!A260,武将映射!$E$2:$E$185,0),1),
IFERROR(INDEX(武将映射!$A$2:$A$185,MATCH(检查数据!A260,武将映射!$F$2:$F$185,0),1),
IFERROR(INDEX(武将映射!$A$2:$A$185,MATCH(检查数据!A260,武将映射!$G$2:$G$185,0),1),
IFERROR(INDEX(武将映射!$A$2:$A$185,MATCH(检查数据!A260,武将映射!$H$2:$H$185,0),1),
))))))</f>
        <v>司马昭</v>
      </c>
      <c r="T260" s="1">
        <f>[2]组合填表1!AH262</f>
        <v>3011112</v>
      </c>
      <c r="U260" s="1" t="str">
        <f>[2]组合填表1!AI262</f>
        <v>帝室双姝</v>
      </c>
      <c r="V260" s="1">
        <f>[2]组合填表1!AJ262</f>
        <v>0</v>
      </c>
      <c r="W260" s="1">
        <f>[2]组合填表1!AK262</f>
        <v>1</v>
      </c>
      <c r="X260" s="1">
        <f>[2]组合填表1!AL262</f>
        <v>30111</v>
      </c>
      <c r="Y260" s="1">
        <f>[2]组合填表1!AM262</f>
        <v>0</v>
      </c>
      <c r="Z260" s="1">
        <f>[2]组合填表1!AN262</f>
        <v>0</v>
      </c>
      <c r="AA260" s="1">
        <f>[2]组合填表1!AO262</f>
        <v>0</v>
      </c>
      <c r="AB260" s="1">
        <f>[2]组合填表1!AP262</f>
        <v>0</v>
      </c>
      <c r="AC260" s="1">
        <f>[2]组合填表1!AQ262</f>
        <v>2</v>
      </c>
      <c r="AD260" s="1">
        <f>[2]组合填表1!AR262</f>
        <v>160</v>
      </c>
      <c r="AE260" s="1">
        <f>[2]组合填表1!AS262</f>
        <v>0</v>
      </c>
      <c r="AF260" s="1">
        <f>[2]组合填表1!AT262</f>
        <v>0</v>
      </c>
      <c r="AG260" s="1" t="str">
        <f>[2]组合填表1!AU262</f>
        <v>与孙尚香一起上阵，攻击提高16%</v>
      </c>
      <c r="AH260" s="1" t="str">
        <f t="shared" si="17"/>
        <v>帝室双姝01301110000216000与孙尚香一起上阵，攻击提高16%</v>
      </c>
      <c r="AI260" s="9">
        <f t="shared" si="18"/>
        <v>0</v>
      </c>
      <c r="AK260" s="9">
        <f t="shared" si="19"/>
        <v>0</v>
      </c>
    </row>
    <row r="261" spans="1:37">
      <c r="A261" s="18">
        <f>Sheet1!A261</f>
        <v>1041922</v>
      </c>
      <c r="B261" s="18" t="str">
        <f>Sheet1!B261</f>
        <v>一笑</v>
      </c>
      <c r="C261" s="18">
        <f>Sheet1!C261</f>
        <v>0</v>
      </c>
      <c r="D261" s="18">
        <f>Sheet1!D261</f>
        <v>1</v>
      </c>
      <c r="E261" s="18">
        <f>Sheet1!E261</f>
        <v>10419</v>
      </c>
      <c r="F261" s="18">
        <f>Sheet1!F261</f>
        <v>0</v>
      </c>
      <c r="G261" s="18">
        <f>Sheet1!G261</f>
        <v>0</v>
      </c>
      <c r="H261" s="18">
        <f>Sheet1!H261</f>
        <v>0</v>
      </c>
      <c r="I261" s="18">
        <f>Sheet1!I261</f>
        <v>0</v>
      </c>
      <c r="J261" s="18">
        <f>Sheet1!J261</f>
        <v>1</v>
      </c>
      <c r="K261" s="18">
        <f>Sheet1!K261</f>
        <v>120</v>
      </c>
      <c r="L261" s="18">
        <f>Sheet1!L261</f>
        <v>0</v>
      </c>
      <c r="M261" s="18">
        <f>Sheet1!M261</f>
        <v>0</v>
      </c>
      <c r="N261" s="1" t="str">
        <f>Sheet1!N261</f>
        <v>与天空怪人一起上阵，生命提高12%</v>
      </c>
      <c r="O261" s="1" t="str">
        <f t="shared" si="15"/>
        <v>一笑01104190000112000与天空怪人一起上阵，生命提高12%</v>
      </c>
      <c r="P261" s="9">
        <f t="shared" si="16"/>
        <v>0</v>
      </c>
      <c r="Q261" s="27" t="str">
        <f>IFERROR(INDEX(武将映射!$A$2:$A$185,MATCH(检查数据!A261,武将映射!$C$2:$C$185,0),1),
IFERROR(INDEX(武将映射!$A$2:$A$185,MATCH(检查数据!A261,武将映射!$D$2:$D$185,0),1),
IFERROR(INDEX(武将映射!$A$2:$A$185,MATCH(检查数据!A261,武将映射!$E$2:$E$185,0),1),
IFERROR(INDEX(武将映射!$A$2:$A$185,MATCH(检查数据!A261,武将映射!$F$2:$F$185,0),1),
IFERROR(INDEX(武将映射!$A$2:$A$185,MATCH(检查数据!A261,武将映射!$G$2:$G$185,0),1),
IFERROR(INDEX(武将映射!$A$2:$A$185,MATCH(检查数据!A261,武将映射!$H$2:$H$185,0),1),
))))))</f>
        <v>张春华</v>
      </c>
      <c r="T261" s="1">
        <f>[2]组合填表1!AH263</f>
        <v>3011121</v>
      </c>
      <c r="U261" s="1" t="str">
        <f>[2]组合填表1!AI263</f>
        <v>休要管我</v>
      </c>
      <c r="V261" s="1">
        <f>[2]组合填表1!AJ263</f>
        <v>0</v>
      </c>
      <c r="W261" s="1">
        <f>[2]组合填表1!AK263</f>
        <v>1</v>
      </c>
      <c r="X261" s="1">
        <f>[2]组合填表1!AL263</f>
        <v>30100</v>
      </c>
      <c r="Y261" s="1">
        <f>[2]组合填表1!AM263</f>
        <v>0</v>
      </c>
      <c r="Z261" s="1">
        <f>[2]组合填表1!AN263</f>
        <v>0</v>
      </c>
      <c r="AA261" s="1">
        <f>[2]组合填表1!AO263</f>
        <v>0</v>
      </c>
      <c r="AB261" s="1">
        <f>[2]组合填表1!AP263</f>
        <v>0</v>
      </c>
      <c r="AC261" s="1">
        <f>[2]组合填表1!AQ263</f>
        <v>2</v>
      </c>
      <c r="AD261" s="1">
        <f>[2]组合填表1!AR263</f>
        <v>160</v>
      </c>
      <c r="AE261" s="1">
        <f>[2]组合填表1!AS263</f>
        <v>0</v>
      </c>
      <c r="AF261" s="1">
        <f>[2]组合填表1!AT263</f>
        <v>0</v>
      </c>
      <c r="AG261" s="1" t="str">
        <f>[2]组合填表1!AU263</f>
        <v>与程普一起上阵，攻击提高16%</v>
      </c>
      <c r="AH261" s="1" t="str">
        <f t="shared" si="17"/>
        <v>休要管我01301000000216000与程普一起上阵，攻击提高16%</v>
      </c>
      <c r="AI261" s="9">
        <f t="shared" si="18"/>
        <v>0</v>
      </c>
      <c r="AK261" s="9">
        <f t="shared" ca="1" si="19"/>
        <v>0</v>
      </c>
    </row>
    <row r="262" spans="1:37">
      <c r="A262" s="18">
        <f>Sheet1!A262</f>
        <v>1043011</v>
      </c>
      <c r="B262" s="18" t="str">
        <f>Sheet1!B262</f>
        <v>亲密</v>
      </c>
      <c r="C262" s="18">
        <f>Sheet1!C262</f>
        <v>0</v>
      </c>
      <c r="D262" s="18">
        <f>Sheet1!D262</f>
        <v>1</v>
      </c>
      <c r="E262" s="18">
        <f>Sheet1!E262</f>
        <v>20419</v>
      </c>
      <c r="F262" s="18">
        <f>Sheet1!F262</f>
        <v>0</v>
      </c>
      <c r="G262" s="18">
        <f>Sheet1!G262</f>
        <v>0</v>
      </c>
      <c r="H262" s="18">
        <f>Sheet1!H262</f>
        <v>0</v>
      </c>
      <c r="I262" s="18">
        <f>Sheet1!I262</f>
        <v>0</v>
      </c>
      <c r="J262" s="18">
        <f>Sheet1!J262</f>
        <v>1</v>
      </c>
      <c r="K262" s="18">
        <f>Sheet1!K262</f>
        <v>120</v>
      </c>
      <c r="L262" s="18">
        <f>Sheet1!L262</f>
        <v>0</v>
      </c>
      <c r="M262" s="18">
        <f>Sheet1!M262</f>
        <v>0</v>
      </c>
      <c r="N262" s="1" t="str">
        <f>Sheet1!N262</f>
        <v>与蜘蛛变态人一起上阵，生命提高12%</v>
      </c>
      <c r="O262" s="1" t="str">
        <f t="shared" ref="O262:O325" si="20">B262&amp;C262&amp;D262&amp;E262&amp;F262&amp;G262&amp;H262&amp;I262&amp;J262&amp;K262&amp;L262&amp;M262&amp;N262</f>
        <v>亲密01204190000112000与蜘蛛变态人一起上阵，生命提高12%</v>
      </c>
      <c r="P262" s="9">
        <f t="shared" ref="P262:P325" si="21">COUNTIF($AH$6:$AH$688,O262)</f>
        <v>0</v>
      </c>
      <c r="Q262" s="27" t="str">
        <f>IFERROR(INDEX(武将映射!$A$2:$A$185,MATCH(检查数据!A262,武将映射!$C$2:$C$185,0),1),
IFERROR(INDEX(武将映射!$A$2:$A$185,MATCH(检查数据!A262,武将映射!$D$2:$D$185,0),1),
IFERROR(INDEX(武将映射!$A$2:$A$185,MATCH(检查数据!A262,武将映射!$E$2:$E$185,0),1),
IFERROR(INDEX(武将映射!$A$2:$A$185,MATCH(检查数据!A262,武将映射!$F$2:$F$185,0),1),
IFERROR(INDEX(武将映射!$A$2:$A$185,MATCH(检查数据!A262,武将映射!$G$2:$G$185,0),1),
IFERROR(INDEX(武将映射!$A$2:$A$185,MATCH(检查数据!A262,武将映射!$H$2:$H$185,0),1),
))))))</f>
        <v>张春华</v>
      </c>
      <c r="T262" s="1">
        <f>[2]组合填表1!AH264</f>
        <v>3011122</v>
      </c>
      <c r="U262" s="1" t="str">
        <f>[2]组合填表1!AI264</f>
        <v>休要管我</v>
      </c>
      <c r="V262" s="1">
        <f>[2]组合填表1!AJ264</f>
        <v>0</v>
      </c>
      <c r="W262" s="1">
        <f>[2]组合填表1!AK264</f>
        <v>1</v>
      </c>
      <c r="X262" s="1">
        <f>[2]组合填表1!AL264</f>
        <v>30111</v>
      </c>
      <c r="Y262" s="1">
        <f>[2]组合填表1!AM264</f>
        <v>0</v>
      </c>
      <c r="Z262" s="1">
        <f>[2]组合填表1!AN264</f>
        <v>0</v>
      </c>
      <c r="AA262" s="1">
        <f>[2]组合填表1!AO264</f>
        <v>0</v>
      </c>
      <c r="AB262" s="1">
        <f>[2]组合填表1!AP264</f>
        <v>0</v>
      </c>
      <c r="AC262" s="1">
        <f>[2]组合填表1!AQ264</f>
        <v>2</v>
      </c>
      <c r="AD262" s="1">
        <f>[2]组合填表1!AR264</f>
        <v>160</v>
      </c>
      <c r="AE262" s="1">
        <f>[2]组合填表1!AS264</f>
        <v>0</v>
      </c>
      <c r="AF262" s="1">
        <f>[2]组合填表1!AT264</f>
        <v>0</v>
      </c>
      <c r="AG262" s="1" t="str">
        <f>[2]组合填表1!AU264</f>
        <v>与孙尚香一起上阵，攻击提高16%</v>
      </c>
      <c r="AH262" s="1" t="str">
        <f t="shared" ref="AH262:AH325" si="22">U262&amp;V262&amp;W262&amp;X262&amp;Y262&amp;Z262&amp;AA262&amp;AB262&amp;AC262&amp;AD262&amp;AE262&amp;AF262&amp;AG262</f>
        <v>休要管我01301110000216000与孙尚香一起上阵，攻击提高16%</v>
      </c>
      <c r="AI262" s="9">
        <f t="shared" ref="AI262:AI325" si="23">COUNTIF($O$6:$O$688,AH262)</f>
        <v>0</v>
      </c>
      <c r="AK262" s="9">
        <f t="shared" ref="AK262:AK325" ca="1" si="24">IF(O262=AH262,1,0)</f>
        <v>0</v>
      </c>
    </row>
    <row r="263" spans="1:37">
      <c r="A263" s="18">
        <f>Sheet1!A263</f>
        <v>1043012</v>
      </c>
      <c r="B263" s="18" t="str">
        <f>Sheet1!B263</f>
        <v>亲密</v>
      </c>
      <c r="C263" s="18">
        <f>Sheet1!C263</f>
        <v>0</v>
      </c>
      <c r="D263" s="18">
        <f>Sheet1!D263</f>
        <v>1</v>
      </c>
      <c r="E263" s="18">
        <f>Sheet1!E263</f>
        <v>10430</v>
      </c>
      <c r="F263" s="18">
        <f>Sheet1!F263</f>
        <v>0</v>
      </c>
      <c r="G263" s="18">
        <f>Sheet1!G263</f>
        <v>0</v>
      </c>
      <c r="H263" s="18">
        <f>Sheet1!H263</f>
        <v>0</v>
      </c>
      <c r="I263" s="18">
        <f>Sheet1!I263</f>
        <v>0</v>
      </c>
      <c r="J263" s="18">
        <f>Sheet1!J263</f>
        <v>1</v>
      </c>
      <c r="K263" s="18">
        <f>Sheet1!K263</f>
        <v>120</v>
      </c>
      <c r="L263" s="18">
        <f>Sheet1!L263</f>
        <v>0</v>
      </c>
      <c r="M263" s="18">
        <f>Sheet1!M263</f>
        <v>0</v>
      </c>
      <c r="N263" s="1" t="str">
        <f>Sheet1!N263</f>
        <v>与克隆人一起上阵，生命提高12%</v>
      </c>
      <c r="O263" s="1" t="str">
        <f t="shared" si="20"/>
        <v>亲密01104300000112000与克隆人一起上阵，生命提高12%</v>
      </c>
      <c r="P263" s="9">
        <f t="shared" si="21"/>
        <v>0</v>
      </c>
      <c r="Q263" s="27" t="str">
        <f>IFERROR(INDEX(武将映射!$A$2:$A$185,MATCH(检查数据!A263,武将映射!$C$2:$C$185,0),1),
IFERROR(INDEX(武将映射!$A$2:$A$185,MATCH(检查数据!A263,武将映射!$D$2:$D$185,0),1),
IFERROR(INDEX(武将映射!$A$2:$A$185,MATCH(检查数据!A263,武将映射!$E$2:$E$185,0),1),
IFERROR(INDEX(武将映射!$A$2:$A$185,MATCH(检查数据!A263,武将映射!$F$2:$F$185,0),1),
IFERROR(INDEX(武将映射!$A$2:$A$185,MATCH(检查数据!A263,武将映射!$G$2:$G$185,0),1),
IFERROR(INDEX(武将映射!$A$2:$A$185,MATCH(检查数据!A263,武将映射!$H$2:$H$185,0),1),
))))))</f>
        <v>何皇后</v>
      </c>
      <c r="T263" s="1">
        <f>[2]组合填表1!AH265</f>
        <v>3012211</v>
      </c>
      <c r="U263" s="1" t="str">
        <f>[2]组合填表1!AI265</f>
        <v>江南春</v>
      </c>
      <c r="V263" s="1">
        <f>[2]组合填表1!AJ265</f>
        <v>0</v>
      </c>
      <c r="W263" s="1">
        <f>[2]组合填表1!AK265</f>
        <v>1</v>
      </c>
      <c r="X263" s="1">
        <f>[2]组合填表1!AL265</f>
        <v>30144</v>
      </c>
      <c r="Y263" s="1">
        <f>[2]组合填表1!AM265</f>
        <v>0</v>
      </c>
      <c r="Z263" s="1">
        <f>[2]组合填表1!AN265</f>
        <v>0</v>
      </c>
      <c r="AA263" s="1">
        <f>[2]组合填表1!AO265</f>
        <v>0</v>
      </c>
      <c r="AB263" s="1">
        <f>[2]组合填表1!AP265</f>
        <v>0</v>
      </c>
      <c r="AC263" s="1">
        <f>[2]组合填表1!AQ265</f>
        <v>1</v>
      </c>
      <c r="AD263" s="1">
        <f>[2]组合填表1!AR265</f>
        <v>170</v>
      </c>
      <c r="AE263" s="1">
        <f>[2]组合填表1!AS265</f>
        <v>0</v>
      </c>
      <c r="AF263" s="1">
        <f>[2]组合填表1!AT265</f>
        <v>0</v>
      </c>
      <c r="AG263" s="1" t="str">
        <f>[2]组合填表1!AU265</f>
        <v>与小乔一起上阵，生命提高17%</v>
      </c>
      <c r="AH263" s="1" t="str">
        <f t="shared" si="22"/>
        <v>江南春01301440000117000与小乔一起上阵，生命提高17%</v>
      </c>
      <c r="AI263" s="9">
        <f t="shared" si="23"/>
        <v>0</v>
      </c>
      <c r="AK263" s="9">
        <f t="shared" si="24"/>
        <v>0</v>
      </c>
    </row>
    <row r="264" spans="1:37">
      <c r="A264" s="18">
        <f>Sheet1!A264</f>
        <v>1043021</v>
      </c>
      <c r="B264" s="18" t="str">
        <f>Sheet1!B264</f>
        <v>巧取</v>
      </c>
      <c r="C264" s="18">
        <f>Sheet1!C264</f>
        <v>0</v>
      </c>
      <c r="D264" s="18">
        <f>Sheet1!D264</f>
        <v>1</v>
      </c>
      <c r="E264" s="18">
        <f>Sheet1!E264</f>
        <v>10441</v>
      </c>
      <c r="F264" s="18">
        <f>Sheet1!F264</f>
        <v>0</v>
      </c>
      <c r="G264" s="18">
        <f>Sheet1!G264</f>
        <v>0</v>
      </c>
      <c r="H264" s="18">
        <f>Sheet1!H264</f>
        <v>0</v>
      </c>
      <c r="I264" s="18">
        <f>Sheet1!I264</f>
        <v>0</v>
      </c>
      <c r="J264" s="18">
        <f>Sheet1!J264</f>
        <v>2</v>
      </c>
      <c r="K264" s="18">
        <f>Sheet1!K264</f>
        <v>120</v>
      </c>
      <c r="L264" s="18">
        <f>Sheet1!L264</f>
        <v>0</v>
      </c>
      <c r="M264" s="18">
        <f>Sheet1!M264</f>
        <v>0</v>
      </c>
      <c r="N264" s="1" t="str">
        <f>Sheet1!N264</f>
        <v>与小机器人一起上阵，攻击提高12%</v>
      </c>
      <c r="O264" s="1" t="str">
        <f t="shared" si="20"/>
        <v>巧取01104410000212000与小机器人一起上阵，攻击提高12%</v>
      </c>
      <c r="P264" s="9">
        <f t="shared" si="21"/>
        <v>0</v>
      </c>
      <c r="Q264" s="27" t="str">
        <f>IFERROR(INDEX(武将映射!$A$2:$A$185,MATCH(检查数据!A264,武将映射!$C$2:$C$185,0),1),
IFERROR(INDEX(武将映射!$A$2:$A$185,MATCH(检查数据!A264,武将映射!$D$2:$D$185,0),1),
IFERROR(INDEX(武将映射!$A$2:$A$185,MATCH(检查数据!A264,武将映射!$E$2:$E$185,0),1),
IFERROR(INDEX(武将映射!$A$2:$A$185,MATCH(检查数据!A264,武将映射!$F$2:$F$185,0),1),
IFERROR(INDEX(武将映射!$A$2:$A$185,MATCH(检查数据!A264,武将映射!$G$2:$G$185,0),1),
IFERROR(INDEX(武将映射!$A$2:$A$185,MATCH(检查数据!A264,武将映射!$H$2:$H$185,0),1),
))))))</f>
        <v>张春华</v>
      </c>
      <c r="T264" s="1">
        <f>[2]组合填表1!AH266</f>
        <v>3012212</v>
      </c>
      <c r="U264" s="1" t="str">
        <f>[2]组合填表1!AI266</f>
        <v>江南春</v>
      </c>
      <c r="V264" s="1">
        <f>[2]组合填表1!AJ266</f>
        <v>0</v>
      </c>
      <c r="W264" s="1">
        <f>[2]组合填表1!AK266</f>
        <v>1</v>
      </c>
      <c r="X264" s="1">
        <f>[2]组合填表1!AL266</f>
        <v>30122</v>
      </c>
      <c r="Y264" s="1">
        <f>[2]组合填表1!AM266</f>
        <v>0</v>
      </c>
      <c r="Z264" s="1">
        <f>[2]组合填表1!AN266</f>
        <v>0</v>
      </c>
      <c r="AA264" s="1">
        <f>[2]组合填表1!AO266</f>
        <v>0</v>
      </c>
      <c r="AB264" s="1">
        <f>[2]组合填表1!AP266</f>
        <v>0</v>
      </c>
      <c r="AC264" s="1">
        <f>[2]组合填表1!AQ266</f>
        <v>1</v>
      </c>
      <c r="AD264" s="1">
        <f>[2]组合填表1!AR266</f>
        <v>170</v>
      </c>
      <c r="AE264" s="1">
        <f>[2]组合填表1!AS266</f>
        <v>0</v>
      </c>
      <c r="AF264" s="1">
        <f>[2]组合填表1!AT266</f>
        <v>0</v>
      </c>
      <c r="AG264" s="1" t="str">
        <f>[2]组合填表1!AU266</f>
        <v>与步练师一起上阵，生命提高17%</v>
      </c>
      <c r="AH264" s="1" t="str">
        <f t="shared" si="22"/>
        <v>江南春01301220000117000与步练师一起上阵，生命提高17%</v>
      </c>
      <c r="AI264" s="9">
        <f t="shared" si="23"/>
        <v>0</v>
      </c>
      <c r="AK264" s="9">
        <f t="shared" ca="1" si="24"/>
        <v>0</v>
      </c>
    </row>
    <row r="265" spans="1:37">
      <c r="A265" s="18">
        <f>Sheet1!A265</f>
        <v>1043022</v>
      </c>
      <c r="B265" s="18" t="str">
        <f>Sheet1!B265</f>
        <v>巧取</v>
      </c>
      <c r="C265" s="18">
        <f>Sheet1!C265</f>
        <v>0</v>
      </c>
      <c r="D265" s="18">
        <f>Sheet1!D265</f>
        <v>1</v>
      </c>
      <c r="E265" s="18">
        <f>Sheet1!E265</f>
        <v>10430</v>
      </c>
      <c r="F265" s="18">
        <f>Sheet1!F265</f>
        <v>0</v>
      </c>
      <c r="G265" s="18">
        <f>Sheet1!G265</f>
        <v>0</v>
      </c>
      <c r="H265" s="18">
        <f>Sheet1!H265</f>
        <v>0</v>
      </c>
      <c r="I265" s="18">
        <f>Sheet1!I265</f>
        <v>0</v>
      </c>
      <c r="J265" s="18">
        <f>Sheet1!J265</f>
        <v>2</v>
      </c>
      <c r="K265" s="18">
        <f>Sheet1!K265</f>
        <v>120</v>
      </c>
      <c r="L265" s="18">
        <f>Sheet1!L265</f>
        <v>0</v>
      </c>
      <c r="M265" s="18">
        <f>Sheet1!M265</f>
        <v>0</v>
      </c>
      <c r="N265" s="1" t="str">
        <f>Sheet1!N265</f>
        <v>与克隆人一起上阵，攻击提高12%</v>
      </c>
      <c r="O265" s="1" t="str">
        <f t="shared" si="20"/>
        <v>巧取01104300000212000与克隆人一起上阵，攻击提高12%</v>
      </c>
      <c r="P265" s="9">
        <f t="shared" ca="1" si="21"/>
        <v>0</v>
      </c>
      <c r="Q265" s="27" t="str">
        <f>IFERROR(INDEX(武将映射!$A$2:$A$185,MATCH(检查数据!A265,武将映射!$C$2:$C$185,0),1),
IFERROR(INDEX(武将映射!$A$2:$A$185,MATCH(检查数据!A265,武将映射!$D$2:$D$185,0),1),
IFERROR(INDEX(武将映射!$A$2:$A$185,MATCH(检查数据!A265,武将映射!$E$2:$E$185,0),1),
IFERROR(INDEX(武将映射!$A$2:$A$185,MATCH(检查数据!A265,武将映射!$F$2:$F$185,0),1),
IFERROR(INDEX(武将映射!$A$2:$A$185,MATCH(检查数据!A265,武将映射!$G$2:$G$185,0),1),
IFERROR(INDEX(武将映射!$A$2:$A$185,MATCH(检查数据!A265,武将映射!$H$2:$H$185,0),1),
))))))</f>
        <v>王异</v>
      </c>
      <c r="T265" s="1">
        <f>[2]组合填表1!AH267</f>
        <v>3013311</v>
      </c>
      <c r="U265" s="1" t="str">
        <f>[2]组合填表1!AI267</f>
        <v>铜雀春梦</v>
      </c>
      <c r="V265" s="1">
        <f>[2]组合填表1!AJ267</f>
        <v>0</v>
      </c>
      <c r="W265" s="1">
        <f>[2]组合填表1!AK267</f>
        <v>1</v>
      </c>
      <c r="X265" s="1">
        <f>[2]组合填表1!AL267</f>
        <v>30144</v>
      </c>
      <c r="Y265" s="1">
        <f>[2]组合填表1!AM267</f>
        <v>0</v>
      </c>
      <c r="Z265" s="1">
        <f>[2]组合填表1!AN267</f>
        <v>0</v>
      </c>
      <c r="AA265" s="1">
        <f>[2]组合填表1!AO267</f>
        <v>0</v>
      </c>
      <c r="AB265" s="1">
        <f>[2]组合填表1!AP267</f>
        <v>0</v>
      </c>
      <c r="AC265" s="1">
        <f>[2]组合填表1!AQ267</f>
        <v>2</v>
      </c>
      <c r="AD265" s="1">
        <f>[2]组合填表1!AR267</f>
        <v>180</v>
      </c>
      <c r="AE265" s="1">
        <f>[2]组合填表1!AS267</f>
        <v>0</v>
      </c>
      <c r="AF265" s="1">
        <f>[2]组合填表1!AT267</f>
        <v>0</v>
      </c>
      <c r="AG265" s="1" t="str">
        <f>[2]组合填表1!AU267</f>
        <v>与小乔一起上阵，攻击提高18%</v>
      </c>
      <c r="AH265" s="1" t="str">
        <f t="shared" si="22"/>
        <v>铜雀春梦01301440000218000与小乔一起上阵，攻击提高18%</v>
      </c>
      <c r="AI265" s="9">
        <f t="shared" si="23"/>
        <v>0</v>
      </c>
      <c r="AK265" s="9">
        <f t="shared" si="24"/>
        <v>0</v>
      </c>
    </row>
    <row r="266" spans="1:37">
      <c r="A266" s="18">
        <f>Sheet1!A266</f>
        <v>1044111</v>
      </c>
      <c r="B266" s="18" t="str">
        <f>Sheet1!B266</f>
        <v>爆表</v>
      </c>
      <c r="C266" s="18">
        <f>Sheet1!C266</f>
        <v>0</v>
      </c>
      <c r="D266" s="18">
        <f>Sheet1!D266</f>
        <v>1</v>
      </c>
      <c r="E266" s="18">
        <f>Sheet1!E266</f>
        <v>10452</v>
      </c>
      <c r="F266" s="18">
        <f>Sheet1!F266</f>
        <v>0</v>
      </c>
      <c r="G266" s="18">
        <f>Sheet1!G266</f>
        <v>0</v>
      </c>
      <c r="H266" s="18">
        <f>Sheet1!H266</f>
        <v>0</v>
      </c>
      <c r="I266" s="18">
        <f>Sheet1!I266</f>
        <v>0</v>
      </c>
      <c r="J266" s="18">
        <f>Sheet1!J266</f>
        <v>2</v>
      </c>
      <c r="K266" s="18">
        <f>Sheet1!K266</f>
        <v>120</v>
      </c>
      <c r="L266" s="18">
        <f>Sheet1!L266</f>
        <v>0</v>
      </c>
      <c r="M266" s="18">
        <f>Sheet1!M266</f>
        <v>0</v>
      </c>
      <c r="N266" s="1" t="str">
        <f>Sheet1!N266</f>
        <v>与龟龟柏洛斯一起上阵，攻击提高12%</v>
      </c>
      <c r="O266" s="1" t="str">
        <f t="shared" si="20"/>
        <v>爆表01104520000212000与龟龟柏洛斯一起上阵，攻击提高12%</v>
      </c>
      <c r="P266" s="9">
        <f t="shared" si="21"/>
        <v>0</v>
      </c>
      <c r="Q266" s="27" t="str">
        <f>IFERROR(INDEX(武将映射!$A$2:$A$185,MATCH(检查数据!A266,武将映射!$C$2:$C$185,0),1),
IFERROR(INDEX(武将映射!$A$2:$A$185,MATCH(检查数据!A266,武将映射!$D$2:$D$185,0),1),
IFERROR(INDEX(武将映射!$A$2:$A$185,MATCH(检查数据!A266,武将映射!$E$2:$E$185,0),1),
IFERROR(INDEX(武将映射!$A$2:$A$185,MATCH(检查数据!A266,武将映射!$F$2:$F$185,0),1),
IFERROR(INDEX(武将映射!$A$2:$A$185,MATCH(检查数据!A266,武将映射!$G$2:$G$185,0),1),
IFERROR(INDEX(武将映射!$A$2:$A$185,MATCH(检查数据!A266,武将映射!$H$2:$H$185,0),1),
))))))</f>
        <v>王异</v>
      </c>
      <c r="T266" s="1">
        <f>[2]组合填表1!AH268</f>
        <v>3013312</v>
      </c>
      <c r="U266" s="1" t="str">
        <f>[2]组合填表1!AI268</f>
        <v>铜雀春梦</v>
      </c>
      <c r="V266" s="1">
        <f>[2]组合填表1!AJ268</f>
        <v>0</v>
      </c>
      <c r="W266" s="1">
        <f>[2]组合填表1!AK268</f>
        <v>1</v>
      </c>
      <c r="X266" s="1">
        <f>[2]组合填表1!AL268</f>
        <v>30133</v>
      </c>
      <c r="Y266" s="1">
        <f>[2]组合填表1!AM268</f>
        <v>0</v>
      </c>
      <c r="Z266" s="1">
        <f>[2]组合填表1!AN268</f>
        <v>0</v>
      </c>
      <c r="AA266" s="1">
        <f>[2]组合填表1!AO268</f>
        <v>0</v>
      </c>
      <c r="AB266" s="1">
        <f>[2]组合填表1!AP268</f>
        <v>0</v>
      </c>
      <c r="AC266" s="1">
        <f>[2]组合填表1!AQ268</f>
        <v>2</v>
      </c>
      <c r="AD266" s="1">
        <f>[2]组合填表1!AR268</f>
        <v>180</v>
      </c>
      <c r="AE266" s="1">
        <f>[2]组合填表1!AS268</f>
        <v>0</v>
      </c>
      <c r="AF266" s="1">
        <f>[2]组合填表1!AT268</f>
        <v>0</v>
      </c>
      <c r="AG266" s="1" t="str">
        <f>[2]组合填表1!AU268</f>
        <v>与大乔一起上阵，攻击提高18%</v>
      </c>
      <c r="AH266" s="1" t="str">
        <f t="shared" si="22"/>
        <v>铜雀春梦01301330000218000与大乔一起上阵，攻击提高18%</v>
      </c>
      <c r="AI266" s="9">
        <f t="shared" si="23"/>
        <v>0</v>
      </c>
      <c r="AK266" s="9">
        <f t="shared" ca="1" si="24"/>
        <v>0</v>
      </c>
    </row>
    <row r="267" spans="1:37">
      <c r="A267" s="18">
        <f>Sheet1!A267</f>
        <v>1044112</v>
      </c>
      <c r="B267" s="18" t="str">
        <f>Sheet1!B267</f>
        <v>爆表</v>
      </c>
      <c r="C267" s="18">
        <f>Sheet1!C267</f>
        <v>0</v>
      </c>
      <c r="D267" s="18">
        <f>Sheet1!D267</f>
        <v>1</v>
      </c>
      <c r="E267" s="18">
        <f>Sheet1!E267</f>
        <v>10441</v>
      </c>
      <c r="F267" s="18">
        <f>Sheet1!F267</f>
        <v>0</v>
      </c>
      <c r="G267" s="18">
        <f>Sheet1!G267</f>
        <v>0</v>
      </c>
      <c r="H267" s="18">
        <f>Sheet1!H267</f>
        <v>0</v>
      </c>
      <c r="I267" s="18">
        <f>Sheet1!I267</f>
        <v>0</v>
      </c>
      <c r="J267" s="18">
        <f>Sheet1!J267</f>
        <v>2</v>
      </c>
      <c r="K267" s="18">
        <f>Sheet1!K267</f>
        <v>120</v>
      </c>
      <c r="L267" s="18">
        <f>Sheet1!L267</f>
        <v>0</v>
      </c>
      <c r="M267" s="18">
        <f>Sheet1!M267</f>
        <v>0</v>
      </c>
      <c r="N267" s="1" t="str">
        <f>Sheet1!N267</f>
        <v>与小机器人一起上阵，攻击提高12%</v>
      </c>
      <c r="O267" s="1" t="str">
        <f t="shared" si="20"/>
        <v>爆表01104410000212000与小机器人一起上阵，攻击提高12%</v>
      </c>
      <c r="P267" s="9">
        <f t="shared" si="21"/>
        <v>0</v>
      </c>
      <c r="Q267" s="27" t="str">
        <f>IFERROR(INDEX(武将映射!$A$2:$A$185,MATCH(检查数据!A267,武将映射!$C$2:$C$185,0),1),
IFERROR(INDEX(武将映射!$A$2:$A$185,MATCH(检查数据!A267,武将映射!$D$2:$D$185,0),1),
IFERROR(INDEX(武将映射!$A$2:$A$185,MATCH(检查数据!A267,武将映射!$E$2:$E$185,0),1),
IFERROR(INDEX(武将映射!$A$2:$A$185,MATCH(检查数据!A267,武将映射!$F$2:$F$185,0),1),
IFERROR(INDEX(武将映射!$A$2:$A$185,MATCH(检查数据!A267,武将映射!$G$2:$G$185,0),1),
IFERROR(INDEX(武将映射!$A$2:$A$185,MATCH(检查数据!A267,武将映射!$H$2:$H$185,0),1),
))))))</f>
        <v>辛宪英</v>
      </c>
      <c r="T267" s="1">
        <f>[2]组合填表1!AH269</f>
        <v>3013321</v>
      </c>
      <c r="U267" s="1" t="str">
        <f>[2]组合填表1!AI269</f>
        <v>三国美人</v>
      </c>
      <c r="V267" s="1">
        <f>[2]组合填表1!AJ269</f>
        <v>0</v>
      </c>
      <c r="W267" s="1">
        <f>[2]组合填表1!AK269</f>
        <v>1</v>
      </c>
      <c r="X267" s="1">
        <f>[2]组合填表1!AL269</f>
        <v>40023</v>
      </c>
      <c r="Y267" s="1">
        <f>[2]组合填表1!AM269</f>
        <v>0</v>
      </c>
      <c r="Z267" s="1">
        <f>[2]组合填表1!AN269</f>
        <v>0</v>
      </c>
      <c r="AA267" s="1">
        <f>[2]组合填表1!AO269</f>
        <v>0</v>
      </c>
      <c r="AB267" s="1">
        <f>[2]组合填表1!AP269</f>
        <v>0</v>
      </c>
      <c r="AC267" s="1">
        <f>[2]组合填表1!AQ269</f>
        <v>1</v>
      </c>
      <c r="AD267" s="1">
        <f>[2]组合填表1!AR269</f>
        <v>180</v>
      </c>
      <c r="AE267" s="1">
        <f>[2]组合填表1!AS269</f>
        <v>0</v>
      </c>
      <c r="AF267" s="1">
        <f>[2]组合填表1!AT269</f>
        <v>0</v>
      </c>
      <c r="AG267" s="1" t="str">
        <f>[2]组合填表1!AU269</f>
        <v>与貂蝉一起上阵，生命提高18%</v>
      </c>
      <c r="AH267" s="1" t="str">
        <f t="shared" si="22"/>
        <v>三国美人01400230000118000与貂蝉一起上阵，生命提高18%</v>
      </c>
      <c r="AI267" s="9">
        <f t="shared" si="23"/>
        <v>0</v>
      </c>
      <c r="AK267" s="9">
        <f t="shared" si="24"/>
        <v>0</v>
      </c>
    </row>
    <row r="268" spans="1:37">
      <c r="A268" s="18">
        <f>Sheet1!A268</f>
        <v>1044121</v>
      </c>
      <c r="B268" s="18" t="str">
        <f>Sheet1!B268</f>
        <v>自我</v>
      </c>
      <c r="C268" s="18">
        <f>Sheet1!C268</f>
        <v>0</v>
      </c>
      <c r="D268" s="18">
        <f>Sheet1!D268</f>
        <v>1</v>
      </c>
      <c r="E268" s="18">
        <f>Sheet1!E268</f>
        <v>20452</v>
      </c>
      <c r="F268" s="18">
        <f>Sheet1!F268</f>
        <v>0</v>
      </c>
      <c r="G268" s="18">
        <f>Sheet1!G268</f>
        <v>0</v>
      </c>
      <c r="H268" s="18">
        <f>Sheet1!H268</f>
        <v>0</v>
      </c>
      <c r="I268" s="18">
        <f>Sheet1!I268</f>
        <v>0</v>
      </c>
      <c r="J268" s="18">
        <f>Sheet1!J268</f>
        <v>1</v>
      </c>
      <c r="K268" s="18">
        <f>Sheet1!K268</f>
        <v>120</v>
      </c>
      <c r="L268" s="18">
        <f>Sheet1!L268</f>
        <v>0</v>
      </c>
      <c r="M268" s="18">
        <f>Sheet1!M268</f>
        <v>0</v>
      </c>
      <c r="N268" s="1" t="str">
        <f>Sheet1!N268</f>
        <v>与海章鱼一起上阵，生命提高12%</v>
      </c>
      <c r="O268" s="1" t="str">
        <f t="shared" si="20"/>
        <v>自我01204520000112000与海章鱼一起上阵，生命提高12%</v>
      </c>
      <c r="P268" s="9">
        <f t="shared" si="21"/>
        <v>0</v>
      </c>
      <c r="Q268" s="27" t="str">
        <f>IFERROR(INDEX(武将映射!$A$2:$A$185,MATCH(检查数据!A268,武将映射!$C$2:$C$185,0),1),
IFERROR(INDEX(武将映射!$A$2:$A$185,MATCH(检查数据!A268,武将映射!$D$2:$D$185,0),1),
IFERROR(INDEX(武将映射!$A$2:$A$185,MATCH(检查数据!A268,武将映射!$E$2:$E$185,0),1),
IFERROR(INDEX(武将映射!$A$2:$A$185,MATCH(检查数据!A268,武将映射!$F$2:$F$185,0),1),
IFERROR(INDEX(武将映射!$A$2:$A$185,MATCH(检查数据!A268,武将映射!$G$2:$G$185,0),1),
IFERROR(INDEX(武将映射!$A$2:$A$185,MATCH(检查数据!A268,武将映射!$H$2:$H$185,0),1),
))))))</f>
        <v>王异</v>
      </c>
      <c r="T268" s="1">
        <f>[2]组合填表1!AH270</f>
        <v>3015511</v>
      </c>
      <c r="U268" s="1" t="str">
        <f>[2]组合填表1!AI270</f>
        <v>水陆合击</v>
      </c>
      <c r="V268" s="1">
        <f>[2]组合填表1!AJ270</f>
        <v>0</v>
      </c>
      <c r="W268" s="1">
        <f>[2]组合填表1!AK270</f>
        <v>1</v>
      </c>
      <c r="X268" s="1">
        <f>[2]组合填表1!AL270</f>
        <v>30210</v>
      </c>
      <c r="Y268" s="1">
        <f>[2]组合填表1!AM270</f>
        <v>0</v>
      </c>
      <c r="Z268" s="1">
        <f>[2]组合填表1!AN270</f>
        <v>0</v>
      </c>
      <c r="AA268" s="1">
        <f>[2]组合填表1!AO270</f>
        <v>0</v>
      </c>
      <c r="AB268" s="1">
        <f>[2]组合填表1!AP270</f>
        <v>0</v>
      </c>
      <c r="AC268" s="1">
        <f>[2]组合填表1!AQ270</f>
        <v>1</v>
      </c>
      <c r="AD268" s="1">
        <f>[2]组合填表1!AR270</f>
        <v>150</v>
      </c>
      <c r="AE268" s="1">
        <f>[2]组合填表1!AS270</f>
        <v>0</v>
      </c>
      <c r="AF268" s="1">
        <f>[2]组合填表1!AT270</f>
        <v>0</v>
      </c>
      <c r="AG268" s="1" t="str">
        <f>[2]组合填表1!AU270</f>
        <v>与韩当一起上阵，生命提高15%</v>
      </c>
      <c r="AH268" s="1" t="str">
        <f t="shared" si="22"/>
        <v>水陆合击01302100000115000与韩当一起上阵，生命提高15%</v>
      </c>
      <c r="AI268" s="9">
        <f t="shared" si="23"/>
        <v>0</v>
      </c>
      <c r="AK268" s="9">
        <f t="shared" ca="1" si="24"/>
        <v>0</v>
      </c>
    </row>
    <row r="269" spans="1:37">
      <c r="A269" s="18">
        <f>Sheet1!A269</f>
        <v>1044122</v>
      </c>
      <c r="B269" s="18" t="str">
        <f>Sheet1!B269</f>
        <v>自我</v>
      </c>
      <c r="C269" s="18">
        <f>Sheet1!C269</f>
        <v>0</v>
      </c>
      <c r="D269" s="18">
        <f>Sheet1!D269</f>
        <v>1</v>
      </c>
      <c r="E269" s="18">
        <f>Sheet1!E269</f>
        <v>10441</v>
      </c>
      <c r="F269" s="18">
        <f>Sheet1!F269</f>
        <v>0</v>
      </c>
      <c r="G269" s="18">
        <f>Sheet1!G269</f>
        <v>0</v>
      </c>
      <c r="H269" s="18">
        <f>Sheet1!H269</f>
        <v>0</v>
      </c>
      <c r="I269" s="18">
        <f>Sheet1!I269</f>
        <v>0</v>
      </c>
      <c r="J269" s="18">
        <f>Sheet1!J269</f>
        <v>1</v>
      </c>
      <c r="K269" s="18">
        <f>Sheet1!K269</f>
        <v>120</v>
      </c>
      <c r="L269" s="18">
        <f>Sheet1!L269</f>
        <v>0</v>
      </c>
      <c r="M269" s="18">
        <f>Sheet1!M269</f>
        <v>0</v>
      </c>
      <c r="N269" s="1" t="str">
        <f>Sheet1!N269</f>
        <v>与小机器人一起上阵，生命提高12%</v>
      </c>
      <c r="O269" s="1" t="str">
        <f t="shared" si="20"/>
        <v>自我01104410000112000与小机器人一起上阵，生命提高12%</v>
      </c>
      <c r="P269" s="9">
        <f t="shared" ca="1" si="21"/>
        <v>0</v>
      </c>
      <c r="Q269" s="27" t="str">
        <f>IFERROR(INDEX(武将映射!$A$2:$A$185,MATCH(检查数据!A269,武将映射!$C$2:$C$185,0),1),
IFERROR(INDEX(武将映射!$A$2:$A$185,MATCH(检查数据!A269,武将映射!$D$2:$D$185,0),1),
IFERROR(INDEX(武将映射!$A$2:$A$185,MATCH(检查数据!A269,武将映射!$E$2:$E$185,0),1),
IFERROR(INDEX(武将映射!$A$2:$A$185,MATCH(检查数据!A269,武将映射!$F$2:$F$185,0),1),
IFERROR(INDEX(武将映射!$A$2:$A$185,MATCH(检查数据!A269,武将映射!$G$2:$G$185,0),1),
IFERROR(INDEX(武将映射!$A$2:$A$185,MATCH(检查数据!A269,武将映射!$H$2:$H$185,0),1),
))))))</f>
        <v>糜夫人</v>
      </c>
      <c r="T269" s="1">
        <f>[2]组合填表1!AH271</f>
        <v>3015512</v>
      </c>
      <c r="U269" s="1" t="str">
        <f>[2]组合填表1!AI271</f>
        <v>水陆合击</v>
      </c>
      <c r="V269" s="1">
        <f>[2]组合填表1!AJ271</f>
        <v>0</v>
      </c>
      <c r="W269" s="1">
        <f>[2]组合填表1!AK271</f>
        <v>1</v>
      </c>
      <c r="X269" s="1">
        <f>[2]组合填表1!AL271</f>
        <v>30155</v>
      </c>
      <c r="Y269" s="1">
        <f>[2]组合填表1!AM271</f>
        <v>0</v>
      </c>
      <c r="Z269" s="1">
        <f>[2]组合填表1!AN271</f>
        <v>0</v>
      </c>
      <c r="AA269" s="1">
        <f>[2]组合填表1!AO271</f>
        <v>0</v>
      </c>
      <c r="AB269" s="1">
        <f>[2]组合填表1!AP271</f>
        <v>0</v>
      </c>
      <c r="AC269" s="1">
        <f>[2]组合填表1!AQ271</f>
        <v>1</v>
      </c>
      <c r="AD269" s="1">
        <f>[2]组合填表1!AR271</f>
        <v>150</v>
      </c>
      <c r="AE269" s="1">
        <f>[2]组合填表1!AS271</f>
        <v>0</v>
      </c>
      <c r="AF269" s="1">
        <f>[2]组合填表1!AT271</f>
        <v>0</v>
      </c>
      <c r="AG269" s="1" t="str">
        <f>[2]组合填表1!AU271</f>
        <v>与周泰一起上阵，生命提高15%</v>
      </c>
      <c r="AH269" s="1" t="str">
        <f t="shared" si="22"/>
        <v>水陆合击01301550000115000与周泰一起上阵，生命提高15%</v>
      </c>
      <c r="AI269" s="9">
        <f t="shared" si="23"/>
        <v>0</v>
      </c>
      <c r="AK269" s="9">
        <f t="shared" si="24"/>
        <v>0</v>
      </c>
    </row>
    <row r="270" spans="1:37">
      <c r="A270" s="18">
        <f>Sheet1!A270</f>
        <v>1045211</v>
      </c>
      <c r="B270" s="18" t="str">
        <f>Sheet1!B270</f>
        <v>爱心</v>
      </c>
      <c r="C270" s="18">
        <f>Sheet1!C270</f>
        <v>0</v>
      </c>
      <c r="D270" s="18">
        <f>Sheet1!D270</f>
        <v>1</v>
      </c>
      <c r="E270" s="18">
        <f>Sheet1!E270</f>
        <v>10485</v>
      </c>
      <c r="F270" s="18">
        <f>Sheet1!F270</f>
        <v>0</v>
      </c>
      <c r="G270" s="18">
        <f>Sheet1!G270</f>
        <v>0</v>
      </c>
      <c r="H270" s="18">
        <f>Sheet1!H270</f>
        <v>0</v>
      </c>
      <c r="I270" s="18">
        <f>Sheet1!I270</f>
        <v>0</v>
      </c>
      <c r="J270" s="18">
        <f>Sheet1!J270</f>
        <v>1</v>
      </c>
      <c r="K270" s="18">
        <f>Sheet1!K270</f>
        <v>120</v>
      </c>
      <c r="L270" s="18">
        <f>Sheet1!L270</f>
        <v>0</v>
      </c>
      <c r="M270" s="18">
        <f>Sheet1!M270</f>
        <v>0</v>
      </c>
      <c r="N270" s="1" t="str">
        <f>Sheet1!N270</f>
        <v>与克隆体一起上阵，生命提高12%</v>
      </c>
      <c r="O270" s="1" t="str">
        <f t="shared" si="20"/>
        <v>爱心01104850000112000与克隆体一起上阵，生命提高12%</v>
      </c>
      <c r="P270" s="9">
        <f t="shared" si="21"/>
        <v>0</v>
      </c>
      <c r="Q270" s="27" t="str">
        <f>IFERROR(INDEX(武将映射!$A$2:$A$185,MATCH(检查数据!A270,武将映射!$C$2:$C$185,0),1),
IFERROR(INDEX(武将映射!$A$2:$A$185,MATCH(检查数据!A270,武将映射!$D$2:$D$185,0),1),
IFERROR(INDEX(武将映射!$A$2:$A$185,MATCH(检查数据!A270,武将映射!$E$2:$E$185,0),1),
IFERROR(INDEX(武将映射!$A$2:$A$185,MATCH(检查数据!A270,武将映射!$F$2:$F$185,0),1),
IFERROR(INDEX(武将映射!$A$2:$A$185,MATCH(检查数据!A270,武将映射!$G$2:$G$185,0),1),
IFERROR(INDEX(武将映射!$A$2:$A$185,MATCH(检查数据!A270,武将映射!$H$2:$H$185,0),1),
))))))</f>
        <v>辛宪英</v>
      </c>
      <c r="T270" s="1">
        <f>[2]组合填表1!AH272</f>
        <v>3015521</v>
      </c>
      <c r="U270" s="1" t="str">
        <f>[2]组合填表1!AI272</f>
        <v>骁勇难敌</v>
      </c>
      <c r="V270" s="1">
        <f>[2]组合填表1!AJ272</f>
        <v>0</v>
      </c>
      <c r="W270" s="1">
        <f>[2]组合填表1!AK272</f>
        <v>1</v>
      </c>
      <c r="X270" s="1">
        <f>[2]组合填表1!AL272</f>
        <v>30034</v>
      </c>
      <c r="Y270" s="1">
        <f>[2]组合填表1!AM272</f>
        <v>0</v>
      </c>
      <c r="Z270" s="1">
        <f>[2]组合填表1!AN272</f>
        <v>0</v>
      </c>
      <c r="AA270" s="1">
        <f>[2]组合填表1!AO272</f>
        <v>0</v>
      </c>
      <c r="AB270" s="1">
        <f>[2]组合填表1!AP272</f>
        <v>0</v>
      </c>
      <c r="AC270" s="1">
        <f>[2]组合填表1!AQ272</f>
        <v>2</v>
      </c>
      <c r="AD270" s="1">
        <f>[2]组合填表1!AR272</f>
        <v>170</v>
      </c>
      <c r="AE270" s="1">
        <f>[2]组合填表1!AS272</f>
        <v>0</v>
      </c>
      <c r="AF270" s="1">
        <f>[2]组合填表1!AT272</f>
        <v>0</v>
      </c>
      <c r="AG270" s="1" t="str">
        <f>[2]组合填表1!AU272</f>
        <v>与太史慈一起上阵，攻击提高17%</v>
      </c>
      <c r="AH270" s="1" t="str">
        <f t="shared" si="22"/>
        <v>骁勇难敌01300340000217000与太史慈一起上阵，攻击提高17%</v>
      </c>
      <c r="AI270" s="9">
        <f t="shared" si="23"/>
        <v>0</v>
      </c>
      <c r="AK270" s="9">
        <f t="shared" ca="1" si="24"/>
        <v>0</v>
      </c>
    </row>
    <row r="271" spans="1:37">
      <c r="A271" s="18">
        <f>Sheet1!A271</f>
        <v>1045212</v>
      </c>
      <c r="B271" s="18" t="str">
        <f>Sheet1!B271</f>
        <v>爱心</v>
      </c>
      <c r="C271" s="18">
        <f>Sheet1!C271</f>
        <v>0</v>
      </c>
      <c r="D271" s="18">
        <f>Sheet1!D271</f>
        <v>1</v>
      </c>
      <c r="E271" s="18">
        <f>Sheet1!E271</f>
        <v>10452</v>
      </c>
      <c r="F271" s="18">
        <f>Sheet1!F271</f>
        <v>0</v>
      </c>
      <c r="G271" s="18">
        <f>Sheet1!G271</f>
        <v>0</v>
      </c>
      <c r="H271" s="18">
        <f>Sheet1!H271</f>
        <v>0</v>
      </c>
      <c r="I271" s="18">
        <f>Sheet1!I271</f>
        <v>0</v>
      </c>
      <c r="J271" s="18">
        <f>Sheet1!J271</f>
        <v>1</v>
      </c>
      <c r="K271" s="18">
        <f>Sheet1!K271</f>
        <v>120</v>
      </c>
      <c r="L271" s="18">
        <f>Sheet1!L271</f>
        <v>0</v>
      </c>
      <c r="M271" s="18">
        <f>Sheet1!M271</f>
        <v>0</v>
      </c>
      <c r="N271" s="1" t="str">
        <f>Sheet1!N271</f>
        <v>与龟龟柏洛斯一起上阵，生命提高12%</v>
      </c>
      <c r="O271" s="1" t="str">
        <f t="shared" si="20"/>
        <v>爱心01104520000112000与龟龟柏洛斯一起上阵，生命提高12%</v>
      </c>
      <c r="P271" s="9">
        <f t="shared" si="21"/>
        <v>0</v>
      </c>
      <c r="Q271" s="27" t="str">
        <f>IFERROR(INDEX(武将映射!$A$2:$A$185,MATCH(检查数据!A271,武将映射!$C$2:$C$185,0),1),
IFERROR(INDEX(武将映射!$A$2:$A$185,MATCH(检查数据!A271,武将映射!$D$2:$D$185,0),1),
IFERROR(INDEX(武将映射!$A$2:$A$185,MATCH(检查数据!A271,武将映射!$E$2:$E$185,0),1),
IFERROR(INDEX(武将映射!$A$2:$A$185,MATCH(检查数据!A271,武将映射!$F$2:$F$185,0),1),
IFERROR(INDEX(武将映射!$A$2:$A$185,MATCH(检查数据!A271,武将映射!$G$2:$G$185,0),1),
IFERROR(INDEX(武将映射!$A$2:$A$185,MATCH(检查数据!A271,武将映射!$H$2:$H$185,0),1),
))))))</f>
        <v>卞夫人</v>
      </c>
      <c r="T271" s="1">
        <f>[2]组合填表1!AH273</f>
        <v>3016611</v>
      </c>
      <c r="U271" s="1" t="str">
        <f>[2]组合填表1!AI273</f>
        <v>征讨山越</v>
      </c>
      <c r="V271" s="1">
        <f>[2]组合填表1!AJ273</f>
        <v>0</v>
      </c>
      <c r="W271" s="1">
        <f>[2]组合填表1!AK273</f>
        <v>1</v>
      </c>
      <c r="X271" s="1">
        <f>[2]组合填表1!AL273</f>
        <v>30177</v>
      </c>
      <c r="Y271" s="1">
        <f>[2]组合填表1!AM273</f>
        <v>0</v>
      </c>
      <c r="Z271" s="1">
        <f>[2]组合填表1!AN273</f>
        <v>0</v>
      </c>
      <c r="AA271" s="1">
        <f>[2]组合填表1!AO273</f>
        <v>0</v>
      </c>
      <c r="AB271" s="1">
        <f>[2]组合填表1!AP273</f>
        <v>0</v>
      </c>
      <c r="AC271" s="1">
        <f>[2]组合填表1!AQ273</f>
        <v>1</v>
      </c>
      <c r="AD271" s="1">
        <f>[2]组合填表1!AR273</f>
        <v>160</v>
      </c>
      <c r="AE271" s="1">
        <f>[2]组合填表1!AS273</f>
        <v>0</v>
      </c>
      <c r="AF271" s="1">
        <f>[2]组合填表1!AT273</f>
        <v>0</v>
      </c>
      <c r="AG271" s="1" t="str">
        <f>[2]组合填表1!AU273</f>
        <v>与徐盛一起上阵，生命提高16%</v>
      </c>
      <c r="AH271" s="1" t="str">
        <f t="shared" si="22"/>
        <v>征讨山越01301770000116000与徐盛一起上阵，生命提高16%</v>
      </c>
      <c r="AI271" s="9">
        <f t="shared" si="23"/>
        <v>0</v>
      </c>
      <c r="AK271" s="9">
        <f t="shared" si="24"/>
        <v>0</v>
      </c>
    </row>
    <row r="272" spans="1:37">
      <c r="A272" s="18">
        <f>Sheet1!A272</f>
        <v>1046311</v>
      </c>
      <c r="B272" s="18" t="str">
        <f>Sheet1!B272</f>
        <v>生风</v>
      </c>
      <c r="C272" s="18">
        <f>Sheet1!C272</f>
        <v>0</v>
      </c>
      <c r="D272" s="18">
        <f>Sheet1!D272</f>
        <v>1</v>
      </c>
      <c r="E272" s="18">
        <f>Sheet1!E272</f>
        <v>10188</v>
      </c>
      <c r="F272" s="18">
        <f>Sheet1!F272</f>
        <v>0</v>
      </c>
      <c r="G272" s="18">
        <f>Sheet1!G272</f>
        <v>0</v>
      </c>
      <c r="H272" s="18">
        <f>Sheet1!H272</f>
        <v>0</v>
      </c>
      <c r="I272" s="18">
        <f>Sheet1!I272</f>
        <v>0</v>
      </c>
      <c r="J272" s="18">
        <f>Sheet1!J272</f>
        <v>2</v>
      </c>
      <c r="K272" s="18">
        <f>Sheet1!K272</f>
        <v>140</v>
      </c>
      <c r="L272" s="18">
        <f>Sheet1!L272</f>
        <v>0</v>
      </c>
      <c r="M272" s="18">
        <f>Sheet1!M272</f>
        <v>0</v>
      </c>
      <c r="N272" s="1" t="str">
        <f>Sheet1!N272</f>
        <v>与匹克一起上阵，攻击提高14%</v>
      </c>
      <c r="O272" s="1" t="str">
        <f t="shared" si="20"/>
        <v>生风01101880000214000与匹克一起上阵，攻击提高14%</v>
      </c>
      <c r="P272" s="9">
        <f t="shared" si="21"/>
        <v>0</v>
      </c>
      <c r="Q272" s="27" t="str">
        <f>IFERROR(INDEX(武将映射!$A$2:$A$185,MATCH(检查数据!A272,武将映射!$C$2:$C$185,0),1),
IFERROR(INDEX(武将映射!$A$2:$A$185,MATCH(检查数据!A272,武将映射!$D$2:$D$185,0),1),
IFERROR(INDEX(武将映射!$A$2:$A$185,MATCH(检查数据!A272,武将映射!$E$2:$E$185,0),1),
IFERROR(INDEX(武将映射!$A$2:$A$185,MATCH(检查数据!A272,武将映射!$F$2:$F$185,0),1),
IFERROR(INDEX(武将映射!$A$2:$A$185,MATCH(检查数据!A272,武将映射!$G$2:$G$185,0),1),
IFERROR(INDEX(武将映射!$A$2:$A$185,MATCH(检查数据!A272,武将映射!$H$2:$H$185,0),1),
))))))</f>
        <v>郭女王</v>
      </c>
      <c r="T272" s="1">
        <f>[2]组合填表1!AH274</f>
        <v>3016612</v>
      </c>
      <c r="U272" s="1" t="str">
        <f>[2]组合填表1!AI274</f>
        <v>征讨山越</v>
      </c>
      <c r="V272" s="1">
        <f>[2]组合填表1!AJ274</f>
        <v>0</v>
      </c>
      <c r="W272" s="1">
        <f>[2]组合填表1!AK274</f>
        <v>1</v>
      </c>
      <c r="X272" s="1">
        <f>[2]组合填表1!AL274</f>
        <v>30166</v>
      </c>
      <c r="Y272" s="1">
        <f>[2]组合填表1!AM274</f>
        <v>0</v>
      </c>
      <c r="Z272" s="1">
        <f>[2]组合填表1!AN274</f>
        <v>0</v>
      </c>
      <c r="AA272" s="1">
        <f>[2]组合填表1!AO274</f>
        <v>0</v>
      </c>
      <c r="AB272" s="1">
        <f>[2]组合填表1!AP274</f>
        <v>0</v>
      </c>
      <c r="AC272" s="1">
        <f>[2]组合填表1!AQ274</f>
        <v>1</v>
      </c>
      <c r="AD272" s="1">
        <f>[2]组合填表1!AR274</f>
        <v>160</v>
      </c>
      <c r="AE272" s="1">
        <f>[2]组合填表1!AS274</f>
        <v>0</v>
      </c>
      <c r="AF272" s="1">
        <f>[2]组合填表1!AT274</f>
        <v>0</v>
      </c>
      <c r="AG272" s="1" t="str">
        <f>[2]组合填表1!AU274</f>
        <v>与黄盖一起上阵，生命提高16%</v>
      </c>
      <c r="AH272" s="1" t="str">
        <f t="shared" si="22"/>
        <v>征讨山越01301660000116000与黄盖一起上阵，生命提高16%</v>
      </c>
      <c r="AI272" s="9">
        <f t="shared" si="23"/>
        <v>0</v>
      </c>
      <c r="AK272" s="9">
        <f t="shared" ca="1" si="24"/>
        <v>0</v>
      </c>
    </row>
    <row r="273" spans="1:37">
      <c r="A273" s="18">
        <f>Sheet1!A273</f>
        <v>1047411</v>
      </c>
      <c r="B273" s="18" t="str">
        <f>Sheet1!B273</f>
        <v>助攻</v>
      </c>
      <c r="C273" s="18">
        <f>Sheet1!C273</f>
        <v>0</v>
      </c>
      <c r="D273" s="18">
        <f>Sheet1!D273</f>
        <v>1</v>
      </c>
      <c r="E273" s="18">
        <f>Sheet1!E273</f>
        <v>30386</v>
      </c>
      <c r="F273" s="18">
        <f>Sheet1!F273</f>
        <v>0</v>
      </c>
      <c r="G273" s="18">
        <f>Sheet1!G273</f>
        <v>0</v>
      </c>
      <c r="H273" s="18">
        <f>Sheet1!H273</f>
        <v>0</v>
      </c>
      <c r="I273" s="18">
        <f>Sheet1!I273</f>
        <v>0</v>
      </c>
      <c r="J273" s="18">
        <f>Sheet1!J273</f>
        <v>2</v>
      </c>
      <c r="K273" s="18">
        <f>Sheet1!K273</f>
        <v>120</v>
      </c>
      <c r="L273" s="18">
        <f>Sheet1!L273</f>
        <v>0</v>
      </c>
      <c r="M273" s="18">
        <f>Sheet1!M273</f>
        <v>0</v>
      </c>
      <c r="N273" s="1" t="str">
        <f>Sheet1!N273</f>
        <v>与鹭一起上阵，攻击提高12%</v>
      </c>
      <c r="O273" s="1" t="str">
        <f t="shared" si="20"/>
        <v>助攻01303860000212000与鹭一起上阵，攻击提高12%</v>
      </c>
      <c r="P273" s="9">
        <f t="shared" ca="1" si="21"/>
        <v>0</v>
      </c>
      <c r="Q273" s="27" t="str">
        <f>IFERROR(INDEX(武将映射!$A$2:$A$185,MATCH(检查数据!A273,武将映射!$C$2:$C$185,0),1),
IFERROR(INDEX(武将映射!$A$2:$A$185,MATCH(检查数据!A273,武将映射!$D$2:$D$185,0),1),
IFERROR(INDEX(武将映射!$A$2:$A$185,MATCH(检查数据!A273,武将映射!$E$2:$E$185,0),1),
IFERROR(INDEX(武将映射!$A$2:$A$185,MATCH(检查数据!A273,武将映射!$F$2:$F$185,0),1),
IFERROR(INDEX(武将映射!$A$2:$A$185,MATCH(检查数据!A273,武将映射!$G$2:$G$185,0),1),
IFERROR(INDEX(武将映射!$A$2:$A$185,MATCH(检查数据!A273,武将映射!$H$2:$H$185,0),1),
))))))</f>
        <v>司马师</v>
      </c>
      <c r="T273" s="1">
        <f>[2]组合填表1!AH275</f>
        <v>3016621</v>
      </c>
      <c r="U273" s="1" t="str">
        <f>[2]组合填表1!AI275</f>
        <v>誓死追随</v>
      </c>
      <c r="V273" s="1">
        <f>[2]组合填表1!AJ275</f>
        <v>0</v>
      </c>
      <c r="W273" s="1">
        <f>[2]组合填表1!AK275</f>
        <v>1</v>
      </c>
      <c r="X273" s="1">
        <f>[2]组合填表1!AL275</f>
        <v>30210</v>
      </c>
      <c r="Y273" s="1">
        <f>[2]组合填表1!AM275</f>
        <v>0</v>
      </c>
      <c r="Z273" s="1">
        <f>[2]组合填表1!AN275</f>
        <v>0</v>
      </c>
      <c r="AA273" s="1">
        <f>[2]组合填表1!AO275</f>
        <v>0</v>
      </c>
      <c r="AB273" s="1">
        <f>[2]组合填表1!AP275</f>
        <v>0</v>
      </c>
      <c r="AC273" s="1">
        <f>[2]组合填表1!AQ275</f>
        <v>2</v>
      </c>
      <c r="AD273" s="1">
        <f>[2]组合填表1!AR275</f>
        <v>150</v>
      </c>
      <c r="AE273" s="1">
        <f>[2]组合填表1!AS275</f>
        <v>0</v>
      </c>
      <c r="AF273" s="1">
        <f>[2]组合填表1!AT275</f>
        <v>0</v>
      </c>
      <c r="AG273" s="1" t="str">
        <f>[2]组合填表1!AU275</f>
        <v>与韩当一起上阵，攻击提高15%</v>
      </c>
      <c r="AH273" s="1" t="str">
        <f t="shared" si="22"/>
        <v>誓死追随01302100000215000与韩当一起上阵，攻击提高15%</v>
      </c>
      <c r="AI273" s="9">
        <f t="shared" si="23"/>
        <v>0</v>
      </c>
      <c r="AK273" s="9">
        <f t="shared" si="24"/>
        <v>0</v>
      </c>
    </row>
    <row r="274" spans="1:37">
      <c r="A274" s="18">
        <f>Sheet1!A274</f>
        <v>1047412</v>
      </c>
      <c r="B274" s="18" t="str">
        <f>Sheet1!B274</f>
        <v>助攻</v>
      </c>
      <c r="C274" s="18">
        <f>Sheet1!C274</f>
        <v>0</v>
      </c>
      <c r="D274" s="18">
        <f>Sheet1!D274</f>
        <v>1</v>
      </c>
      <c r="E274" s="18">
        <f>Sheet1!E274</f>
        <v>10474</v>
      </c>
      <c r="F274" s="18">
        <f>Sheet1!F274</f>
        <v>0</v>
      </c>
      <c r="G274" s="18">
        <f>Sheet1!G274</f>
        <v>0</v>
      </c>
      <c r="H274" s="18">
        <f>Sheet1!H274</f>
        <v>0</v>
      </c>
      <c r="I274" s="18">
        <f>Sheet1!I274</f>
        <v>0</v>
      </c>
      <c r="J274" s="18">
        <f>Sheet1!J274</f>
        <v>2</v>
      </c>
      <c r="K274" s="18">
        <f>Sheet1!K274</f>
        <v>120</v>
      </c>
      <c r="L274" s="18">
        <f>Sheet1!L274</f>
        <v>0</v>
      </c>
      <c r="M274" s="18">
        <f>Sheet1!M274</f>
        <v>0</v>
      </c>
      <c r="N274" s="1" t="str">
        <f>Sheet1!N274</f>
        <v>与风扇一起上阵，攻击提高12%</v>
      </c>
      <c r="O274" s="1" t="str">
        <f t="shared" si="20"/>
        <v>助攻01104740000212000与风扇一起上阵，攻击提高12%</v>
      </c>
      <c r="P274" s="9">
        <f t="shared" ca="1" si="21"/>
        <v>0</v>
      </c>
      <c r="Q274" s="27" t="str">
        <f>IFERROR(INDEX(武将映射!$A$2:$A$185,MATCH(检查数据!A274,武将映射!$C$2:$C$185,0),1),
IFERROR(INDEX(武将映射!$A$2:$A$185,MATCH(检查数据!A274,武将映射!$D$2:$D$185,0),1),
IFERROR(INDEX(武将映射!$A$2:$A$185,MATCH(检查数据!A274,武将映射!$E$2:$E$185,0),1),
IFERROR(INDEX(武将映射!$A$2:$A$185,MATCH(检查数据!A274,武将映射!$F$2:$F$185,0),1),
IFERROR(INDEX(武将映射!$A$2:$A$185,MATCH(检查数据!A274,武将映射!$G$2:$G$185,0),1),
IFERROR(INDEX(武将映射!$A$2:$A$185,MATCH(检查数据!A274,武将映射!$H$2:$H$185,0),1),
))))))</f>
        <v>诸葛恪</v>
      </c>
      <c r="T274" s="1">
        <f>[2]组合填表1!AH276</f>
        <v>3016622</v>
      </c>
      <c r="U274" s="1" t="str">
        <f>[2]组合填表1!AI276</f>
        <v>誓死追随</v>
      </c>
      <c r="V274" s="1">
        <f>[2]组合填表1!AJ276</f>
        <v>0</v>
      </c>
      <c r="W274" s="1">
        <f>[2]组合填表1!AK276</f>
        <v>1</v>
      </c>
      <c r="X274" s="1">
        <f>[2]组合填表1!AL276</f>
        <v>30166</v>
      </c>
      <c r="Y274" s="1">
        <f>[2]组合填表1!AM276</f>
        <v>0</v>
      </c>
      <c r="Z274" s="1">
        <f>[2]组合填表1!AN276</f>
        <v>0</v>
      </c>
      <c r="AA274" s="1">
        <f>[2]组合填表1!AO276</f>
        <v>0</v>
      </c>
      <c r="AB274" s="1">
        <f>[2]组合填表1!AP276</f>
        <v>0</v>
      </c>
      <c r="AC274" s="1">
        <f>[2]组合填表1!AQ276</f>
        <v>2</v>
      </c>
      <c r="AD274" s="1">
        <f>[2]组合填表1!AR276</f>
        <v>150</v>
      </c>
      <c r="AE274" s="1">
        <f>[2]组合填表1!AS276</f>
        <v>0</v>
      </c>
      <c r="AF274" s="1">
        <f>[2]组合填表1!AT276</f>
        <v>0</v>
      </c>
      <c r="AG274" s="1" t="str">
        <f>[2]组合填表1!AU276</f>
        <v>与黄盖一起上阵，攻击提高15%</v>
      </c>
      <c r="AH274" s="1" t="str">
        <f t="shared" si="22"/>
        <v>誓死追随01301660000215000与黄盖一起上阵，攻击提高15%</v>
      </c>
      <c r="AI274" s="9">
        <f t="shared" si="23"/>
        <v>0</v>
      </c>
      <c r="AK274" s="9">
        <f t="shared" si="24"/>
        <v>0</v>
      </c>
    </row>
    <row r="275" spans="1:37">
      <c r="A275" s="18">
        <f>Sheet1!A275</f>
        <v>1047421</v>
      </c>
      <c r="B275" s="18" t="str">
        <f>Sheet1!B275</f>
        <v>愤怒</v>
      </c>
      <c r="C275" s="18">
        <f>Sheet1!C275</f>
        <v>0</v>
      </c>
      <c r="D275" s="18">
        <f>Sheet1!D275</f>
        <v>1</v>
      </c>
      <c r="E275" s="18">
        <f>Sheet1!E275</f>
        <v>10023</v>
      </c>
      <c r="F275" s="18">
        <f>Sheet1!F275</f>
        <v>0</v>
      </c>
      <c r="G275" s="18">
        <f>Sheet1!G275</f>
        <v>0</v>
      </c>
      <c r="H275" s="18">
        <f>Sheet1!H275</f>
        <v>0</v>
      </c>
      <c r="I275" s="18">
        <f>Sheet1!I275</f>
        <v>0</v>
      </c>
      <c r="J275" s="18">
        <f>Sheet1!J275</f>
        <v>1</v>
      </c>
      <c r="K275" s="18">
        <f>Sheet1!K275</f>
        <v>150</v>
      </c>
      <c r="L275" s="18">
        <f>Sheet1!L275</f>
        <v>0</v>
      </c>
      <c r="M275" s="18">
        <f>Sheet1!M275</f>
        <v>0</v>
      </c>
      <c r="N275" s="1" t="str">
        <f>Sheet1!N275</f>
        <v>与金属球棒一起上阵，生命提高15%</v>
      </c>
      <c r="O275" s="1" t="str">
        <f t="shared" si="20"/>
        <v>愤怒01100230000115000与金属球棒一起上阵，生命提高15%</v>
      </c>
      <c r="P275" s="9">
        <f t="shared" si="21"/>
        <v>0</v>
      </c>
      <c r="Q275" s="27" t="str">
        <f>IFERROR(INDEX(武将映射!$A$2:$A$185,MATCH(检查数据!A275,武将映射!$C$2:$C$185,0),1),
IFERROR(INDEX(武将映射!$A$2:$A$185,MATCH(检查数据!A275,武将映射!$D$2:$D$185,0),1),
IFERROR(INDEX(武将映射!$A$2:$A$185,MATCH(检查数据!A275,武将映射!$E$2:$E$185,0),1),
IFERROR(INDEX(武将映射!$A$2:$A$185,MATCH(检查数据!A275,武将映射!$F$2:$F$185,0),1),
IFERROR(INDEX(武将映射!$A$2:$A$185,MATCH(检查数据!A275,武将映射!$G$2:$G$185,0),1),
IFERROR(INDEX(武将映射!$A$2:$A$185,MATCH(检查数据!A275,武将映射!$H$2:$H$185,0),1),
))))))</f>
        <v>司马师</v>
      </c>
      <c r="T275" s="1">
        <f>[2]组合填表1!AH277</f>
        <v>3017711</v>
      </c>
      <c r="U275" s="1" t="str">
        <f>[2]组合填表1!AI277</f>
        <v>怒保东吴</v>
      </c>
      <c r="V275" s="1">
        <f>[2]组合填表1!AJ277</f>
        <v>0</v>
      </c>
      <c r="W275" s="1">
        <f>[2]组合填表1!AK277</f>
        <v>1</v>
      </c>
      <c r="X275" s="1">
        <f>[2]组合填表1!AL277</f>
        <v>30188</v>
      </c>
      <c r="Y275" s="1">
        <f>[2]组合填表1!AM277</f>
        <v>0</v>
      </c>
      <c r="Z275" s="1">
        <f>[2]组合填表1!AN277</f>
        <v>0</v>
      </c>
      <c r="AA275" s="1">
        <f>[2]组合填表1!AO277</f>
        <v>0</v>
      </c>
      <c r="AB275" s="1">
        <f>[2]组合填表1!AP277</f>
        <v>0</v>
      </c>
      <c r="AC275" s="1">
        <f>[2]组合填表1!AQ277</f>
        <v>2</v>
      </c>
      <c r="AD275" s="1">
        <f>[2]组合填表1!AR277</f>
        <v>160</v>
      </c>
      <c r="AE275" s="1">
        <f>[2]组合填表1!AS277</f>
        <v>0</v>
      </c>
      <c r="AF275" s="1">
        <f>[2]组合填表1!AT277</f>
        <v>0</v>
      </c>
      <c r="AG275" s="1" t="str">
        <f>[2]组合填表1!AU277</f>
        <v>与张昭一起上阵，攻击提高16%</v>
      </c>
      <c r="AH275" s="1" t="str">
        <f t="shared" si="22"/>
        <v>怒保东吴01301880000216000与张昭一起上阵，攻击提高16%</v>
      </c>
      <c r="AI275" s="9">
        <f t="shared" si="23"/>
        <v>0</v>
      </c>
      <c r="AK275" s="9">
        <f t="shared" si="24"/>
        <v>0</v>
      </c>
    </row>
    <row r="276" spans="1:37">
      <c r="A276" s="18">
        <f>Sheet1!A276</f>
        <v>1050711</v>
      </c>
      <c r="B276" s="18" t="str">
        <f>Sheet1!B276</f>
        <v>决心</v>
      </c>
      <c r="C276" s="18">
        <f>Sheet1!C276</f>
        <v>0</v>
      </c>
      <c r="D276" s="18">
        <f>Sheet1!D276</f>
        <v>1</v>
      </c>
      <c r="E276" s="18">
        <f>Sheet1!E276</f>
        <v>20342</v>
      </c>
      <c r="F276" s="18">
        <f>Sheet1!F276</f>
        <v>0</v>
      </c>
      <c r="G276" s="18">
        <f>Sheet1!G276</f>
        <v>0</v>
      </c>
      <c r="H276" s="18">
        <f>Sheet1!H276</f>
        <v>0</v>
      </c>
      <c r="I276" s="18">
        <f>Sheet1!I276</f>
        <v>0</v>
      </c>
      <c r="J276" s="18">
        <f>Sheet1!J276</f>
        <v>3</v>
      </c>
      <c r="K276" s="18">
        <f>Sheet1!K276</f>
        <v>110</v>
      </c>
      <c r="L276" s="18">
        <f>Sheet1!L276</f>
        <v>0</v>
      </c>
      <c r="M276" s="18">
        <f>Sheet1!M276</f>
        <v>0</v>
      </c>
      <c r="N276" s="1" t="str">
        <f>Sheet1!N276</f>
        <v>与天空鸟人一起上阵，防御提高11%</v>
      </c>
      <c r="O276" s="1" t="str">
        <f t="shared" si="20"/>
        <v>决心01203420000311000与天空鸟人一起上阵，防御提高11%</v>
      </c>
      <c r="P276" s="9">
        <f t="shared" si="21"/>
        <v>0</v>
      </c>
      <c r="Q276" s="27" t="str">
        <f>IFERROR(INDEX(武将映射!$A$2:$A$185,MATCH(检查数据!A276,武将映射!$C$2:$C$185,0),1),
IFERROR(INDEX(武将映射!$A$2:$A$185,MATCH(检查数据!A276,武将映射!$D$2:$D$185,0),1),
IFERROR(INDEX(武将映射!$A$2:$A$185,MATCH(检查数据!A276,武将映射!$E$2:$E$185,0),1),
IFERROR(INDEX(武将映射!$A$2:$A$185,MATCH(检查数据!A276,武将映射!$F$2:$F$185,0),1),
IFERROR(INDEX(武将映射!$A$2:$A$185,MATCH(检查数据!A276,武将映射!$G$2:$G$185,0),1),
IFERROR(INDEX(武将映射!$A$2:$A$185,MATCH(检查数据!A276,武将映射!$H$2:$H$185,0),1),
))))))</f>
        <v>郝昭</v>
      </c>
      <c r="T276" s="1">
        <f>[2]组合填表1!AH278</f>
        <v>3017712</v>
      </c>
      <c r="U276" s="1" t="str">
        <f>[2]组合填表1!AI278</f>
        <v>怒保东吴</v>
      </c>
      <c r="V276" s="1">
        <f>[2]组合填表1!AJ278</f>
        <v>0</v>
      </c>
      <c r="W276" s="1">
        <f>[2]组合填表1!AK278</f>
        <v>1</v>
      </c>
      <c r="X276" s="1">
        <f>[2]组合填表1!AL278</f>
        <v>30177</v>
      </c>
      <c r="Y276" s="1">
        <f>[2]组合填表1!AM278</f>
        <v>0</v>
      </c>
      <c r="Z276" s="1">
        <f>[2]组合填表1!AN278</f>
        <v>0</v>
      </c>
      <c r="AA276" s="1">
        <f>[2]组合填表1!AO278</f>
        <v>0</v>
      </c>
      <c r="AB276" s="1">
        <f>[2]组合填表1!AP278</f>
        <v>0</v>
      </c>
      <c r="AC276" s="1">
        <f>[2]组合填表1!AQ278</f>
        <v>2</v>
      </c>
      <c r="AD276" s="1">
        <f>[2]组合填表1!AR278</f>
        <v>160</v>
      </c>
      <c r="AE276" s="1">
        <f>[2]组合填表1!AS278</f>
        <v>0</v>
      </c>
      <c r="AF276" s="1">
        <f>[2]组合填表1!AT278</f>
        <v>0</v>
      </c>
      <c r="AG276" s="1" t="str">
        <f>[2]组合填表1!AU278</f>
        <v>与徐盛一起上阵，攻击提高16%</v>
      </c>
      <c r="AH276" s="1" t="str">
        <f t="shared" si="22"/>
        <v>怒保东吴01301770000216000与徐盛一起上阵，攻击提高16%</v>
      </c>
      <c r="AI276" s="9">
        <f t="shared" si="23"/>
        <v>0</v>
      </c>
      <c r="AK276" s="9">
        <f t="shared" ca="1" si="24"/>
        <v>0</v>
      </c>
    </row>
    <row r="277" spans="1:37">
      <c r="A277" s="18">
        <f>Sheet1!A277</f>
        <v>1050712</v>
      </c>
      <c r="B277" s="18" t="str">
        <f>Sheet1!B277</f>
        <v>决心</v>
      </c>
      <c r="C277" s="18">
        <f>Sheet1!C277</f>
        <v>0</v>
      </c>
      <c r="D277" s="18">
        <f>Sheet1!D277</f>
        <v>1</v>
      </c>
      <c r="E277" s="18">
        <f>Sheet1!E277</f>
        <v>10243</v>
      </c>
      <c r="F277" s="18">
        <f>Sheet1!F277</f>
        <v>0</v>
      </c>
      <c r="G277" s="18">
        <f>Sheet1!G277</f>
        <v>0</v>
      </c>
      <c r="H277" s="18">
        <f>Sheet1!H277</f>
        <v>0</v>
      </c>
      <c r="I277" s="18">
        <f>Sheet1!I277</f>
        <v>0</v>
      </c>
      <c r="J277" s="18">
        <f>Sheet1!J277</f>
        <v>3</v>
      </c>
      <c r="K277" s="18">
        <f>Sheet1!K277</f>
        <v>110</v>
      </c>
      <c r="L277" s="18">
        <f>Sheet1!L277</f>
        <v>0</v>
      </c>
      <c r="M277" s="18">
        <f>Sheet1!M277</f>
        <v>0</v>
      </c>
      <c r="N277" s="1" t="str">
        <f>Sheet1!N277</f>
        <v>与三头怪人一起上阵，防御提高11%</v>
      </c>
      <c r="O277" s="1" t="str">
        <f t="shared" si="20"/>
        <v>决心01102430000311000与三头怪人一起上阵，防御提高11%</v>
      </c>
      <c r="P277" s="9">
        <f t="shared" ca="1" si="21"/>
        <v>0</v>
      </c>
      <c r="Q277" s="27" t="str">
        <f>IFERROR(INDEX(武将映射!$A$2:$A$185,MATCH(检查数据!A277,武将映射!$C$2:$C$185,0),1),
IFERROR(INDEX(武将映射!$A$2:$A$185,MATCH(检查数据!A277,武将映射!$D$2:$D$185,0),1),
IFERROR(INDEX(武将映射!$A$2:$A$185,MATCH(检查数据!A277,武将映射!$E$2:$E$185,0),1),
IFERROR(INDEX(武将映射!$A$2:$A$185,MATCH(检查数据!A277,武将映射!$F$2:$F$185,0),1),
IFERROR(INDEX(武将映射!$A$2:$A$185,MATCH(检查数据!A277,武将映射!$G$2:$G$185,0),1),
IFERROR(INDEX(武将映射!$A$2:$A$185,MATCH(检查数据!A277,武将映射!$H$2:$H$185,0),1),
))))))</f>
        <v>霍峻</v>
      </c>
      <c r="T277" s="1">
        <f>[2]组合填表1!AH279</f>
        <v>3017721</v>
      </c>
      <c r="U277" s="1" t="str">
        <f>[2]组合填表1!AI279</f>
        <v>筑城高手</v>
      </c>
      <c r="V277" s="1">
        <f>[2]组合填表1!AJ279</f>
        <v>0</v>
      </c>
      <c r="W277" s="1">
        <f>[2]组合填表1!AK279</f>
        <v>1</v>
      </c>
      <c r="X277" s="1">
        <f>[2]组合填表1!AL279</f>
        <v>30199</v>
      </c>
      <c r="Y277" s="1">
        <f>[2]组合填表1!AM279</f>
        <v>0</v>
      </c>
      <c r="Z277" s="1">
        <f>[2]组合填表1!AN279</f>
        <v>0</v>
      </c>
      <c r="AA277" s="1">
        <f>[2]组合填表1!AO279</f>
        <v>0</v>
      </c>
      <c r="AB277" s="1">
        <f>[2]组合填表1!AP279</f>
        <v>0</v>
      </c>
      <c r="AC277" s="1">
        <f>[2]组合填表1!AQ279</f>
        <v>1</v>
      </c>
      <c r="AD277" s="1">
        <f>[2]组合填表1!AR279</f>
        <v>160</v>
      </c>
      <c r="AE277" s="1">
        <f>[2]组合填表1!AS279</f>
        <v>0</v>
      </c>
      <c r="AF277" s="1">
        <f>[2]组合填表1!AT279</f>
        <v>0</v>
      </c>
      <c r="AG277" s="1" t="str">
        <f>[2]组合填表1!AU279</f>
        <v>与张纮一起上阵，生命提高16%</v>
      </c>
      <c r="AH277" s="1" t="str">
        <f t="shared" si="22"/>
        <v>筑城高手01301990000116000与张纮一起上阵，生命提高16%</v>
      </c>
      <c r="AI277" s="9">
        <f t="shared" si="23"/>
        <v>0</v>
      </c>
      <c r="AK277" s="9">
        <f t="shared" si="24"/>
        <v>0</v>
      </c>
    </row>
    <row r="278" spans="1:37">
      <c r="A278" s="18">
        <f>Sheet1!A278</f>
        <v>1051811</v>
      </c>
      <c r="B278" s="18" t="str">
        <f>Sheet1!B278</f>
        <v>守护</v>
      </c>
      <c r="C278" s="18">
        <f>Sheet1!C278</f>
        <v>0</v>
      </c>
      <c r="D278" s="18">
        <f>Sheet1!D278</f>
        <v>1</v>
      </c>
      <c r="E278" s="18">
        <f>Sheet1!E278</f>
        <v>20045</v>
      </c>
      <c r="F278" s="18">
        <f>Sheet1!F278</f>
        <v>0</v>
      </c>
      <c r="G278" s="18">
        <f>Sheet1!G278</f>
        <v>0</v>
      </c>
      <c r="H278" s="18">
        <f>Sheet1!H278</f>
        <v>0</v>
      </c>
      <c r="I278" s="18">
        <f>Sheet1!I278</f>
        <v>0</v>
      </c>
      <c r="J278" s="18">
        <f>Sheet1!J278</f>
        <v>1</v>
      </c>
      <c r="K278" s="18">
        <f>Sheet1!K278</f>
        <v>150</v>
      </c>
      <c r="L278" s="18">
        <f>Sheet1!L278</f>
        <v>0</v>
      </c>
      <c r="M278" s="18">
        <f>Sheet1!M278</f>
        <v>0</v>
      </c>
      <c r="N278" s="1" t="str">
        <f>Sheet1!N278</f>
        <v>与背心尊者一起上阵，生命提高15%</v>
      </c>
      <c r="O278" s="1" t="str">
        <f t="shared" si="20"/>
        <v>守护01200450000115000与背心尊者一起上阵，生命提高15%</v>
      </c>
      <c r="P278" s="9">
        <f t="shared" ca="1" si="21"/>
        <v>0</v>
      </c>
      <c r="Q278" s="27" t="str">
        <f>IFERROR(INDEX(武将映射!$A$2:$A$185,MATCH(检查数据!A278,武将映射!$C$2:$C$185,0),1),
IFERROR(INDEX(武将映射!$A$2:$A$185,MATCH(检查数据!A278,武将映射!$D$2:$D$185,0),1),
IFERROR(INDEX(武将映射!$A$2:$A$185,MATCH(检查数据!A278,武将映射!$E$2:$E$185,0),1),
IFERROR(INDEX(武将映射!$A$2:$A$185,MATCH(检查数据!A278,武将映射!$F$2:$F$185,0),1),
IFERROR(INDEX(武将映射!$A$2:$A$185,MATCH(检查数据!A278,武将映射!$G$2:$G$185,0),1),
IFERROR(INDEX(武将映射!$A$2:$A$185,MATCH(检查数据!A278,武将映射!$H$2:$H$185,0),1),
))))))</f>
        <v>郭淮</v>
      </c>
      <c r="T278" s="1">
        <f>[2]组合填表1!AH280</f>
        <v>3017722</v>
      </c>
      <c r="U278" s="1" t="str">
        <f>[2]组合填表1!AI280</f>
        <v>筑城高手</v>
      </c>
      <c r="V278" s="1">
        <f>[2]组合填表1!AJ280</f>
        <v>0</v>
      </c>
      <c r="W278" s="1">
        <f>[2]组合填表1!AK280</f>
        <v>1</v>
      </c>
      <c r="X278" s="1">
        <f>[2]组合填表1!AL280</f>
        <v>30177</v>
      </c>
      <c r="Y278" s="1">
        <f>[2]组合填表1!AM280</f>
        <v>0</v>
      </c>
      <c r="Z278" s="1">
        <f>[2]组合填表1!AN280</f>
        <v>0</v>
      </c>
      <c r="AA278" s="1">
        <f>[2]组合填表1!AO280</f>
        <v>0</v>
      </c>
      <c r="AB278" s="1">
        <f>[2]组合填表1!AP280</f>
        <v>0</v>
      </c>
      <c r="AC278" s="1">
        <f>[2]组合填表1!AQ280</f>
        <v>1</v>
      </c>
      <c r="AD278" s="1">
        <f>[2]组合填表1!AR280</f>
        <v>160</v>
      </c>
      <c r="AE278" s="1">
        <f>[2]组合填表1!AS280</f>
        <v>0</v>
      </c>
      <c r="AF278" s="1">
        <f>[2]组合填表1!AT280</f>
        <v>0</v>
      </c>
      <c r="AG278" s="1" t="str">
        <f>[2]组合填表1!AU280</f>
        <v>与徐盛一起上阵，生命提高16%</v>
      </c>
      <c r="AH278" s="1" t="str">
        <f t="shared" si="22"/>
        <v>筑城高手01301770000116000与徐盛一起上阵，生命提高16%</v>
      </c>
      <c r="AI278" s="9">
        <f t="shared" si="23"/>
        <v>0</v>
      </c>
      <c r="AK278" s="9">
        <f t="shared" si="24"/>
        <v>0</v>
      </c>
    </row>
    <row r="279" spans="1:37">
      <c r="A279" s="18">
        <f>Sheet1!A279</f>
        <v>1051821</v>
      </c>
      <c r="B279" s="18" t="str">
        <f>Sheet1!B279</f>
        <v>镇定</v>
      </c>
      <c r="C279" s="18">
        <f>Sheet1!C279</f>
        <v>0</v>
      </c>
      <c r="D279" s="18">
        <f>Sheet1!D279</f>
        <v>1</v>
      </c>
      <c r="E279" s="18">
        <f>Sheet1!E279</f>
        <v>10122</v>
      </c>
      <c r="F279" s="18">
        <f>Sheet1!F279</f>
        <v>0</v>
      </c>
      <c r="G279" s="18">
        <f>Sheet1!G279</f>
        <v>0</v>
      </c>
      <c r="H279" s="18">
        <f>Sheet1!H279</f>
        <v>0</v>
      </c>
      <c r="I279" s="18">
        <f>Sheet1!I279</f>
        <v>0</v>
      </c>
      <c r="J279" s="18">
        <f>Sheet1!J279</f>
        <v>2</v>
      </c>
      <c r="K279" s="18">
        <f>Sheet1!K279</f>
        <v>150</v>
      </c>
      <c r="L279" s="18">
        <f>Sheet1!L279</f>
        <v>0</v>
      </c>
      <c r="M279" s="18">
        <f>Sheet1!M279</f>
        <v>0</v>
      </c>
      <c r="N279" s="1" t="str">
        <f>Sheet1!N279</f>
        <v>与武装大猩猩一起上阵，攻击提高15%</v>
      </c>
      <c r="O279" s="1" t="str">
        <f t="shared" si="20"/>
        <v>镇定01101220000215000与武装大猩猩一起上阵，攻击提高15%</v>
      </c>
      <c r="P279" s="9">
        <f t="shared" si="21"/>
        <v>0</v>
      </c>
      <c r="Q279" s="27" t="str">
        <f>IFERROR(INDEX(武将映射!$A$2:$A$185,MATCH(检查数据!A279,武将映射!$C$2:$C$185,0),1),
IFERROR(INDEX(武将映射!$A$2:$A$185,MATCH(检查数据!A279,武将映射!$D$2:$D$185,0),1),
IFERROR(INDEX(武将映射!$A$2:$A$185,MATCH(检查数据!A279,武将映射!$E$2:$E$185,0),1),
IFERROR(INDEX(武将映射!$A$2:$A$185,MATCH(检查数据!A279,武将映射!$F$2:$F$185,0),1),
IFERROR(INDEX(武将映射!$A$2:$A$185,MATCH(检查数据!A279,武将映射!$G$2:$G$185,0),1),
IFERROR(INDEX(武将映射!$A$2:$A$185,MATCH(检查数据!A279,武将映射!$H$2:$H$185,0),1),
))))))</f>
        <v>郭淮</v>
      </c>
      <c r="T279" s="1">
        <f>[2]组合填表1!AH281</f>
        <v>3017731</v>
      </c>
      <c r="U279" s="1" t="str">
        <f>[2]组合填表1!AI281</f>
        <v>骁勇善战</v>
      </c>
      <c r="V279" s="1">
        <f>[2]组合填表1!AJ281</f>
        <v>0</v>
      </c>
      <c r="W279" s="1">
        <f>[2]组合填表1!AK281</f>
        <v>1</v>
      </c>
      <c r="X279" s="1">
        <f>[2]组合填表1!AL281</f>
        <v>40122</v>
      </c>
      <c r="Y279" s="1">
        <f>[2]组合填表1!AM281</f>
        <v>0</v>
      </c>
      <c r="Z279" s="1">
        <f>[2]组合填表1!AN281</f>
        <v>0</v>
      </c>
      <c r="AA279" s="1">
        <f>[2]组合填表1!AO281</f>
        <v>0</v>
      </c>
      <c r="AB279" s="1">
        <f>[2]组合填表1!AP281</f>
        <v>0</v>
      </c>
      <c r="AC279" s="1">
        <f>[2]组合填表1!AQ281</f>
        <v>2</v>
      </c>
      <c r="AD279" s="1">
        <f>[2]组合填表1!AR281</f>
        <v>160</v>
      </c>
      <c r="AE279" s="1">
        <f>[2]组合填表1!AS281</f>
        <v>0</v>
      </c>
      <c r="AF279" s="1">
        <f>[2]组合填表1!AT281</f>
        <v>0</v>
      </c>
      <c r="AG279" s="1" t="str">
        <f>[2]组合填表1!AU281</f>
        <v>与文丑一起上阵，攻击提高16%</v>
      </c>
      <c r="AH279" s="1" t="str">
        <f t="shared" si="22"/>
        <v>骁勇善战01401220000216000与文丑一起上阵，攻击提高16%</v>
      </c>
      <c r="AI279" s="9">
        <f t="shared" si="23"/>
        <v>0</v>
      </c>
      <c r="AK279" s="9">
        <f t="shared" si="24"/>
        <v>0</v>
      </c>
    </row>
    <row r="280" spans="1:37">
      <c r="A280" s="18">
        <f>Sheet1!A280</f>
        <v>1051831</v>
      </c>
      <c r="B280" s="18" t="str">
        <f>Sheet1!B280</f>
        <v>出征</v>
      </c>
      <c r="C280" s="18">
        <f>Sheet1!C280</f>
        <v>0</v>
      </c>
      <c r="D280" s="18">
        <f>Sheet1!D280</f>
        <v>1</v>
      </c>
      <c r="E280" s="18">
        <f>Sheet1!E280</f>
        <v>10243</v>
      </c>
      <c r="F280" s="18">
        <f>Sheet1!F280</f>
        <v>0</v>
      </c>
      <c r="G280" s="18">
        <f>Sheet1!G280</f>
        <v>0</v>
      </c>
      <c r="H280" s="18">
        <f>Sheet1!H280</f>
        <v>0</v>
      </c>
      <c r="I280" s="18">
        <f>Sheet1!I280</f>
        <v>0</v>
      </c>
      <c r="J280" s="18">
        <f>Sheet1!J280</f>
        <v>1</v>
      </c>
      <c r="K280" s="18">
        <f>Sheet1!K280</f>
        <v>120</v>
      </c>
      <c r="L280" s="18">
        <f>Sheet1!L280</f>
        <v>0</v>
      </c>
      <c r="M280" s="18">
        <f>Sheet1!M280</f>
        <v>0</v>
      </c>
      <c r="N280" s="1" t="str">
        <f>Sheet1!N280</f>
        <v>与三头怪人一起上阵，生命提高12%</v>
      </c>
      <c r="O280" s="1" t="str">
        <f t="shared" si="20"/>
        <v>出征01102430000112000与三头怪人一起上阵，生命提高12%</v>
      </c>
      <c r="P280" s="9">
        <f t="shared" ca="1" si="21"/>
        <v>0</v>
      </c>
      <c r="Q280" s="27" t="str">
        <f>IFERROR(INDEX(武将映射!$A$2:$A$185,MATCH(检查数据!A280,武将映射!$C$2:$C$185,0),1),
IFERROR(INDEX(武将映射!$A$2:$A$185,MATCH(检查数据!A280,武将映射!$D$2:$D$185,0),1),
IFERROR(INDEX(武将映射!$A$2:$A$185,MATCH(检查数据!A280,武将映射!$E$2:$E$185,0),1),
IFERROR(INDEX(武将映射!$A$2:$A$185,MATCH(检查数据!A280,武将映射!$F$2:$F$185,0),1),
IFERROR(INDEX(武将映射!$A$2:$A$185,MATCH(检查数据!A280,武将映射!$G$2:$G$185,0),1),
IFERROR(INDEX(武将映射!$A$2:$A$185,MATCH(检查数据!A280,武将映射!$H$2:$H$185,0),1),
))))))</f>
        <v>郭淮</v>
      </c>
      <c r="T280" s="1">
        <f>[2]组合填表1!AH282</f>
        <v>3017732</v>
      </c>
      <c r="U280" s="1" t="str">
        <f>[2]组合填表1!AI282</f>
        <v>骁勇善战</v>
      </c>
      <c r="V280" s="1">
        <f>[2]组合填表1!AJ282</f>
        <v>0</v>
      </c>
      <c r="W280" s="1">
        <f>[2]组合填表1!AK282</f>
        <v>1</v>
      </c>
      <c r="X280" s="1">
        <f>[2]组合填表1!AL282</f>
        <v>30177</v>
      </c>
      <c r="Y280" s="1">
        <f>[2]组合填表1!AM282</f>
        <v>0</v>
      </c>
      <c r="Z280" s="1">
        <f>[2]组合填表1!AN282</f>
        <v>0</v>
      </c>
      <c r="AA280" s="1">
        <f>[2]组合填表1!AO282</f>
        <v>0</v>
      </c>
      <c r="AB280" s="1">
        <f>[2]组合填表1!AP282</f>
        <v>0</v>
      </c>
      <c r="AC280" s="1">
        <f>[2]组合填表1!AQ282</f>
        <v>2</v>
      </c>
      <c r="AD280" s="1">
        <f>[2]组合填表1!AR282</f>
        <v>160</v>
      </c>
      <c r="AE280" s="1">
        <f>[2]组合填表1!AS282</f>
        <v>0</v>
      </c>
      <c r="AF280" s="1">
        <f>[2]组合填表1!AT282</f>
        <v>0</v>
      </c>
      <c r="AG280" s="1" t="str">
        <f>[2]组合填表1!AU282</f>
        <v>与徐盛一起上阵，攻击提高16%</v>
      </c>
      <c r="AH280" s="1" t="str">
        <f t="shared" si="22"/>
        <v>骁勇善战01301770000216000与徐盛一起上阵，攻击提高16%</v>
      </c>
      <c r="AI280" s="9">
        <f t="shared" si="23"/>
        <v>0</v>
      </c>
      <c r="AK280" s="9">
        <f t="shared" si="24"/>
        <v>0</v>
      </c>
    </row>
    <row r="281" spans="1:37">
      <c r="A281" s="18">
        <f>Sheet1!A281</f>
        <v>1051832</v>
      </c>
      <c r="B281" s="18" t="str">
        <f>Sheet1!B281</f>
        <v>镇守</v>
      </c>
      <c r="C281" s="18">
        <f>Sheet1!C281</f>
        <v>0</v>
      </c>
      <c r="D281" s="18">
        <f>Sheet1!D281</f>
        <v>1</v>
      </c>
      <c r="E281" s="18">
        <f>Sheet1!E281</f>
        <v>10408</v>
      </c>
      <c r="F281" s="18">
        <f>Sheet1!F281</f>
        <v>0</v>
      </c>
      <c r="G281" s="18">
        <f>Sheet1!G281</f>
        <v>0</v>
      </c>
      <c r="H281" s="18">
        <f>Sheet1!H281</f>
        <v>0</v>
      </c>
      <c r="I281" s="18">
        <f>Sheet1!I281</f>
        <v>0</v>
      </c>
      <c r="J281" s="18">
        <f>Sheet1!J281</f>
        <v>1</v>
      </c>
      <c r="K281" s="18">
        <f>Sheet1!K281</f>
        <v>120</v>
      </c>
      <c r="L281" s="18">
        <f>Sheet1!L281</f>
        <v>0</v>
      </c>
      <c r="M281" s="18">
        <f>Sheet1!M281</f>
        <v>0</v>
      </c>
      <c r="N281" s="1" t="str">
        <f>Sheet1!N281</f>
        <v>与强力拳击手一起上阵，生命提高12%</v>
      </c>
      <c r="O281" s="1" t="str">
        <f t="shared" si="20"/>
        <v>镇守01104080000112000与强力拳击手一起上阵，生命提高12%</v>
      </c>
      <c r="P281" s="9">
        <f t="shared" ca="1" si="21"/>
        <v>0</v>
      </c>
      <c r="Q281" s="27" t="str">
        <f>IFERROR(INDEX(武将映射!$A$2:$A$185,MATCH(检查数据!A281,武将映射!$C$2:$C$185,0),1),
IFERROR(INDEX(武将映射!$A$2:$A$185,MATCH(检查数据!A281,武将映射!$D$2:$D$185,0),1),
IFERROR(INDEX(武将映射!$A$2:$A$185,MATCH(检查数据!A281,武将映射!$E$2:$E$185,0),1),
IFERROR(INDEX(武将映射!$A$2:$A$185,MATCH(检查数据!A281,武将映射!$F$2:$F$185,0),1),
IFERROR(INDEX(武将映射!$A$2:$A$185,MATCH(检查数据!A281,武将映射!$G$2:$G$185,0),1),
IFERROR(INDEX(武将映射!$A$2:$A$185,MATCH(检查数据!A281,武将映射!$H$2:$H$185,0),1),
))))))</f>
        <v>陈泰</v>
      </c>
      <c r="T281" s="1">
        <f>[2]组合填表1!AH283</f>
        <v>3018811</v>
      </c>
      <c r="U281" s="1" t="str">
        <f>[2]组合填表1!AI283</f>
        <v>江东二张</v>
      </c>
      <c r="V281" s="1">
        <f>[2]组合填表1!AJ283</f>
        <v>0</v>
      </c>
      <c r="W281" s="1">
        <f>[2]组合填表1!AK283</f>
        <v>1</v>
      </c>
      <c r="X281" s="1">
        <f>[2]组合填表1!AL283</f>
        <v>30199</v>
      </c>
      <c r="Y281" s="1">
        <f>[2]组合填表1!AM283</f>
        <v>0</v>
      </c>
      <c r="Z281" s="1">
        <f>[2]组合填表1!AN283</f>
        <v>0</v>
      </c>
      <c r="AA281" s="1">
        <f>[2]组合填表1!AO283</f>
        <v>0</v>
      </c>
      <c r="AB281" s="1">
        <f>[2]组合填表1!AP283</f>
        <v>0</v>
      </c>
      <c r="AC281" s="1">
        <f>[2]组合填表1!AQ283</f>
        <v>3</v>
      </c>
      <c r="AD281" s="1">
        <f>[2]组合填表1!AR283</f>
        <v>160</v>
      </c>
      <c r="AE281" s="1">
        <f>[2]组合填表1!AS283</f>
        <v>0</v>
      </c>
      <c r="AF281" s="1">
        <f>[2]组合填表1!AT283</f>
        <v>0</v>
      </c>
      <c r="AG281" s="1" t="str">
        <f>[2]组合填表1!AU283</f>
        <v>与张纮一起上阵，防御提高16%</v>
      </c>
      <c r="AH281" s="1" t="str">
        <f t="shared" si="22"/>
        <v>江东二张01301990000316000与张纮一起上阵，防御提高16%</v>
      </c>
      <c r="AI281" s="9">
        <f t="shared" si="23"/>
        <v>0</v>
      </c>
      <c r="AK281" s="9">
        <f t="shared" si="24"/>
        <v>0</v>
      </c>
    </row>
    <row r="282" spans="1:37">
      <c r="A282" s="18">
        <f>Sheet1!A282</f>
        <v>2000111</v>
      </c>
      <c r="B282" s="18" t="str">
        <f>Sheet1!B282</f>
        <v>力之源</v>
      </c>
      <c r="C282" s="18">
        <f>Sheet1!C282</f>
        <v>0</v>
      </c>
      <c r="D282" s="18">
        <f>Sheet1!D282</f>
        <v>1</v>
      </c>
      <c r="E282" s="18">
        <f>Sheet1!E282</f>
        <v>20067</v>
      </c>
      <c r="F282" s="18">
        <f>Sheet1!F282</f>
        <v>20012</v>
      </c>
      <c r="G282" s="18">
        <f>Sheet1!G282</f>
        <v>0</v>
      </c>
      <c r="H282" s="18">
        <f>Sheet1!H282</f>
        <v>0</v>
      </c>
      <c r="I282" s="18">
        <f>Sheet1!I282</f>
        <v>0</v>
      </c>
      <c r="J282" s="18">
        <f>Sheet1!J282</f>
        <v>1</v>
      </c>
      <c r="K282" s="18">
        <f>Sheet1!K282</f>
        <v>240</v>
      </c>
      <c r="L282" s="18">
        <f>Sheet1!L282</f>
        <v>2</v>
      </c>
      <c r="M282" s="18">
        <f>Sheet1!M282</f>
        <v>240</v>
      </c>
      <c r="N282" s="1" t="str">
        <f>Sheet1!N282</f>
        <v>与KING、杰诺斯一起上阵，生命提高24%，攻击提高24%</v>
      </c>
      <c r="O282" s="1" t="str">
        <f t="shared" si="20"/>
        <v>力之源01200672001200012402240与KING、杰诺斯一起上阵，生命提高24%，攻击提高24%</v>
      </c>
      <c r="P282" s="9">
        <f t="shared" ca="1" si="21"/>
        <v>0</v>
      </c>
      <c r="Q282" s="27" t="str">
        <f>IFERROR(INDEX(武将映射!$A$2:$A$185,MATCH(检查数据!A282,武将映射!$C$2:$C$185,0),1),
IFERROR(INDEX(武将映射!$A$2:$A$185,MATCH(检查数据!A282,武将映射!$D$2:$D$185,0),1),
IFERROR(INDEX(武将映射!$A$2:$A$185,MATCH(检查数据!A282,武将映射!$E$2:$E$185,0),1),
IFERROR(INDEX(武将映射!$A$2:$A$185,MATCH(检查数据!A282,武将映射!$F$2:$F$185,0),1),
IFERROR(INDEX(武将映射!$A$2:$A$185,MATCH(检查数据!A282,武将映射!$G$2:$G$185,0),1),
IFERROR(INDEX(武将映射!$A$2:$A$185,MATCH(检查数据!A282,武将映射!$H$2:$H$185,0),1),
))))))</f>
        <v>关羽</v>
      </c>
      <c r="T282" s="1">
        <f>[2]组合填表1!AH284</f>
        <v>3018812</v>
      </c>
      <c r="U282" s="1" t="str">
        <f>[2]组合填表1!AI284</f>
        <v>江东二张</v>
      </c>
      <c r="V282" s="1">
        <f>[2]组合填表1!AJ284</f>
        <v>0</v>
      </c>
      <c r="W282" s="1">
        <f>[2]组合填表1!AK284</f>
        <v>1</v>
      </c>
      <c r="X282" s="1">
        <f>[2]组合填表1!AL284</f>
        <v>30188</v>
      </c>
      <c r="Y282" s="1">
        <f>[2]组合填表1!AM284</f>
        <v>0</v>
      </c>
      <c r="Z282" s="1">
        <f>[2]组合填表1!AN284</f>
        <v>0</v>
      </c>
      <c r="AA282" s="1">
        <f>[2]组合填表1!AO284</f>
        <v>0</v>
      </c>
      <c r="AB282" s="1">
        <f>[2]组合填表1!AP284</f>
        <v>0</v>
      </c>
      <c r="AC282" s="1">
        <f>[2]组合填表1!AQ284</f>
        <v>3</v>
      </c>
      <c r="AD282" s="1">
        <f>[2]组合填表1!AR284</f>
        <v>160</v>
      </c>
      <c r="AE282" s="1">
        <f>[2]组合填表1!AS284</f>
        <v>0</v>
      </c>
      <c r="AF282" s="1">
        <f>[2]组合填表1!AT284</f>
        <v>0</v>
      </c>
      <c r="AG282" s="1" t="str">
        <f>[2]组合填表1!AU284</f>
        <v>与张昭一起上阵，防御提高16%</v>
      </c>
      <c r="AH282" s="1" t="str">
        <f t="shared" si="22"/>
        <v>江东二张01301880000316000与张昭一起上阵，防御提高16%</v>
      </c>
      <c r="AI282" s="9">
        <f t="shared" si="23"/>
        <v>0</v>
      </c>
      <c r="AK282" s="9">
        <f t="shared" si="24"/>
        <v>0</v>
      </c>
    </row>
    <row r="283" spans="1:37">
      <c r="A283" s="18">
        <f>Sheet1!A283</f>
        <v>2000112</v>
      </c>
      <c r="B283" s="18" t="str">
        <f>Sheet1!B283</f>
        <v>力之源</v>
      </c>
      <c r="C283" s="18">
        <f>Sheet1!C283</f>
        <v>0</v>
      </c>
      <c r="D283" s="18">
        <f>Sheet1!D283</f>
        <v>1</v>
      </c>
      <c r="E283" s="18">
        <f>Sheet1!E283</f>
        <v>20001</v>
      </c>
      <c r="F283" s="18">
        <f>Sheet1!F283</f>
        <v>20012</v>
      </c>
      <c r="G283" s="18">
        <f>Sheet1!G283</f>
        <v>0</v>
      </c>
      <c r="H283" s="18">
        <f>Sheet1!H283</f>
        <v>0</v>
      </c>
      <c r="I283" s="18">
        <f>Sheet1!I283</f>
        <v>0</v>
      </c>
      <c r="J283" s="18">
        <f>Sheet1!J283</f>
        <v>1</v>
      </c>
      <c r="K283" s="18">
        <f>Sheet1!K283</f>
        <v>240</v>
      </c>
      <c r="L283" s="18">
        <f>Sheet1!L283</f>
        <v>2</v>
      </c>
      <c r="M283" s="18">
        <f>Sheet1!M283</f>
        <v>240</v>
      </c>
      <c r="N283" s="1" t="str">
        <f>Sheet1!N283</f>
        <v>与琦玉、杰诺斯一起上阵，生命提高24%，攻击提高24%</v>
      </c>
      <c r="O283" s="1" t="str">
        <f t="shared" si="20"/>
        <v>力之源01200012001200012402240与琦玉、杰诺斯一起上阵，生命提高24%，攻击提高24%</v>
      </c>
      <c r="P283" s="9">
        <f t="shared" si="21"/>
        <v>0</v>
      </c>
      <c r="Q283" s="27" t="str">
        <f>IFERROR(INDEX(武将映射!$A$2:$A$185,MATCH(检查数据!A283,武将映射!$C$2:$C$185,0),1),
IFERROR(INDEX(武将映射!$A$2:$A$185,MATCH(检查数据!A283,武将映射!$D$2:$D$185,0),1),
IFERROR(INDEX(武将映射!$A$2:$A$185,MATCH(检查数据!A283,武将映射!$E$2:$E$185,0),1),
IFERROR(INDEX(武将映射!$A$2:$A$185,MATCH(检查数据!A283,武将映射!$F$2:$F$185,0),1),
IFERROR(INDEX(武将映射!$A$2:$A$185,MATCH(检查数据!A283,武将映射!$G$2:$G$185,0),1),
IFERROR(INDEX(武将映射!$A$2:$A$185,MATCH(检查数据!A283,武将映射!$H$2:$H$185,0),1),
))))))</f>
        <v>刘备</v>
      </c>
      <c r="T283" s="1">
        <f>[2]组合填表1!AH285</f>
        <v>3018821</v>
      </c>
      <c r="U283" s="1" t="str">
        <f>[2]组合填表1!AI285</f>
        <v>东吴良将</v>
      </c>
      <c r="V283" s="1">
        <f>[2]组合填表1!AJ285</f>
        <v>0</v>
      </c>
      <c r="W283" s="1">
        <f>[2]组合填表1!AK285</f>
        <v>1</v>
      </c>
      <c r="X283" s="1">
        <f>[2]组合填表1!AL285</f>
        <v>30045</v>
      </c>
      <c r="Y283" s="1">
        <f>[2]组合填表1!AM285</f>
        <v>30056</v>
      </c>
      <c r="Z283" s="1">
        <f>[2]组合填表1!AN285</f>
        <v>30078</v>
      </c>
      <c r="AA283" s="1">
        <f>[2]组合填表1!AO285</f>
        <v>0</v>
      </c>
      <c r="AB283" s="1">
        <f>[2]组合填表1!AP285</f>
        <v>0</v>
      </c>
      <c r="AC283" s="1">
        <f>[2]组合填表1!AQ285</f>
        <v>1</v>
      </c>
      <c r="AD283" s="1">
        <f>[2]组合填表1!AR285</f>
        <v>280</v>
      </c>
      <c r="AE283" s="1">
        <f>[2]组合填表1!AS285</f>
        <v>2</v>
      </c>
      <c r="AF283" s="1">
        <f>[2]组合填表1!AT285</f>
        <v>280</v>
      </c>
      <c r="AG283" s="1" t="str">
        <f>[2]组合填表1!AU285</f>
        <v>与周瑜、鲁肃、陆逊一起上阵，生命提高28%，攻击提高28%</v>
      </c>
      <c r="AH283" s="1" t="str">
        <f t="shared" si="22"/>
        <v>东吴良将013004530056300780012802280与周瑜、鲁肃、陆逊一起上阵，生命提高28%，攻击提高28%</v>
      </c>
      <c r="AI283" s="9">
        <f t="shared" si="23"/>
        <v>0</v>
      </c>
      <c r="AK283" s="9">
        <f t="shared" si="24"/>
        <v>0</v>
      </c>
    </row>
    <row r="284" spans="1:37">
      <c r="A284" s="18">
        <f>Sheet1!A284</f>
        <v>2000113</v>
      </c>
      <c r="B284" s="18" t="str">
        <f>Sheet1!B284</f>
        <v>力之源</v>
      </c>
      <c r="C284" s="18">
        <f>Sheet1!C284</f>
        <v>0</v>
      </c>
      <c r="D284" s="18">
        <f>Sheet1!D284</f>
        <v>1</v>
      </c>
      <c r="E284" s="18">
        <f>Sheet1!E284</f>
        <v>20001</v>
      </c>
      <c r="F284" s="18">
        <f>Sheet1!F284</f>
        <v>20067</v>
      </c>
      <c r="G284" s="18">
        <f>Sheet1!G284</f>
        <v>0</v>
      </c>
      <c r="H284" s="18">
        <f>Sheet1!H284</f>
        <v>0</v>
      </c>
      <c r="I284" s="18">
        <f>Sheet1!I284</f>
        <v>0</v>
      </c>
      <c r="J284" s="18">
        <f>Sheet1!J284</f>
        <v>1</v>
      </c>
      <c r="K284" s="18">
        <f>Sheet1!K284</f>
        <v>240</v>
      </c>
      <c r="L284" s="18">
        <f>Sheet1!L284</f>
        <v>2</v>
      </c>
      <c r="M284" s="18">
        <f>Sheet1!M284</f>
        <v>240</v>
      </c>
      <c r="N284" s="1" t="str">
        <f>Sheet1!N284</f>
        <v>与琦玉、KING一起上阵，生命提高24%，攻击提高24%</v>
      </c>
      <c r="O284" s="1" t="str">
        <f t="shared" si="20"/>
        <v>力之源01200012006700012402240与琦玉、KING一起上阵，生命提高24%，攻击提高24%</v>
      </c>
      <c r="P284" s="9">
        <f t="shared" si="21"/>
        <v>0</v>
      </c>
      <c r="Q284" s="27" t="str">
        <f>IFERROR(INDEX(武将映射!$A$2:$A$185,MATCH(检查数据!A284,武将映射!$C$2:$C$185,0),1),
IFERROR(INDEX(武将映射!$A$2:$A$185,MATCH(检查数据!A284,武将映射!$D$2:$D$185,0),1),
IFERROR(INDEX(武将映射!$A$2:$A$185,MATCH(检查数据!A284,武将映射!$E$2:$E$185,0),1),
IFERROR(INDEX(武将映射!$A$2:$A$185,MATCH(检查数据!A284,武将映射!$F$2:$F$185,0),1),
IFERROR(INDEX(武将映射!$A$2:$A$185,MATCH(检查数据!A284,武将映射!$G$2:$G$185,0),1),
IFERROR(INDEX(武将映射!$A$2:$A$185,MATCH(检查数据!A284,武将映射!$H$2:$H$185,0),1),
))))))</f>
        <v>张飞</v>
      </c>
      <c r="T284" s="1">
        <f>[2]组合填表1!AH286</f>
        <v>3019911</v>
      </c>
      <c r="U284" s="1" t="str">
        <f>[2]组合填表1!AI286</f>
        <v>文士风流</v>
      </c>
      <c r="V284" s="1">
        <f>[2]组合填表1!AJ286</f>
        <v>0</v>
      </c>
      <c r="W284" s="1">
        <f>[2]组合填表1!AK286</f>
        <v>1</v>
      </c>
      <c r="X284" s="1">
        <f>[2]组合填表1!AL286</f>
        <v>40430</v>
      </c>
      <c r="Y284" s="1">
        <f>[2]组合填表1!AM286</f>
        <v>0</v>
      </c>
      <c r="Z284" s="1">
        <f>[2]组合填表1!AN286</f>
        <v>0</v>
      </c>
      <c r="AA284" s="1">
        <f>[2]组合填表1!AO286</f>
        <v>0</v>
      </c>
      <c r="AB284" s="1">
        <f>[2]组合填表1!AP286</f>
        <v>0</v>
      </c>
      <c r="AC284" s="1">
        <f>[2]组合填表1!AQ286</f>
        <v>2</v>
      </c>
      <c r="AD284" s="1">
        <f>[2]组合填表1!AR286</f>
        <v>150</v>
      </c>
      <c r="AE284" s="1">
        <f>[2]组合填表1!AS286</f>
        <v>0</v>
      </c>
      <c r="AF284" s="1">
        <f>[2]组合填表1!AT286</f>
        <v>0</v>
      </c>
      <c r="AG284" s="1" t="str">
        <f>[2]组合填表1!AU286</f>
        <v>与孔融一起上阵，攻击提高15%</v>
      </c>
      <c r="AH284" s="1" t="str">
        <f t="shared" si="22"/>
        <v>文士风流01404300000215000与孔融一起上阵，攻击提高15%</v>
      </c>
      <c r="AI284" s="9">
        <f t="shared" si="23"/>
        <v>0</v>
      </c>
      <c r="AK284" s="9">
        <f t="shared" ca="1" si="24"/>
        <v>0</v>
      </c>
    </row>
    <row r="285" spans="1:37">
      <c r="A285" s="18">
        <f>Sheet1!A285</f>
        <v>2000121</v>
      </c>
      <c r="B285" s="18" t="str">
        <f>Sheet1!B285</f>
        <v>羁绊</v>
      </c>
      <c r="C285" s="18">
        <f>Sheet1!C285</f>
        <v>0</v>
      </c>
      <c r="D285" s="18">
        <f>Sheet1!D285</f>
        <v>1</v>
      </c>
      <c r="E285" s="18">
        <f>Sheet1!E285</f>
        <v>20155</v>
      </c>
      <c r="F285" s="18">
        <f>Sheet1!F285</f>
        <v>0</v>
      </c>
      <c r="G285" s="18">
        <f>Sheet1!G285</f>
        <v>0</v>
      </c>
      <c r="H285" s="18">
        <f>Sheet1!H285</f>
        <v>0</v>
      </c>
      <c r="I285" s="18">
        <f>Sheet1!I285</f>
        <v>0</v>
      </c>
      <c r="J285" s="18">
        <f>Sheet1!J285</f>
        <v>2</v>
      </c>
      <c r="K285" s="18">
        <f>Sheet1!K285</f>
        <v>240</v>
      </c>
      <c r="L285" s="18">
        <f>Sheet1!L285</f>
        <v>0</v>
      </c>
      <c r="M285" s="18">
        <f>Sheet1!M285</f>
        <v>0</v>
      </c>
      <c r="N285" s="1" t="str">
        <f>Sheet1!N285</f>
        <v>与猪神一起上阵，攻击提高24%</v>
      </c>
      <c r="O285" s="1" t="str">
        <f t="shared" si="20"/>
        <v>羁绊01201550000224000与猪神一起上阵，攻击提高24%</v>
      </c>
      <c r="P285" s="9">
        <f t="shared" ca="1" si="21"/>
        <v>0</v>
      </c>
      <c r="Q285" s="27" t="str">
        <f>IFERROR(INDEX(武将映射!$A$2:$A$185,MATCH(检查数据!A285,武将映射!$C$2:$C$185,0),1),
IFERROR(INDEX(武将映射!$A$2:$A$185,MATCH(检查数据!A285,武将映射!$D$2:$D$185,0),1),
IFERROR(INDEX(武将映射!$A$2:$A$185,MATCH(检查数据!A285,武将映射!$E$2:$E$185,0),1),
IFERROR(INDEX(武将映射!$A$2:$A$185,MATCH(检查数据!A285,武将映射!$F$2:$F$185,0),1),
IFERROR(INDEX(武将映射!$A$2:$A$185,MATCH(检查数据!A285,武将映射!$G$2:$G$185,0),1),
IFERROR(INDEX(武将映射!$A$2:$A$185,MATCH(检查数据!A285,武将映射!$H$2:$H$185,0),1),
))))))</f>
        <v>关羽</v>
      </c>
      <c r="T285" s="1">
        <f>[2]组合填表1!AH287</f>
        <v>3019912</v>
      </c>
      <c r="U285" s="1" t="str">
        <f>[2]组合填表1!AI287</f>
        <v>文士风流</v>
      </c>
      <c r="V285" s="1">
        <f>[2]组合填表1!AJ287</f>
        <v>0</v>
      </c>
      <c r="W285" s="1">
        <f>[2]组合填表1!AK287</f>
        <v>1</v>
      </c>
      <c r="X285" s="1">
        <f>[2]组合填表1!AL287</f>
        <v>30199</v>
      </c>
      <c r="Y285" s="1">
        <f>[2]组合填表1!AM287</f>
        <v>0</v>
      </c>
      <c r="Z285" s="1">
        <f>[2]组合填表1!AN287</f>
        <v>0</v>
      </c>
      <c r="AA285" s="1">
        <f>[2]组合填表1!AO287</f>
        <v>0</v>
      </c>
      <c r="AB285" s="1">
        <f>[2]组合填表1!AP287</f>
        <v>0</v>
      </c>
      <c r="AC285" s="1">
        <f>[2]组合填表1!AQ287</f>
        <v>2</v>
      </c>
      <c r="AD285" s="1">
        <f>[2]组合填表1!AR287</f>
        <v>150</v>
      </c>
      <c r="AE285" s="1">
        <f>[2]组合填表1!AS287</f>
        <v>0</v>
      </c>
      <c r="AF285" s="1">
        <f>[2]组合填表1!AT287</f>
        <v>0</v>
      </c>
      <c r="AG285" s="1" t="str">
        <f>[2]组合填表1!AU287</f>
        <v>与张纮一起上阵，攻击提高15%</v>
      </c>
      <c r="AH285" s="1" t="str">
        <f t="shared" si="22"/>
        <v>文士风流01301990000215000与张纮一起上阵，攻击提高15%</v>
      </c>
      <c r="AI285" s="9">
        <f t="shared" si="23"/>
        <v>0</v>
      </c>
      <c r="AK285" s="9">
        <f t="shared" si="24"/>
        <v>0</v>
      </c>
    </row>
    <row r="286" spans="1:37">
      <c r="A286" s="18">
        <f>Sheet1!A286</f>
        <v>2000122</v>
      </c>
      <c r="B286" s="18" t="str">
        <f>Sheet1!B286</f>
        <v>羁绊</v>
      </c>
      <c r="C286" s="18">
        <f>Sheet1!C286</f>
        <v>0</v>
      </c>
      <c r="D286" s="18">
        <f>Sheet1!D286</f>
        <v>1</v>
      </c>
      <c r="E286" s="18">
        <f>Sheet1!E286</f>
        <v>10056</v>
      </c>
      <c r="F286" s="18">
        <f>Sheet1!F286</f>
        <v>0</v>
      </c>
      <c r="G286" s="18">
        <f>Sheet1!G286</f>
        <v>0</v>
      </c>
      <c r="H286" s="18">
        <f>Sheet1!H286</f>
        <v>0</v>
      </c>
      <c r="I286" s="18">
        <f>Sheet1!I286</f>
        <v>0</v>
      </c>
      <c r="J286" s="18">
        <f>Sheet1!J286</f>
        <v>2</v>
      </c>
      <c r="K286" s="18">
        <f>Sheet1!K286</f>
        <v>240</v>
      </c>
      <c r="L286" s="18">
        <f>Sheet1!L286</f>
        <v>0</v>
      </c>
      <c r="M286" s="18">
        <f>Sheet1!M286</f>
        <v>0</v>
      </c>
      <c r="N286" s="1" t="str">
        <f>Sheet1!N286</f>
        <v>与音速索尼克一起上阵，攻击提高24%</v>
      </c>
      <c r="O286" s="1" t="str">
        <f t="shared" si="20"/>
        <v>羁绊01100560000224000与音速索尼克一起上阵，攻击提高24%</v>
      </c>
      <c r="P286" s="9">
        <f t="shared" ca="1" si="21"/>
        <v>0</v>
      </c>
      <c r="Q286" s="27" t="str">
        <f>IFERROR(INDEX(武将映射!$A$2:$A$185,MATCH(检查数据!A286,武将映射!$C$2:$C$185,0),1),
IFERROR(INDEX(武将映射!$A$2:$A$185,MATCH(检查数据!A286,武将映射!$D$2:$D$185,0),1),
IFERROR(INDEX(武将映射!$A$2:$A$185,MATCH(检查数据!A286,武将映射!$E$2:$E$185,0),1),
IFERROR(INDEX(武将映射!$A$2:$A$185,MATCH(检查数据!A286,武将映射!$F$2:$F$185,0),1),
IFERROR(INDEX(武将映射!$A$2:$A$185,MATCH(检查数据!A286,武将映射!$G$2:$G$185,0),1),
IFERROR(INDEX(武将映射!$A$2:$A$185,MATCH(检查数据!A286,武将映射!$H$2:$H$185,0),1),
))))))</f>
        <v>华佗</v>
      </c>
      <c r="T286" s="1">
        <f>[2]组合填表1!AH288</f>
        <v>4001211</v>
      </c>
      <c r="U286" s="1" t="str">
        <f>[2]组合填表1!AI288</f>
        <v>心腹大将</v>
      </c>
      <c r="V286" s="1">
        <f>[2]组合填表1!AJ288</f>
        <v>0</v>
      </c>
      <c r="W286" s="1">
        <f>[2]组合填表1!AK288</f>
        <v>1</v>
      </c>
      <c r="X286" s="1">
        <f>[2]组合填表1!AL288</f>
        <v>40188</v>
      </c>
      <c r="Y286" s="1">
        <f>[2]组合填表1!AM288</f>
        <v>0</v>
      </c>
      <c r="Z286" s="1">
        <f>[2]组合填表1!AN288</f>
        <v>0</v>
      </c>
      <c r="AA286" s="1">
        <f>[2]组合填表1!AO288</f>
        <v>0</v>
      </c>
      <c r="AB286" s="1">
        <f>[2]组合填表1!AP288</f>
        <v>0</v>
      </c>
      <c r="AC286" s="1">
        <f>[2]组合填表1!AQ288</f>
        <v>2</v>
      </c>
      <c r="AD286" s="1">
        <f>[2]组合填表1!AR288</f>
        <v>180</v>
      </c>
      <c r="AE286" s="1">
        <f>[2]组合填表1!AS288</f>
        <v>0</v>
      </c>
      <c r="AF286" s="1">
        <f>[2]组合填表1!AT288</f>
        <v>0</v>
      </c>
      <c r="AG286" s="1" t="str">
        <f>[2]组合填表1!AU288</f>
        <v>与张角一起上阵，攻击提高18%</v>
      </c>
      <c r="AH286" s="1" t="str">
        <f t="shared" si="22"/>
        <v>心腹大将01401880000218000与张角一起上阵，攻击提高18%</v>
      </c>
      <c r="AI286" s="9">
        <f t="shared" si="23"/>
        <v>0</v>
      </c>
      <c r="AK286" s="9">
        <f t="shared" si="24"/>
        <v>0</v>
      </c>
    </row>
    <row r="287" spans="1:37">
      <c r="A287" s="18">
        <f>Sheet1!A287</f>
        <v>2000131</v>
      </c>
      <c r="B287" s="18" t="str">
        <f>Sheet1!B287</f>
        <v>荣耀</v>
      </c>
      <c r="C287" s="18">
        <f>Sheet1!C287</f>
        <v>0</v>
      </c>
      <c r="D287" s="18">
        <f>Sheet1!D287</f>
        <v>1</v>
      </c>
      <c r="E287" s="18">
        <f>Sheet1!E287</f>
        <v>20012</v>
      </c>
      <c r="F287" s="18">
        <f>Sheet1!F287</f>
        <v>20023</v>
      </c>
      <c r="G287" s="18">
        <f>Sheet1!G287</f>
        <v>20034</v>
      </c>
      <c r="H287" s="18">
        <f>Sheet1!H287</f>
        <v>20045</v>
      </c>
      <c r="I287" s="18">
        <f>Sheet1!I287</f>
        <v>0</v>
      </c>
      <c r="J287" s="18">
        <f>Sheet1!J287</f>
        <v>1</v>
      </c>
      <c r="K287" s="18">
        <f>Sheet1!K287</f>
        <v>320</v>
      </c>
      <c r="L287" s="18">
        <f>Sheet1!L287</f>
        <v>2</v>
      </c>
      <c r="M287" s="18">
        <f>Sheet1!M287</f>
        <v>320</v>
      </c>
      <c r="N287" s="1" t="str">
        <f>Sheet1!N287</f>
        <v>与杰诺斯、甜心假面、性感囚犯、背心尊者一起上阵，生命提高32%，攻击提高32%</v>
      </c>
      <c r="O287" s="1" t="str">
        <f t="shared" si="20"/>
        <v>荣耀0120012200232003420045013202320与杰诺斯、甜心假面、性感囚犯、背心尊者一起上阵，生命提高32%，攻击提高32%</v>
      </c>
      <c r="P287" s="9">
        <f t="shared" si="21"/>
        <v>0</v>
      </c>
      <c r="Q287" s="27" t="str">
        <f>IFERROR(INDEX(武将映射!$A$2:$A$185,MATCH(检查数据!A287,武将映射!$C$2:$C$185,0),1),
IFERROR(INDEX(武将映射!$A$2:$A$185,MATCH(检查数据!A287,武将映射!$D$2:$D$185,0),1),
IFERROR(INDEX(武将映射!$A$2:$A$185,MATCH(检查数据!A287,武将映射!$E$2:$E$185,0),1),
IFERROR(INDEX(武将映射!$A$2:$A$185,MATCH(检查数据!A287,武将映射!$F$2:$F$185,0),1),
IFERROR(INDEX(武将映射!$A$2:$A$185,MATCH(检查数据!A287,武将映射!$G$2:$G$185,0),1),
IFERROR(INDEX(武将映射!$A$2:$A$185,MATCH(检查数据!A287,武将映射!$H$2:$H$185,0),1),
))))))</f>
        <v>关羽</v>
      </c>
      <c r="T287" s="1">
        <f>[2]组合填表1!AH289</f>
        <v>4001221</v>
      </c>
      <c r="U287" s="1" t="str">
        <f>[2]组合填表1!AI289</f>
        <v>巧谋无用</v>
      </c>
      <c r="V287" s="1">
        <f>[2]组合填表1!AJ289</f>
        <v>0</v>
      </c>
      <c r="W287" s="1">
        <f>[2]组合填表1!AK289</f>
        <v>1</v>
      </c>
      <c r="X287" s="1">
        <f>[2]组合填表1!AL289</f>
        <v>40144</v>
      </c>
      <c r="Y287" s="1">
        <f>[2]组合填表1!AM289</f>
        <v>0</v>
      </c>
      <c r="Z287" s="1">
        <f>[2]组合填表1!AN289</f>
        <v>0</v>
      </c>
      <c r="AA287" s="1">
        <f>[2]组合填表1!AO289</f>
        <v>0</v>
      </c>
      <c r="AB287" s="1">
        <f>[2]组合填表1!AP289</f>
        <v>0</v>
      </c>
      <c r="AC287" s="1">
        <f>[2]组合填表1!AQ289</f>
        <v>3</v>
      </c>
      <c r="AD287" s="1">
        <f>[2]组合填表1!AR289</f>
        <v>180</v>
      </c>
      <c r="AE287" s="1">
        <f>[2]组合填表1!AS289</f>
        <v>0</v>
      </c>
      <c r="AF287" s="1">
        <f>[2]组合填表1!AT289</f>
        <v>0</v>
      </c>
      <c r="AG287" s="1" t="str">
        <f>[2]组合填表1!AU289</f>
        <v>与董卓一起上阵，防御提高18%</v>
      </c>
      <c r="AH287" s="1" t="str">
        <f t="shared" si="22"/>
        <v>巧谋无用01401440000318000与董卓一起上阵，防御提高18%</v>
      </c>
      <c r="AI287" s="9">
        <f t="shared" si="23"/>
        <v>0</v>
      </c>
      <c r="AK287" s="9">
        <f t="shared" si="24"/>
        <v>0</v>
      </c>
    </row>
    <row r="288" spans="1:37">
      <c r="A288" s="18">
        <f>Sheet1!A288</f>
        <v>2000132</v>
      </c>
      <c r="B288" s="18" t="str">
        <f>Sheet1!B288</f>
        <v>荣耀</v>
      </c>
      <c r="C288" s="18">
        <f>Sheet1!C288</f>
        <v>0</v>
      </c>
      <c r="D288" s="18">
        <f>Sheet1!D288</f>
        <v>1</v>
      </c>
      <c r="E288" s="18">
        <f>Sheet1!E288</f>
        <v>20001</v>
      </c>
      <c r="F288" s="18">
        <f>Sheet1!F288</f>
        <v>20023</v>
      </c>
      <c r="G288" s="18">
        <f>Sheet1!G288</f>
        <v>20034</v>
      </c>
      <c r="H288" s="18">
        <f>Sheet1!H288</f>
        <v>20045</v>
      </c>
      <c r="I288" s="18">
        <f>Sheet1!I288</f>
        <v>0</v>
      </c>
      <c r="J288" s="18">
        <f>Sheet1!J288</f>
        <v>1</v>
      </c>
      <c r="K288" s="18">
        <f>Sheet1!K288</f>
        <v>320</v>
      </c>
      <c r="L288" s="18">
        <f>Sheet1!L288</f>
        <v>2</v>
      </c>
      <c r="M288" s="18">
        <f>Sheet1!M288</f>
        <v>320</v>
      </c>
      <c r="N288" s="1" t="str">
        <f>Sheet1!N288</f>
        <v>与琦玉、甜心假面、性感囚犯、背心尊者一起上阵，生命提高32%，攻击提高32%</v>
      </c>
      <c r="O288" s="1" t="str">
        <f t="shared" si="20"/>
        <v>荣耀0120001200232003420045013202320与琦玉、甜心假面、性感囚犯、背心尊者一起上阵，生命提高32%，攻击提高32%</v>
      </c>
      <c r="P288" s="9">
        <f t="shared" ca="1" si="21"/>
        <v>0</v>
      </c>
      <c r="Q288" s="27" t="str">
        <f>IFERROR(INDEX(武将映射!$A$2:$A$185,MATCH(检查数据!A288,武将映射!$C$2:$C$185,0),1),
IFERROR(INDEX(武将映射!$A$2:$A$185,MATCH(检查数据!A288,武将映射!$D$2:$D$185,0),1),
IFERROR(INDEX(武将映射!$A$2:$A$185,MATCH(检查数据!A288,武将映射!$E$2:$E$185,0),1),
IFERROR(INDEX(武将映射!$A$2:$A$185,MATCH(检查数据!A288,武将映射!$F$2:$F$185,0),1),
IFERROR(INDEX(武将映射!$A$2:$A$185,MATCH(检查数据!A288,武将映射!$G$2:$G$185,0),1),
IFERROR(INDEX(武将映射!$A$2:$A$185,MATCH(检查数据!A288,武将映射!$H$2:$H$185,0),1),
))))))</f>
        <v>张飞</v>
      </c>
      <c r="T288" s="1">
        <f>[2]组合填表1!AH290</f>
        <v>4001231</v>
      </c>
      <c r="U288" s="1" t="str">
        <f>[2]组合填表1!AI290</f>
        <v>自恃有功</v>
      </c>
      <c r="V288" s="1">
        <f>[2]组合填表1!AJ290</f>
        <v>0</v>
      </c>
      <c r="W288" s="1">
        <f>[2]组合填表1!AK290</f>
        <v>1</v>
      </c>
      <c r="X288" s="1">
        <f>[2]组合填表1!AL290</f>
        <v>40001</v>
      </c>
      <c r="Y288" s="1">
        <f>[2]组合填表1!AM290</f>
        <v>0</v>
      </c>
      <c r="Z288" s="1">
        <f>[2]组合填表1!AN290</f>
        <v>0</v>
      </c>
      <c r="AA288" s="1">
        <f>[2]组合填表1!AO290</f>
        <v>0</v>
      </c>
      <c r="AB288" s="1">
        <f>[2]组合填表1!AP290</f>
        <v>0</v>
      </c>
      <c r="AC288" s="1">
        <f>[2]组合填表1!AQ290</f>
        <v>1</v>
      </c>
      <c r="AD288" s="1">
        <f>[2]组合填表1!AR290</f>
        <v>240</v>
      </c>
      <c r="AE288" s="1">
        <f>[2]组合填表1!AS290</f>
        <v>0</v>
      </c>
      <c r="AF288" s="1">
        <f>[2]组合填表1!AT290</f>
        <v>0</v>
      </c>
      <c r="AG288" s="1" t="str">
        <f>[2]组合填表1!AU290</f>
        <v>与吕布一起上阵，生命提高24%</v>
      </c>
      <c r="AH288" s="1" t="str">
        <f t="shared" si="22"/>
        <v>自恃有功01400010000124000与吕布一起上阵，生命提高24%</v>
      </c>
      <c r="AI288" s="9">
        <f t="shared" si="23"/>
        <v>0</v>
      </c>
      <c r="AK288" s="9">
        <f t="shared" si="24"/>
        <v>0</v>
      </c>
    </row>
    <row r="289" spans="1:37">
      <c r="A289" s="18">
        <f>Sheet1!A289</f>
        <v>2000133</v>
      </c>
      <c r="B289" s="18" t="str">
        <f>Sheet1!B289</f>
        <v>荣耀</v>
      </c>
      <c r="C289" s="18">
        <f>Sheet1!C289</f>
        <v>0</v>
      </c>
      <c r="D289" s="18">
        <f>Sheet1!D289</f>
        <v>1</v>
      </c>
      <c r="E289" s="18">
        <f>Sheet1!E289</f>
        <v>20001</v>
      </c>
      <c r="F289" s="18">
        <f>Sheet1!F289</f>
        <v>20012</v>
      </c>
      <c r="G289" s="18">
        <f>Sheet1!G289</f>
        <v>20034</v>
      </c>
      <c r="H289" s="18">
        <f>Sheet1!H289</f>
        <v>20045</v>
      </c>
      <c r="I289" s="18">
        <f>Sheet1!I289</f>
        <v>0</v>
      </c>
      <c r="J289" s="18">
        <f>Sheet1!J289</f>
        <v>1</v>
      </c>
      <c r="K289" s="18">
        <f>Sheet1!K289</f>
        <v>320</v>
      </c>
      <c r="L289" s="18">
        <f>Sheet1!L289</f>
        <v>2</v>
      </c>
      <c r="M289" s="18">
        <f>Sheet1!M289</f>
        <v>320</v>
      </c>
      <c r="N289" s="1" t="str">
        <f>Sheet1!N289</f>
        <v>与琦玉、杰诺斯、性感囚犯、背心尊者一起上阵，生命提高32%，攻击提高32%</v>
      </c>
      <c r="O289" s="1" t="str">
        <f t="shared" si="20"/>
        <v>荣耀0120001200122003420045013202320与琦玉、杰诺斯、性感囚犯、背心尊者一起上阵，生命提高32%，攻击提高32%</v>
      </c>
      <c r="P289" s="9">
        <f t="shared" ca="1" si="21"/>
        <v>0</v>
      </c>
      <c r="Q289" s="27" t="str">
        <f>IFERROR(INDEX(武将映射!$A$2:$A$185,MATCH(检查数据!A289,武将映射!$C$2:$C$185,0),1),
IFERROR(INDEX(武将映射!$A$2:$A$185,MATCH(检查数据!A289,武将映射!$D$2:$D$185,0),1),
IFERROR(INDEX(武将映射!$A$2:$A$185,MATCH(检查数据!A289,武将映射!$E$2:$E$185,0),1),
IFERROR(INDEX(武将映射!$A$2:$A$185,MATCH(检查数据!A289,武将映射!$F$2:$F$185,0),1),
IFERROR(INDEX(武将映射!$A$2:$A$185,MATCH(检查数据!A289,武将映射!$G$2:$G$185,0),1),
IFERROR(INDEX(武将映射!$A$2:$A$185,MATCH(检查数据!A289,武将映射!$H$2:$H$185,0),1),
))))))</f>
        <v>赵云</v>
      </c>
      <c r="T289" s="1">
        <f>[2]组合填表1!AH291</f>
        <v>4001241</v>
      </c>
      <c r="U289" s="1" t="str">
        <f>[2]组合填表1!AI291</f>
        <v>兵戈相见</v>
      </c>
      <c r="V289" s="1">
        <f>[2]组合填表1!AJ291</f>
        <v>0</v>
      </c>
      <c r="W289" s="1">
        <f>[2]组合填表1!AK291</f>
        <v>1</v>
      </c>
      <c r="X289" s="1">
        <f>[2]组合填表1!AL291</f>
        <v>40045</v>
      </c>
      <c r="Y289" s="1">
        <f>[2]组合填表1!AM291</f>
        <v>40166</v>
      </c>
      <c r="Z289" s="1">
        <f>[2]组合填表1!AN291</f>
        <v>0</v>
      </c>
      <c r="AA289" s="1">
        <f>[2]组合填表1!AO291</f>
        <v>0</v>
      </c>
      <c r="AB289" s="1">
        <f>[2]组合填表1!AP291</f>
        <v>0</v>
      </c>
      <c r="AC289" s="1">
        <f>[2]组合填表1!AQ291</f>
        <v>1</v>
      </c>
      <c r="AD289" s="1">
        <f>[2]组合填表1!AR291</f>
        <v>240</v>
      </c>
      <c r="AE289" s="1">
        <f>[2]组合填表1!AS291</f>
        <v>2</v>
      </c>
      <c r="AF289" s="1">
        <f>[2]组合填表1!AT291</f>
        <v>240</v>
      </c>
      <c r="AG289" s="1" t="str">
        <f>[2]组合填表1!AU291</f>
        <v>与左慈、公孙瓒一起上阵，生命提高24%，攻击提高24%</v>
      </c>
      <c r="AH289" s="1" t="str">
        <f t="shared" si="22"/>
        <v>兵戈相见01400454016600012402240与左慈、公孙瓒一起上阵，生命提高24%，攻击提高24%</v>
      </c>
      <c r="AI289" s="9">
        <f t="shared" si="23"/>
        <v>0</v>
      </c>
      <c r="AK289" s="9">
        <f t="shared" si="24"/>
        <v>0</v>
      </c>
    </row>
    <row r="290" spans="1:37">
      <c r="A290" s="18">
        <f>Sheet1!A290</f>
        <v>2000134</v>
      </c>
      <c r="B290" s="18" t="str">
        <f>Sheet1!B290</f>
        <v>荣耀</v>
      </c>
      <c r="C290" s="18">
        <f>Sheet1!C290</f>
        <v>0</v>
      </c>
      <c r="D290" s="18">
        <f>Sheet1!D290</f>
        <v>1</v>
      </c>
      <c r="E290" s="18">
        <f>Sheet1!E290</f>
        <v>20001</v>
      </c>
      <c r="F290" s="18">
        <f>Sheet1!F290</f>
        <v>20012</v>
      </c>
      <c r="G290" s="18">
        <f>Sheet1!G290</f>
        <v>20023</v>
      </c>
      <c r="H290" s="18">
        <f>Sheet1!H290</f>
        <v>20045</v>
      </c>
      <c r="I290" s="18">
        <f>Sheet1!I290</f>
        <v>0</v>
      </c>
      <c r="J290" s="18">
        <f>Sheet1!J290</f>
        <v>1</v>
      </c>
      <c r="K290" s="18">
        <f>Sheet1!K290</f>
        <v>320</v>
      </c>
      <c r="L290" s="18">
        <f>Sheet1!L290</f>
        <v>2</v>
      </c>
      <c r="M290" s="18">
        <f>Sheet1!M290</f>
        <v>320</v>
      </c>
      <c r="N290" s="1" t="str">
        <f>Sheet1!N290</f>
        <v>与琦玉、杰诺斯、甜心假面、背心尊者一起上阵，生命提高32%，攻击提高32%</v>
      </c>
      <c r="O290" s="1" t="str">
        <f t="shared" si="20"/>
        <v>荣耀0120001200122002320045013202320与琦玉、杰诺斯、甜心假面、背心尊者一起上阵，生命提高32%，攻击提高32%</v>
      </c>
      <c r="P290" s="9">
        <f t="shared" si="21"/>
        <v>0</v>
      </c>
      <c r="Q290" s="27" t="str">
        <f>IFERROR(INDEX(武将映射!$A$2:$A$185,MATCH(检查数据!A290,武将映射!$C$2:$C$185,0),1),
IFERROR(INDEX(武将映射!$A$2:$A$185,MATCH(检查数据!A290,武将映射!$D$2:$D$185,0),1),
IFERROR(INDEX(武将映射!$A$2:$A$185,MATCH(检查数据!A290,武将映射!$E$2:$E$185,0),1),
IFERROR(INDEX(武将映射!$A$2:$A$185,MATCH(检查数据!A290,武将映射!$F$2:$F$185,0),1),
IFERROR(INDEX(武将映射!$A$2:$A$185,MATCH(检查数据!A290,武将映射!$G$2:$G$185,0),1),
IFERROR(INDEX(武将映射!$A$2:$A$185,MATCH(检查数据!A290,武将映射!$H$2:$H$185,0),1),
))))))</f>
        <v>马超</v>
      </c>
      <c r="T290" s="1">
        <f>[2]组合填表1!AH292</f>
        <v>4001243</v>
      </c>
      <c r="U290" s="1" t="str">
        <f>[2]组合填表1!AI292</f>
        <v>兵戈相见</v>
      </c>
      <c r="V290" s="1">
        <f>[2]组合填表1!AJ292</f>
        <v>0</v>
      </c>
      <c r="W290" s="1">
        <f>[2]组合填表1!AK292</f>
        <v>1</v>
      </c>
      <c r="X290" s="1">
        <f>[2]组合填表1!AL292</f>
        <v>40012</v>
      </c>
      <c r="Y290" s="1">
        <f>[2]组合填表1!AM292</f>
        <v>40045</v>
      </c>
      <c r="Z290" s="1">
        <f>[2]组合填表1!AN292</f>
        <v>0</v>
      </c>
      <c r="AA290" s="1">
        <f>[2]组合填表1!AO292</f>
        <v>0</v>
      </c>
      <c r="AB290" s="1">
        <f>[2]组合填表1!AP292</f>
        <v>0</v>
      </c>
      <c r="AC290" s="1">
        <f>[2]组合填表1!AQ292</f>
        <v>1</v>
      </c>
      <c r="AD290" s="1">
        <f>[2]组合填表1!AR292</f>
        <v>240</v>
      </c>
      <c r="AE290" s="1">
        <f>[2]组合填表1!AS292</f>
        <v>2</v>
      </c>
      <c r="AF290" s="1">
        <f>[2]组合填表1!AT292</f>
        <v>240</v>
      </c>
      <c r="AG290" s="1" t="str">
        <f>[2]组合填表1!AU292</f>
        <v>与袁绍、左慈一起上阵，生命提高24%，攻击提高24%</v>
      </c>
      <c r="AH290" s="1" t="str">
        <f t="shared" si="22"/>
        <v>兵戈相见01400124004500012402240与袁绍、左慈一起上阵，生命提高24%，攻击提高24%</v>
      </c>
      <c r="AI290" s="9">
        <f t="shared" si="23"/>
        <v>0</v>
      </c>
      <c r="AK290" s="9">
        <f t="shared" ca="1" si="24"/>
        <v>0</v>
      </c>
    </row>
    <row r="291" spans="1:37">
      <c r="A291" s="18">
        <f>Sheet1!A291</f>
        <v>2000135</v>
      </c>
      <c r="B291" s="18" t="str">
        <f>Sheet1!B291</f>
        <v>荣耀</v>
      </c>
      <c r="C291" s="18">
        <f>Sheet1!C291</f>
        <v>0</v>
      </c>
      <c r="D291" s="18">
        <f>Sheet1!D291</f>
        <v>1</v>
      </c>
      <c r="E291" s="18">
        <f>Sheet1!E291</f>
        <v>20001</v>
      </c>
      <c r="F291" s="18">
        <f>Sheet1!F291</f>
        <v>20012</v>
      </c>
      <c r="G291" s="18">
        <f>Sheet1!G291</f>
        <v>20023</v>
      </c>
      <c r="H291" s="18">
        <f>Sheet1!H291</f>
        <v>20034</v>
      </c>
      <c r="I291" s="18">
        <f>Sheet1!I291</f>
        <v>0</v>
      </c>
      <c r="J291" s="18">
        <f>Sheet1!J291</f>
        <v>1</v>
      </c>
      <c r="K291" s="18">
        <f>Sheet1!K291</f>
        <v>320</v>
      </c>
      <c r="L291" s="18">
        <f>Sheet1!L291</f>
        <v>2</v>
      </c>
      <c r="M291" s="18">
        <f>Sheet1!M291</f>
        <v>320</v>
      </c>
      <c r="N291" s="1" t="str">
        <f>Sheet1!N291</f>
        <v>与琦玉、杰诺斯、甜心假面、性感囚犯一起上阵，生命提高32%，攻击提高32%</v>
      </c>
      <c r="O291" s="1" t="str">
        <f t="shared" si="20"/>
        <v>荣耀0120001200122002320034013202320与琦玉、杰诺斯、甜心假面、性感囚犯一起上阵，生命提高32%，攻击提高32%</v>
      </c>
      <c r="P291" s="9">
        <f t="shared" si="21"/>
        <v>0</v>
      </c>
      <c r="Q291" s="27" t="str">
        <f>IFERROR(INDEX(武将映射!$A$2:$A$185,MATCH(检查数据!A291,武将映射!$C$2:$C$185,0),1),
IFERROR(INDEX(武将映射!$A$2:$A$185,MATCH(检查数据!A291,武将映射!$D$2:$D$185,0),1),
IFERROR(INDEX(武将映射!$A$2:$A$185,MATCH(检查数据!A291,武将映射!$E$2:$E$185,0),1),
IFERROR(INDEX(武将映射!$A$2:$A$185,MATCH(检查数据!A291,武将映射!$F$2:$F$185,0),1),
IFERROR(INDEX(武将映射!$A$2:$A$185,MATCH(检查数据!A291,武将映射!$G$2:$G$185,0),1),
IFERROR(INDEX(武将映射!$A$2:$A$185,MATCH(检查数据!A291,武将映射!$H$2:$H$185,0),1),
))))))</f>
        <v>黄忠</v>
      </c>
      <c r="T291" s="1">
        <f>[2]组合填表1!AH293</f>
        <v>4006711</v>
      </c>
      <c r="U291" s="1" t="str">
        <f>[2]组合填表1!AI293</f>
        <v>忠心耿耿</v>
      </c>
      <c r="V291" s="1">
        <f>[2]组合填表1!AJ293</f>
        <v>0</v>
      </c>
      <c r="W291" s="1">
        <f>[2]组合填表1!AK293</f>
        <v>1</v>
      </c>
      <c r="X291" s="1">
        <f>[2]组合填表1!AL293</f>
        <v>40078</v>
      </c>
      <c r="Y291" s="1">
        <f>[2]组合填表1!AM293</f>
        <v>0</v>
      </c>
      <c r="Z291" s="1">
        <f>[2]组合填表1!AN293</f>
        <v>0</v>
      </c>
      <c r="AA291" s="1">
        <f>[2]组合填表1!AO293</f>
        <v>0</v>
      </c>
      <c r="AB291" s="1">
        <f>[2]组合填表1!AP293</f>
        <v>0</v>
      </c>
      <c r="AC291" s="1">
        <f>[2]组合填表1!AQ293</f>
        <v>2</v>
      </c>
      <c r="AD291" s="1">
        <f>[2]组合填表1!AR293</f>
        <v>160</v>
      </c>
      <c r="AE291" s="1">
        <f>[2]组合填表1!AS293</f>
        <v>0</v>
      </c>
      <c r="AF291" s="1">
        <f>[2]组合填表1!AT293</f>
        <v>0</v>
      </c>
      <c r="AG291" s="1" t="str">
        <f>[2]组合填表1!AU293</f>
        <v>与陈宫一起上阵，攻击提高16%</v>
      </c>
      <c r="AH291" s="1" t="str">
        <f t="shared" si="22"/>
        <v>忠心耿耿01400780000216000与陈宫一起上阵，攻击提高16%</v>
      </c>
      <c r="AI291" s="9">
        <f t="shared" si="23"/>
        <v>0</v>
      </c>
      <c r="AK291" s="9">
        <f t="shared" si="24"/>
        <v>0</v>
      </c>
    </row>
    <row r="292" spans="1:37">
      <c r="A292" s="18">
        <f>Sheet1!A292</f>
        <v>2000141</v>
      </c>
      <c r="B292" s="18" t="str">
        <f>Sheet1!B292</f>
        <v>自然</v>
      </c>
      <c r="C292" s="18">
        <f>Sheet1!C292</f>
        <v>0</v>
      </c>
      <c r="D292" s="18">
        <f>Sheet1!D292</f>
        <v>1</v>
      </c>
      <c r="E292" s="18">
        <f>Sheet1!E292</f>
        <v>10001</v>
      </c>
      <c r="F292" s="18">
        <f>Sheet1!F292</f>
        <v>0</v>
      </c>
      <c r="G292" s="18">
        <f>Sheet1!G292</f>
        <v>0</v>
      </c>
      <c r="H292" s="18">
        <f>Sheet1!H292</f>
        <v>0</v>
      </c>
      <c r="I292" s="18">
        <f>Sheet1!I292</f>
        <v>0</v>
      </c>
      <c r="J292" s="18">
        <f>Sheet1!J292</f>
        <v>1</v>
      </c>
      <c r="K292" s="18">
        <f>Sheet1!K292</f>
        <v>240</v>
      </c>
      <c r="L292" s="18">
        <f>Sheet1!L292</f>
        <v>0</v>
      </c>
      <c r="M292" s="18">
        <f>Sheet1!M292</f>
        <v>0</v>
      </c>
      <c r="N292" s="1" t="str">
        <f>Sheet1!N292</f>
        <v>与小龙卷一起上阵，生命提高24%</v>
      </c>
      <c r="O292" s="10" t="str">
        <f t="shared" si="20"/>
        <v>自然01100010000124000与小龙卷一起上阵，生命提高24%</v>
      </c>
      <c r="P292" s="11">
        <f t="shared" ca="1" si="21"/>
        <v>0</v>
      </c>
      <c r="Q292" s="27" t="str">
        <f>IFERROR(INDEX(武将映射!$A$2:$A$185,MATCH(检查数据!A292,武将映射!$C$2:$C$185,0),1),
IFERROR(INDEX(武将映射!$A$2:$A$185,MATCH(检查数据!A292,武将映射!$D$2:$D$185,0),1),
IFERROR(INDEX(武将映射!$A$2:$A$185,MATCH(检查数据!A292,武将映射!$E$2:$E$185,0),1),
IFERROR(INDEX(武将映射!$A$2:$A$185,MATCH(检查数据!A292,武将映射!$F$2:$F$185,0),1),
IFERROR(INDEX(武将映射!$A$2:$A$185,MATCH(检查数据!A292,武将映射!$G$2:$G$185,0),1),
IFERROR(INDEX(武将映射!$A$2:$A$185,MATCH(检查数据!A292,武将映射!$H$2:$H$185,0),1),
))))))</f>
        <v>关羽</v>
      </c>
      <c r="T292" s="1">
        <f>[2]组合填表1!AH294</f>
        <v>4006712</v>
      </c>
      <c r="U292" s="1" t="str">
        <f>[2]组合填表1!AI294</f>
        <v>忠心耿耿</v>
      </c>
      <c r="V292" s="1">
        <f>[2]组合填表1!AJ294</f>
        <v>0</v>
      </c>
      <c r="W292" s="1">
        <f>[2]组合填表1!AK294</f>
        <v>1</v>
      </c>
      <c r="X292" s="1">
        <f>[2]组合填表1!AL294</f>
        <v>40067</v>
      </c>
      <c r="Y292" s="1">
        <f>[2]组合填表1!AM294</f>
        <v>0</v>
      </c>
      <c r="Z292" s="1">
        <f>[2]组合填表1!AN294</f>
        <v>0</v>
      </c>
      <c r="AA292" s="1">
        <f>[2]组合填表1!AO294</f>
        <v>0</v>
      </c>
      <c r="AB292" s="1">
        <f>[2]组合填表1!AP294</f>
        <v>0</v>
      </c>
      <c r="AC292" s="1">
        <f>[2]组合填表1!AQ294</f>
        <v>2</v>
      </c>
      <c r="AD292" s="1">
        <f>[2]组合填表1!AR294</f>
        <v>160</v>
      </c>
      <c r="AE292" s="1">
        <f>[2]组合填表1!AS294</f>
        <v>0</v>
      </c>
      <c r="AF292" s="1">
        <f>[2]组合填表1!AT294</f>
        <v>0</v>
      </c>
      <c r="AG292" s="1" t="str">
        <f>[2]组合填表1!AU294</f>
        <v>与高顺一起上阵，攻击提高16%</v>
      </c>
      <c r="AH292" s="1" t="str">
        <f t="shared" si="22"/>
        <v>忠心耿耿01400670000216000与高顺一起上阵，攻击提高16%</v>
      </c>
      <c r="AI292" s="9">
        <f t="shared" si="23"/>
        <v>0</v>
      </c>
      <c r="AK292" s="9">
        <f t="shared" si="24"/>
        <v>0</v>
      </c>
    </row>
    <row r="293" spans="1:37">
      <c r="A293" s="18">
        <f>Sheet1!A293</f>
        <v>2000142</v>
      </c>
      <c r="B293" s="18" t="str">
        <f>Sheet1!B293</f>
        <v>自然</v>
      </c>
      <c r="C293" s="18">
        <f>Sheet1!C293</f>
        <v>0</v>
      </c>
      <c r="D293" s="18">
        <f>Sheet1!D293</f>
        <v>1</v>
      </c>
      <c r="E293" s="18">
        <f>Sheet1!E293</f>
        <v>30001</v>
      </c>
      <c r="F293" s="18">
        <f>Sheet1!F293</f>
        <v>0</v>
      </c>
      <c r="G293" s="18">
        <f>Sheet1!G293</f>
        <v>0</v>
      </c>
      <c r="H293" s="18">
        <f>Sheet1!H293</f>
        <v>0</v>
      </c>
      <c r="I293" s="18">
        <f>Sheet1!I293</f>
        <v>0</v>
      </c>
      <c r="J293" s="18">
        <f>Sheet1!J293</f>
        <v>1</v>
      </c>
      <c r="K293" s="18">
        <f>Sheet1!K293</f>
        <v>240</v>
      </c>
      <c r="L293" s="18">
        <f>Sheet1!L293</f>
        <v>0</v>
      </c>
      <c r="M293" s="18">
        <f>Sheet1!M293</f>
        <v>0</v>
      </c>
      <c r="N293" s="1" t="str">
        <f>Sheet1!N293</f>
        <v>与深海之王一起上阵，生命提高24%</v>
      </c>
      <c r="O293" s="10" t="str">
        <f t="shared" si="20"/>
        <v>自然01300010000124000与深海之王一起上阵，生命提高24%</v>
      </c>
      <c r="P293" s="11">
        <f t="shared" si="21"/>
        <v>0</v>
      </c>
      <c r="Q293" s="27" t="str">
        <f>IFERROR(INDEX(武将映射!$A$2:$A$185,MATCH(检查数据!A293,武将映射!$C$2:$C$185,0),1),
IFERROR(INDEX(武将映射!$A$2:$A$185,MATCH(检查数据!A293,武将映射!$D$2:$D$185,0),1),
IFERROR(INDEX(武将映射!$A$2:$A$185,MATCH(检查数据!A293,武将映射!$E$2:$E$185,0),1),
IFERROR(INDEX(武将映射!$A$2:$A$185,MATCH(检查数据!A293,武将映射!$F$2:$F$185,0),1),
IFERROR(INDEX(武将映射!$A$2:$A$185,MATCH(检查数据!A293,武将映射!$G$2:$G$185,0),1),
IFERROR(INDEX(武将映射!$A$2:$A$185,MATCH(检查数据!A293,武将映射!$H$2:$H$185,0),1),
))))))</f>
        <v>诸葛亮</v>
      </c>
      <c r="T293" s="1">
        <f>[2]组合填表1!AH295</f>
        <v>4006721</v>
      </c>
      <c r="U293" s="1" t="str">
        <f>[2]组合填表1!AI295</f>
        <v>悍不畏死</v>
      </c>
      <c r="V293" s="1">
        <f>[2]组合填表1!AJ295</f>
        <v>0</v>
      </c>
      <c r="W293" s="1">
        <f>[2]组合填表1!AK295</f>
        <v>1</v>
      </c>
      <c r="X293" s="1">
        <f>[2]组合填表1!AL295</f>
        <v>40155</v>
      </c>
      <c r="Y293" s="1">
        <f>[2]组合填表1!AM295</f>
        <v>0</v>
      </c>
      <c r="Z293" s="1">
        <f>[2]组合填表1!AN295</f>
        <v>0</v>
      </c>
      <c r="AA293" s="1">
        <f>[2]组合填表1!AO295</f>
        <v>0</v>
      </c>
      <c r="AB293" s="1">
        <f>[2]组合填表1!AP295</f>
        <v>0</v>
      </c>
      <c r="AC293" s="1">
        <f>[2]组合填表1!AQ295</f>
        <v>2</v>
      </c>
      <c r="AD293" s="1">
        <f>[2]组合填表1!AR295</f>
        <v>170</v>
      </c>
      <c r="AE293" s="1">
        <f>[2]组合填表1!AS295</f>
        <v>0</v>
      </c>
      <c r="AF293" s="1">
        <f>[2]组合填表1!AT295</f>
        <v>0</v>
      </c>
      <c r="AG293" s="1" t="str">
        <f>[2]组合填表1!AU295</f>
        <v>与华雄一起上阵，攻击提高17%</v>
      </c>
      <c r="AH293" s="1" t="str">
        <f t="shared" si="22"/>
        <v>悍不畏死01401550000217000与华雄一起上阵，攻击提高17%</v>
      </c>
      <c r="AI293" s="9">
        <f t="shared" si="23"/>
        <v>0</v>
      </c>
      <c r="AK293" s="9">
        <f t="shared" ca="1" si="24"/>
        <v>0</v>
      </c>
    </row>
    <row r="294" spans="1:37">
      <c r="A294" s="18">
        <f>Sheet1!A294</f>
        <v>2001211</v>
      </c>
      <c r="B294" s="18" t="str">
        <f>Sheet1!B294</f>
        <v>替身</v>
      </c>
      <c r="C294" s="18">
        <f>Sheet1!C294</f>
        <v>0</v>
      </c>
      <c r="D294" s="18">
        <f>Sheet1!D294</f>
        <v>1</v>
      </c>
      <c r="E294" s="18">
        <f>Sheet1!E294</f>
        <v>40177</v>
      </c>
      <c r="F294" s="18">
        <f>Sheet1!F294</f>
        <v>0</v>
      </c>
      <c r="G294" s="18">
        <f>Sheet1!G294</f>
        <v>0</v>
      </c>
      <c r="H294" s="18">
        <f>Sheet1!H294</f>
        <v>0</v>
      </c>
      <c r="I294" s="18">
        <f>Sheet1!I294</f>
        <v>0</v>
      </c>
      <c r="J294" s="18">
        <f>Sheet1!J294</f>
        <v>1</v>
      </c>
      <c r="K294" s="18">
        <f>Sheet1!K294</f>
        <v>170</v>
      </c>
      <c r="L294" s="18">
        <f>Sheet1!L294</f>
        <v>0</v>
      </c>
      <c r="M294" s="18">
        <f>Sheet1!M294</f>
        <v>0</v>
      </c>
      <c r="N294" s="1" t="str">
        <f>Sheet1!N294</f>
        <v>与银色獠牙一起上阵，生命提高17%</v>
      </c>
      <c r="O294" s="10" t="str">
        <f t="shared" si="20"/>
        <v>替身01401770000117000与银色獠牙一起上阵，生命提高17%</v>
      </c>
      <c r="P294" s="11">
        <f t="shared" ca="1" si="21"/>
        <v>0</v>
      </c>
      <c r="Q294" s="27" t="str">
        <f>IFERROR(INDEX(武将映射!$A$2:$A$185,MATCH(检查数据!A294,武将映射!$C$2:$C$185,0),1),
IFERROR(INDEX(武将映射!$A$2:$A$185,MATCH(检查数据!A294,武将映射!$D$2:$D$185,0),1),
IFERROR(INDEX(武将映射!$A$2:$A$185,MATCH(检查数据!A294,武将映射!$E$2:$E$185,0),1),
IFERROR(INDEX(武将映射!$A$2:$A$185,MATCH(检查数据!A294,武将映射!$F$2:$F$185,0),1),
IFERROR(INDEX(武将映射!$A$2:$A$185,MATCH(检查数据!A294,武将映射!$G$2:$G$185,0),1),
IFERROR(INDEX(武将映射!$A$2:$A$185,MATCH(检查数据!A294,武将映射!$H$2:$H$185,0),1),
))))))</f>
        <v>张飞</v>
      </c>
      <c r="T294" s="1">
        <f>[2]组合填表1!AH296</f>
        <v>4006722</v>
      </c>
      <c r="U294" s="1" t="str">
        <f>[2]组合填表1!AI296</f>
        <v>悍不畏死</v>
      </c>
      <c r="V294" s="1">
        <f>[2]组合填表1!AJ296</f>
        <v>0</v>
      </c>
      <c r="W294" s="1">
        <f>[2]组合填表1!AK296</f>
        <v>1</v>
      </c>
      <c r="X294" s="1">
        <f>[2]组合填表1!AL296</f>
        <v>40067</v>
      </c>
      <c r="Y294" s="1">
        <f>[2]组合填表1!AM296</f>
        <v>0</v>
      </c>
      <c r="Z294" s="1">
        <f>[2]组合填表1!AN296</f>
        <v>0</v>
      </c>
      <c r="AA294" s="1">
        <f>[2]组合填表1!AO296</f>
        <v>0</v>
      </c>
      <c r="AB294" s="1">
        <f>[2]组合填表1!AP296</f>
        <v>0</v>
      </c>
      <c r="AC294" s="1">
        <f>[2]组合填表1!AQ296</f>
        <v>2</v>
      </c>
      <c r="AD294" s="1">
        <f>[2]组合填表1!AR296</f>
        <v>170</v>
      </c>
      <c r="AE294" s="1">
        <f>[2]组合填表1!AS296</f>
        <v>0</v>
      </c>
      <c r="AF294" s="1">
        <f>[2]组合填表1!AT296</f>
        <v>0</v>
      </c>
      <c r="AG294" s="1" t="str">
        <f>[2]组合填表1!AU296</f>
        <v>与高顺一起上阵，攻击提高17%</v>
      </c>
      <c r="AH294" s="1" t="str">
        <f t="shared" si="22"/>
        <v>悍不畏死01400670000217000与高顺一起上阵，攻击提高17%</v>
      </c>
      <c r="AI294" s="9">
        <f t="shared" si="23"/>
        <v>0</v>
      </c>
      <c r="AK294" s="9">
        <f t="shared" si="24"/>
        <v>0</v>
      </c>
    </row>
    <row r="295" spans="1:37">
      <c r="A295" s="18">
        <f>Sheet1!A295</f>
        <v>2001212</v>
      </c>
      <c r="B295" s="18" t="str">
        <f>Sheet1!B295</f>
        <v>替身</v>
      </c>
      <c r="C295" s="18">
        <f>Sheet1!C295</f>
        <v>0</v>
      </c>
      <c r="D295" s="18">
        <f>Sheet1!D295</f>
        <v>1</v>
      </c>
      <c r="E295" s="18">
        <f>Sheet1!E295</f>
        <v>20012</v>
      </c>
      <c r="F295" s="18">
        <f>Sheet1!F295</f>
        <v>0</v>
      </c>
      <c r="G295" s="18">
        <f>Sheet1!G295</f>
        <v>0</v>
      </c>
      <c r="H295" s="18">
        <f>Sheet1!H295</f>
        <v>0</v>
      </c>
      <c r="I295" s="18">
        <f>Sheet1!I295</f>
        <v>0</v>
      </c>
      <c r="J295" s="18">
        <f>Sheet1!J295</f>
        <v>1</v>
      </c>
      <c r="K295" s="18">
        <f>Sheet1!K295</f>
        <v>170</v>
      </c>
      <c r="L295" s="18">
        <f>Sheet1!L295</f>
        <v>0</v>
      </c>
      <c r="M295" s="18">
        <f>Sheet1!M295</f>
        <v>0</v>
      </c>
      <c r="N295" s="1" t="str">
        <f>Sheet1!N295</f>
        <v>与杰诺斯一起上阵，生命提高17%</v>
      </c>
      <c r="O295" s="10" t="str">
        <f t="shared" si="20"/>
        <v>替身01200120000117000与杰诺斯一起上阵，生命提高17%</v>
      </c>
      <c r="P295" s="11">
        <f t="shared" si="21"/>
        <v>0</v>
      </c>
      <c r="Q295" s="27" t="str">
        <f>IFERROR(INDEX(武将映射!$A$2:$A$185,MATCH(检查数据!A295,武将映射!$C$2:$C$185,0),1),
IFERROR(INDEX(武将映射!$A$2:$A$185,MATCH(检查数据!A295,武将映射!$D$2:$D$185,0),1),
IFERROR(INDEX(武将映射!$A$2:$A$185,MATCH(检查数据!A295,武将映射!$E$2:$E$185,0),1),
IFERROR(INDEX(武将映射!$A$2:$A$185,MATCH(检查数据!A295,武将映射!$F$2:$F$185,0),1),
IFERROR(INDEX(武将映射!$A$2:$A$185,MATCH(检查数据!A295,武将映射!$G$2:$G$185,0),1),
IFERROR(INDEX(武将映射!$A$2:$A$185,MATCH(检查数据!A295,武将映射!$H$2:$H$185,0),1),
))))))</f>
        <v>夏侯涓</v>
      </c>
      <c r="T295" s="1">
        <f>[2]组合填表1!AH297</f>
        <v>4006731</v>
      </c>
      <c r="U295" s="1" t="str">
        <f>[2]组合填表1!AI297</f>
        <v>纵横天下</v>
      </c>
      <c r="V295" s="1">
        <f>[2]组合填表1!AJ297</f>
        <v>0</v>
      </c>
      <c r="W295" s="1">
        <f>[2]组合填表1!AK297</f>
        <v>1</v>
      </c>
      <c r="X295" s="1">
        <f>[2]组合填表1!AL297</f>
        <v>40078</v>
      </c>
      <c r="Y295" s="1">
        <f>[2]组合填表1!AM297</f>
        <v>40155</v>
      </c>
      <c r="Z295" s="1">
        <f>[2]组合填表1!AN297</f>
        <v>0</v>
      </c>
      <c r="AA295" s="1">
        <f>[2]组合填表1!AO297</f>
        <v>0</v>
      </c>
      <c r="AB295" s="1">
        <f>[2]组合填表1!AP297</f>
        <v>0</v>
      </c>
      <c r="AC295" s="1">
        <f>[2]组合填表1!AQ297</f>
        <v>1</v>
      </c>
      <c r="AD295" s="1">
        <f>[2]组合填表1!AR297</f>
        <v>180</v>
      </c>
      <c r="AE295" s="1">
        <f>[2]组合填表1!AS297</f>
        <v>2</v>
      </c>
      <c r="AF295" s="1">
        <f>[2]组合填表1!AT297</f>
        <v>180</v>
      </c>
      <c r="AG295" s="1" t="str">
        <f>[2]组合填表1!AU297</f>
        <v>与陈宫、华雄一起上阵，生命提高18%，攻击提高18%</v>
      </c>
      <c r="AH295" s="1" t="str">
        <f t="shared" si="22"/>
        <v>纵横天下01400784015500011802180与陈宫、华雄一起上阵，生命提高18%，攻击提高18%</v>
      </c>
      <c r="AI295" s="9">
        <f t="shared" si="23"/>
        <v>0</v>
      </c>
      <c r="AK295" s="9">
        <f t="shared" si="24"/>
        <v>0</v>
      </c>
    </row>
    <row r="296" spans="1:37">
      <c r="A296" s="18">
        <f>Sheet1!A296</f>
        <v>2001221</v>
      </c>
      <c r="B296" s="18" t="str">
        <f>Sheet1!B296</f>
        <v>加成</v>
      </c>
      <c r="C296" s="18">
        <f>Sheet1!C296</f>
        <v>0</v>
      </c>
      <c r="D296" s="18">
        <f>Sheet1!D296</f>
        <v>1</v>
      </c>
      <c r="E296" s="18">
        <f>Sheet1!E296</f>
        <v>40034</v>
      </c>
      <c r="F296" s="18">
        <f>Sheet1!F296</f>
        <v>0</v>
      </c>
      <c r="G296" s="18">
        <f>Sheet1!G296</f>
        <v>0</v>
      </c>
      <c r="H296" s="18">
        <f>Sheet1!H296</f>
        <v>0</v>
      </c>
      <c r="I296" s="18">
        <f>Sheet1!I296</f>
        <v>0</v>
      </c>
      <c r="J296" s="18">
        <f>Sheet1!J296</f>
        <v>1</v>
      </c>
      <c r="K296" s="18">
        <f>Sheet1!K296</f>
        <v>170</v>
      </c>
      <c r="L296" s="18">
        <f>Sheet1!L296</f>
        <v>0</v>
      </c>
      <c r="M296" s="18">
        <f>Sheet1!M296</f>
        <v>0</v>
      </c>
      <c r="N296" s="1" t="str">
        <f>Sheet1!N296</f>
        <v>与无证骑士一起上阵，生命提高17%</v>
      </c>
      <c r="O296" s="1" t="str">
        <f t="shared" si="20"/>
        <v>加成01400340000117000与无证骑士一起上阵，生命提高17%</v>
      </c>
      <c r="P296" s="9">
        <f t="shared" ca="1" si="21"/>
        <v>0</v>
      </c>
      <c r="Q296" s="27" t="str">
        <f>IFERROR(INDEX(武将映射!$A$2:$A$185,MATCH(检查数据!A296,武将映射!$C$2:$C$185,0),1),
IFERROR(INDEX(武将映射!$A$2:$A$185,MATCH(检查数据!A296,武将映射!$D$2:$D$185,0),1),
IFERROR(INDEX(武将映射!$A$2:$A$185,MATCH(检查数据!A296,武将映射!$E$2:$E$185,0),1),
IFERROR(INDEX(武将映射!$A$2:$A$185,MATCH(检查数据!A296,武将映射!$F$2:$F$185,0),1),
IFERROR(INDEX(武将映射!$A$2:$A$185,MATCH(检查数据!A296,武将映射!$G$2:$G$185,0),1),
IFERROR(INDEX(武将映射!$A$2:$A$185,MATCH(检查数据!A296,武将映射!$H$2:$H$185,0),1),
))))))</f>
        <v>张飞</v>
      </c>
      <c r="T296" s="1">
        <f>[2]组合填表1!AH298</f>
        <v>4006732</v>
      </c>
      <c r="U296" s="1" t="str">
        <f>[2]组合填表1!AI298</f>
        <v>纵横天下</v>
      </c>
      <c r="V296" s="1">
        <f>[2]组合填表1!AJ298</f>
        <v>0</v>
      </c>
      <c r="W296" s="1">
        <f>[2]组合填表1!AK298</f>
        <v>1</v>
      </c>
      <c r="X296" s="1">
        <f>[2]组合填表1!AL298</f>
        <v>40067</v>
      </c>
      <c r="Y296" s="1">
        <f>[2]组合填表1!AM298</f>
        <v>40155</v>
      </c>
      <c r="Z296" s="1">
        <f>[2]组合填表1!AN298</f>
        <v>0</v>
      </c>
      <c r="AA296" s="1">
        <f>[2]组合填表1!AO298</f>
        <v>0</v>
      </c>
      <c r="AB296" s="1">
        <f>[2]组合填表1!AP298</f>
        <v>0</v>
      </c>
      <c r="AC296" s="1">
        <f>[2]组合填表1!AQ298</f>
        <v>1</v>
      </c>
      <c r="AD296" s="1">
        <f>[2]组合填表1!AR298</f>
        <v>180</v>
      </c>
      <c r="AE296" s="1">
        <f>[2]组合填表1!AS298</f>
        <v>2</v>
      </c>
      <c r="AF296" s="1">
        <f>[2]组合填表1!AT298</f>
        <v>180</v>
      </c>
      <c r="AG296" s="1" t="str">
        <f>[2]组合填表1!AU298</f>
        <v>与高顺、华雄一起上阵，生命提高18%，攻击提高18%</v>
      </c>
      <c r="AH296" s="1" t="str">
        <f t="shared" si="22"/>
        <v>纵横天下01400674015500011802180与高顺、华雄一起上阵，生命提高18%，攻击提高18%</v>
      </c>
      <c r="AI296" s="9">
        <f t="shared" si="23"/>
        <v>0</v>
      </c>
      <c r="AK296" s="9">
        <f t="shared" si="24"/>
        <v>0</v>
      </c>
    </row>
    <row r="297" spans="1:37">
      <c r="A297" s="18">
        <f>Sheet1!A297</f>
        <v>2001222</v>
      </c>
      <c r="B297" s="18" t="str">
        <f>Sheet1!B297</f>
        <v>加成</v>
      </c>
      <c r="C297" s="18">
        <f>Sheet1!C297</f>
        <v>0</v>
      </c>
      <c r="D297" s="18">
        <f>Sheet1!D297</f>
        <v>1</v>
      </c>
      <c r="E297" s="18">
        <f>Sheet1!E297</f>
        <v>20012</v>
      </c>
      <c r="F297" s="18">
        <f>Sheet1!F297</f>
        <v>0</v>
      </c>
      <c r="G297" s="18">
        <f>Sheet1!G297</f>
        <v>0</v>
      </c>
      <c r="H297" s="18">
        <f>Sheet1!H297</f>
        <v>0</v>
      </c>
      <c r="I297" s="18">
        <f>Sheet1!I297</f>
        <v>0</v>
      </c>
      <c r="J297" s="18">
        <f>Sheet1!J297</f>
        <v>1</v>
      </c>
      <c r="K297" s="18">
        <f>Sheet1!K297</f>
        <v>170</v>
      </c>
      <c r="L297" s="18">
        <f>Sheet1!L297</f>
        <v>0</v>
      </c>
      <c r="M297" s="18">
        <f>Sheet1!M297</f>
        <v>0</v>
      </c>
      <c r="N297" s="1" t="str">
        <f>Sheet1!N297</f>
        <v>与杰诺斯一起上阵，生命提高17%</v>
      </c>
      <c r="O297" s="1" t="str">
        <f t="shared" si="20"/>
        <v>加成01200120000117000与杰诺斯一起上阵，生命提高17%</v>
      </c>
      <c r="P297" s="9">
        <f t="shared" ca="1" si="21"/>
        <v>0</v>
      </c>
      <c r="Q297" s="27" t="str">
        <f>IFERROR(INDEX(武将映射!$A$2:$A$185,MATCH(检查数据!A297,武将映射!$C$2:$C$185,0),1),
IFERROR(INDEX(武将映射!$A$2:$A$185,MATCH(检查数据!A297,武将映射!$D$2:$D$185,0),1),
IFERROR(INDEX(武将映射!$A$2:$A$185,MATCH(检查数据!A297,武将映射!$E$2:$E$185,0),1),
IFERROR(INDEX(武将映射!$A$2:$A$185,MATCH(检查数据!A297,武将映射!$F$2:$F$185,0),1),
IFERROR(INDEX(武将映射!$A$2:$A$185,MATCH(检查数据!A297,武将映射!$G$2:$G$185,0),1),
IFERROR(INDEX(武将映射!$A$2:$A$185,MATCH(检查数据!A297,武将映射!$H$2:$H$185,0),1),
))))))</f>
        <v>许褚</v>
      </c>
      <c r="T297" s="1">
        <f>[2]组合填表1!AH299</f>
        <v>4008911</v>
      </c>
      <c r="U297" s="1" t="str">
        <f>[2]组合填表1!AI299</f>
        <v>有谋无命</v>
      </c>
      <c r="V297" s="1">
        <f>[2]组合填表1!AJ299</f>
        <v>0</v>
      </c>
      <c r="W297" s="1">
        <f>[2]组合填表1!AK299</f>
        <v>1</v>
      </c>
      <c r="X297" s="1">
        <f>[2]组合填表1!AL299</f>
        <v>40199</v>
      </c>
      <c r="Y297" s="1">
        <f>[2]组合填表1!AM299</f>
        <v>0</v>
      </c>
      <c r="Z297" s="1">
        <f>[2]组合填表1!AN299</f>
        <v>0</v>
      </c>
      <c r="AA297" s="1">
        <f>[2]组合填表1!AO299</f>
        <v>0</v>
      </c>
      <c r="AB297" s="1">
        <f>[2]组合填表1!AP299</f>
        <v>0</v>
      </c>
      <c r="AC297" s="1">
        <f>[2]组合填表1!AQ299</f>
        <v>1</v>
      </c>
      <c r="AD297" s="1">
        <f>[2]组合填表1!AR299</f>
        <v>150</v>
      </c>
      <c r="AE297" s="1">
        <f>[2]组合填表1!AS299</f>
        <v>0</v>
      </c>
      <c r="AF297" s="1">
        <f>[2]组合填表1!AT299</f>
        <v>0</v>
      </c>
      <c r="AG297" s="1" t="str">
        <f>[2]组合填表1!AU299</f>
        <v>与李儒一起上阵，生命提高15%</v>
      </c>
      <c r="AH297" s="1" t="str">
        <f t="shared" si="22"/>
        <v>有谋无命01401990000115000与李儒一起上阵，生命提高15%</v>
      </c>
      <c r="AI297" s="9">
        <f t="shared" si="23"/>
        <v>0</v>
      </c>
      <c r="AK297" s="9">
        <f t="shared" si="24"/>
        <v>0</v>
      </c>
    </row>
    <row r="298" spans="1:37">
      <c r="A298" s="18">
        <f>Sheet1!A298</f>
        <v>2002311</v>
      </c>
      <c r="B298" s="18" t="str">
        <f>Sheet1!B298</f>
        <v>横眉</v>
      </c>
      <c r="C298" s="18">
        <f>Sheet1!C298</f>
        <v>0</v>
      </c>
      <c r="D298" s="18">
        <f>Sheet1!D298</f>
        <v>1</v>
      </c>
      <c r="E298" s="18">
        <f>Sheet1!E298</f>
        <v>20045</v>
      </c>
      <c r="F298" s="18">
        <f>Sheet1!F298</f>
        <v>0</v>
      </c>
      <c r="G298" s="18">
        <f>Sheet1!G298</f>
        <v>0</v>
      </c>
      <c r="H298" s="18">
        <f>Sheet1!H298</f>
        <v>0</v>
      </c>
      <c r="I298" s="18">
        <f>Sheet1!I298</f>
        <v>0</v>
      </c>
      <c r="J298" s="18">
        <f>Sheet1!J298</f>
        <v>2</v>
      </c>
      <c r="K298" s="18">
        <f>Sheet1!K298</f>
        <v>180</v>
      </c>
      <c r="L298" s="18">
        <f>Sheet1!L298</f>
        <v>0</v>
      </c>
      <c r="M298" s="18">
        <f>Sheet1!M298</f>
        <v>0</v>
      </c>
      <c r="N298" s="1" t="str">
        <f>Sheet1!N298</f>
        <v>与背心尊者一起上阵，攻击提高18%</v>
      </c>
      <c r="O298" s="1" t="str">
        <f t="shared" si="20"/>
        <v>横眉01200450000218000与背心尊者一起上阵，攻击提高18%</v>
      </c>
      <c r="P298" s="9">
        <f t="shared" si="21"/>
        <v>0</v>
      </c>
      <c r="Q298" s="27" t="str">
        <f>IFERROR(INDEX(武将映射!$A$2:$A$185,MATCH(检查数据!A298,武将映射!$C$2:$C$185,0),1),
IFERROR(INDEX(武将映射!$A$2:$A$185,MATCH(检查数据!A298,武将映射!$D$2:$D$185,0),1),
IFERROR(INDEX(武将映射!$A$2:$A$185,MATCH(检查数据!A298,武将映射!$E$2:$E$185,0),1),
IFERROR(INDEX(武将映射!$A$2:$A$185,MATCH(检查数据!A298,武将映射!$F$2:$F$185,0),1),
IFERROR(INDEX(武将映射!$A$2:$A$185,MATCH(检查数据!A298,武将映射!$G$2:$G$185,0),1),
IFERROR(INDEX(武将映射!$A$2:$A$185,MATCH(检查数据!A298,武将映射!$H$2:$H$185,0),1),
))))))</f>
        <v>赵云</v>
      </c>
      <c r="R298" s="17" t="s">
        <v>581</v>
      </c>
      <c r="T298" s="1">
        <f>[2]组合填表1!AH300</f>
        <v>4008912</v>
      </c>
      <c r="U298" s="1" t="str">
        <f>[2]组合填表1!AI300</f>
        <v>有谋无命</v>
      </c>
      <c r="V298" s="1">
        <f>[2]组合填表1!AJ300</f>
        <v>0</v>
      </c>
      <c r="W298" s="1">
        <f>[2]组合填表1!AK300</f>
        <v>1</v>
      </c>
      <c r="X298" s="1">
        <f>[2]组合填表1!AL300</f>
        <v>40089</v>
      </c>
      <c r="Y298" s="1">
        <f>[2]组合填表1!AM300</f>
        <v>0</v>
      </c>
      <c r="Z298" s="1">
        <f>[2]组合填表1!AN300</f>
        <v>0</v>
      </c>
      <c r="AA298" s="1">
        <f>[2]组合填表1!AO300</f>
        <v>0</v>
      </c>
      <c r="AB298" s="1">
        <f>[2]组合填表1!AP300</f>
        <v>0</v>
      </c>
      <c r="AC298" s="1">
        <f>[2]组合填表1!AQ300</f>
        <v>1</v>
      </c>
      <c r="AD298" s="1">
        <f>[2]组合填表1!AR300</f>
        <v>150</v>
      </c>
      <c r="AE298" s="1">
        <f>[2]组合填表1!AS300</f>
        <v>0</v>
      </c>
      <c r="AF298" s="1">
        <f>[2]组合填表1!AT300</f>
        <v>0</v>
      </c>
      <c r="AG298" s="1" t="str">
        <f>[2]组合填表1!AU300</f>
        <v>与田丰一起上阵，生命提高15%</v>
      </c>
      <c r="AH298" s="1" t="str">
        <f t="shared" si="22"/>
        <v>有谋无命01400890000115000与田丰一起上阵，生命提高15%</v>
      </c>
      <c r="AI298" s="9">
        <f t="shared" si="23"/>
        <v>0</v>
      </c>
      <c r="AK298" s="9">
        <f t="shared" ca="1" si="24"/>
        <v>0</v>
      </c>
    </row>
    <row r="299" spans="1:37">
      <c r="A299" s="18">
        <f>Sheet1!A299</f>
        <v>2002312</v>
      </c>
      <c r="B299" s="18" t="str">
        <f>Sheet1!B299</f>
        <v>横眉</v>
      </c>
      <c r="C299" s="18">
        <f>Sheet1!C299</f>
        <v>0</v>
      </c>
      <c r="D299" s="18">
        <f>Sheet1!D299</f>
        <v>1</v>
      </c>
      <c r="E299" s="18">
        <f>Sheet1!E299</f>
        <v>20023</v>
      </c>
      <c r="F299" s="18">
        <f>Sheet1!F299</f>
        <v>0</v>
      </c>
      <c r="G299" s="18">
        <f>Sheet1!G299</f>
        <v>0</v>
      </c>
      <c r="H299" s="18">
        <f>Sheet1!H299</f>
        <v>0</v>
      </c>
      <c r="I299" s="18">
        <f>Sheet1!I299</f>
        <v>0</v>
      </c>
      <c r="J299" s="18">
        <f>Sheet1!J299</f>
        <v>2</v>
      </c>
      <c r="K299" s="18">
        <f>Sheet1!K299</f>
        <v>180</v>
      </c>
      <c r="L299" s="18">
        <f>Sheet1!L299</f>
        <v>0</v>
      </c>
      <c r="M299" s="18">
        <f>Sheet1!M299</f>
        <v>0</v>
      </c>
      <c r="N299" s="1" t="str">
        <f>Sheet1!N299</f>
        <v>与甜心假面一起上阵，攻击提高18%</v>
      </c>
      <c r="O299" s="1" t="str">
        <f t="shared" si="20"/>
        <v>横眉01200230000218000与甜心假面一起上阵，攻击提高18%</v>
      </c>
      <c r="P299" s="9">
        <f t="shared" si="21"/>
        <v>0</v>
      </c>
      <c r="Q299" s="27" t="str">
        <f>IFERROR(INDEX(武将映射!$A$2:$A$185,MATCH(检查数据!A299,武将映射!$C$2:$C$185,0),1),
IFERROR(INDEX(武将映射!$A$2:$A$185,MATCH(检查数据!A299,武将映射!$D$2:$D$185,0),1),
IFERROR(INDEX(武将映射!$A$2:$A$185,MATCH(检查数据!A299,武将映射!$E$2:$E$185,0),1),
IFERROR(INDEX(武将映射!$A$2:$A$185,MATCH(检查数据!A299,武将映射!$F$2:$F$185,0),1),
IFERROR(INDEX(武将映射!$A$2:$A$185,MATCH(检查数据!A299,武将映射!$G$2:$G$185,0),1),
IFERROR(INDEX(武将映射!$A$2:$A$185,MATCH(检查数据!A299,武将映射!$H$2:$H$185,0),1),
))))))</f>
        <v>黄忠</v>
      </c>
      <c r="T299" s="1">
        <f>[2]组合填表1!AH301</f>
        <v>4008921</v>
      </c>
      <c r="U299" s="1" t="str">
        <f>[2]组合填表1!AI301</f>
        <v>性急如火</v>
      </c>
      <c r="V299" s="1">
        <f>[2]组合填表1!AJ301</f>
        <v>0</v>
      </c>
      <c r="W299" s="1">
        <f>[2]组合填表1!AK301</f>
        <v>1</v>
      </c>
      <c r="X299" s="1">
        <f>[2]组合填表1!AL301</f>
        <v>40111</v>
      </c>
      <c r="Y299" s="1">
        <f>[2]组合填表1!AM301</f>
        <v>0</v>
      </c>
      <c r="Z299" s="1">
        <f>[2]组合填表1!AN301</f>
        <v>0</v>
      </c>
      <c r="AA299" s="1">
        <f>[2]组合填表1!AO301</f>
        <v>0</v>
      </c>
      <c r="AB299" s="1">
        <f>[2]组合填表1!AP301</f>
        <v>0</v>
      </c>
      <c r="AC299" s="1">
        <f>[2]组合填表1!AQ301</f>
        <v>1</v>
      </c>
      <c r="AD299" s="1">
        <f>[2]组合填表1!AR301</f>
        <v>160</v>
      </c>
      <c r="AE299" s="1">
        <f>[2]组合填表1!AS301</f>
        <v>0</v>
      </c>
      <c r="AF299" s="1">
        <f>[2]组合填表1!AT301</f>
        <v>0</v>
      </c>
      <c r="AG299" s="1" t="str">
        <f>[2]组合填表1!AU301</f>
        <v>与颜良一起上阵，生命提高16%</v>
      </c>
      <c r="AH299" s="1" t="str">
        <f t="shared" si="22"/>
        <v>性急如火01401110000116000与颜良一起上阵，生命提高16%</v>
      </c>
      <c r="AI299" s="9">
        <f t="shared" si="23"/>
        <v>0</v>
      </c>
      <c r="AK299" s="9">
        <f t="shared" si="24"/>
        <v>0</v>
      </c>
    </row>
    <row r="300" spans="1:37">
      <c r="A300" s="18">
        <f>Sheet1!A300</f>
        <v>2002321</v>
      </c>
      <c r="B300" s="18" t="str">
        <f>Sheet1!B300</f>
        <v>怒眼</v>
      </c>
      <c r="C300" s="18">
        <f>Sheet1!C300</f>
        <v>0</v>
      </c>
      <c r="D300" s="18">
        <f>Sheet1!D300</f>
        <v>1</v>
      </c>
      <c r="E300" s="18">
        <f>Sheet1!E300</f>
        <v>20067</v>
      </c>
      <c r="F300" s="18">
        <f>Sheet1!F300</f>
        <v>0</v>
      </c>
      <c r="G300" s="18">
        <f>Sheet1!G300</f>
        <v>0</v>
      </c>
      <c r="H300" s="18">
        <f>Sheet1!H300</f>
        <v>0</v>
      </c>
      <c r="I300" s="18">
        <f>Sheet1!I300</f>
        <v>0</v>
      </c>
      <c r="J300" s="18">
        <f>Sheet1!J300</f>
        <v>1</v>
      </c>
      <c r="K300" s="18">
        <f>Sheet1!K300</f>
        <v>180</v>
      </c>
      <c r="L300" s="18">
        <f>Sheet1!L300</f>
        <v>0</v>
      </c>
      <c r="M300" s="18">
        <f>Sheet1!M300</f>
        <v>0</v>
      </c>
      <c r="N300" s="1" t="str">
        <f>Sheet1!N300</f>
        <v>与KING一起上阵，生命提高18%</v>
      </c>
      <c r="O300" s="1" t="str">
        <f t="shared" si="20"/>
        <v>怒眼01200670000118000与KING一起上阵，生命提高18%</v>
      </c>
      <c r="P300" s="9">
        <f t="shared" si="21"/>
        <v>0</v>
      </c>
      <c r="Q300" s="27" t="str">
        <f>IFERROR(INDEX(武将映射!$A$2:$A$185,MATCH(检查数据!A300,武将映射!$C$2:$C$185,0),1),
IFERROR(INDEX(武将映射!$A$2:$A$185,MATCH(检查数据!A300,武将映射!$D$2:$D$185,0),1),
IFERROR(INDEX(武将映射!$A$2:$A$185,MATCH(检查数据!A300,武将映射!$E$2:$E$185,0),1),
IFERROR(INDEX(武将映射!$A$2:$A$185,MATCH(检查数据!A300,武将映射!$F$2:$F$185,0),1),
IFERROR(INDEX(武将映射!$A$2:$A$185,MATCH(检查数据!A300,武将映射!$G$2:$G$185,0),1),
IFERROR(INDEX(武将映射!$A$2:$A$185,MATCH(检查数据!A300,武将映射!$H$2:$H$185,0),1),
))))))</f>
        <v>赵云</v>
      </c>
      <c r="T300" s="1">
        <f>[2]组合填表1!AH302</f>
        <v>4008922</v>
      </c>
      <c r="U300" s="1" t="str">
        <f>[2]组合填表1!AI302</f>
        <v>性急如火</v>
      </c>
      <c r="V300" s="1">
        <f>[2]组合填表1!AJ302</f>
        <v>0</v>
      </c>
      <c r="W300" s="1">
        <f>[2]组合填表1!AK302</f>
        <v>1</v>
      </c>
      <c r="X300" s="1">
        <f>[2]组合填表1!AL302</f>
        <v>40089</v>
      </c>
      <c r="Y300" s="1">
        <f>[2]组合填表1!AM302</f>
        <v>0</v>
      </c>
      <c r="Z300" s="1">
        <f>[2]组合填表1!AN302</f>
        <v>0</v>
      </c>
      <c r="AA300" s="1">
        <f>[2]组合填表1!AO302</f>
        <v>0</v>
      </c>
      <c r="AB300" s="1">
        <f>[2]组合填表1!AP302</f>
        <v>0</v>
      </c>
      <c r="AC300" s="1">
        <f>[2]组合填表1!AQ302</f>
        <v>1</v>
      </c>
      <c r="AD300" s="1">
        <f>[2]组合填表1!AR302</f>
        <v>160</v>
      </c>
      <c r="AE300" s="1">
        <f>[2]组合填表1!AS302</f>
        <v>0</v>
      </c>
      <c r="AF300" s="1">
        <f>[2]组合填表1!AT302</f>
        <v>0</v>
      </c>
      <c r="AG300" s="1" t="str">
        <f>[2]组合填表1!AU302</f>
        <v>与田丰一起上阵，生命提高16%</v>
      </c>
      <c r="AH300" s="1" t="str">
        <f t="shared" si="22"/>
        <v>性急如火01400890000116000与田丰一起上阵，生命提高16%</v>
      </c>
      <c r="AI300" s="9">
        <f t="shared" si="23"/>
        <v>0</v>
      </c>
      <c r="AK300" s="9">
        <f t="shared" ca="1" si="24"/>
        <v>0</v>
      </c>
    </row>
    <row r="301" spans="1:37">
      <c r="A301" s="18">
        <f>Sheet1!A301</f>
        <v>2002322</v>
      </c>
      <c r="B301" s="18" t="str">
        <f>Sheet1!B301</f>
        <v>怒眼</v>
      </c>
      <c r="C301" s="18">
        <f>Sheet1!C301</f>
        <v>0</v>
      </c>
      <c r="D301" s="18">
        <f>Sheet1!D301</f>
        <v>1</v>
      </c>
      <c r="E301" s="18">
        <f>Sheet1!E301</f>
        <v>20023</v>
      </c>
      <c r="F301" s="18">
        <f>Sheet1!F301</f>
        <v>0</v>
      </c>
      <c r="G301" s="18">
        <f>Sheet1!G301</f>
        <v>0</v>
      </c>
      <c r="H301" s="18">
        <f>Sheet1!H301</f>
        <v>0</v>
      </c>
      <c r="I301" s="18">
        <f>Sheet1!I301</f>
        <v>0</v>
      </c>
      <c r="J301" s="18">
        <f>Sheet1!J301</f>
        <v>1</v>
      </c>
      <c r="K301" s="18">
        <f>Sheet1!K301</f>
        <v>180</v>
      </c>
      <c r="L301" s="18">
        <f>Sheet1!L301</f>
        <v>0</v>
      </c>
      <c r="M301" s="18">
        <f>Sheet1!M301</f>
        <v>0</v>
      </c>
      <c r="N301" s="1" t="str">
        <f>Sheet1!N301</f>
        <v>与甜心假面一起上阵，生命提高18%</v>
      </c>
      <c r="O301" s="1" t="str">
        <f t="shared" si="20"/>
        <v>怒眼01200230000118000与甜心假面一起上阵，生命提高18%</v>
      </c>
      <c r="P301" s="9">
        <f t="shared" ca="1" si="21"/>
        <v>0</v>
      </c>
      <c r="Q301" s="27" t="str">
        <f>IFERROR(INDEX(武将映射!$A$2:$A$185,MATCH(检查数据!A301,武将映射!$C$2:$C$185,0),1),
IFERROR(INDEX(武将映射!$A$2:$A$185,MATCH(检查数据!A301,武将映射!$D$2:$D$185,0),1),
IFERROR(INDEX(武将映射!$A$2:$A$185,MATCH(检查数据!A301,武将映射!$E$2:$E$185,0),1),
IFERROR(INDEX(武将映射!$A$2:$A$185,MATCH(检查数据!A301,武将映射!$F$2:$F$185,0),1),
IFERROR(INDEX(武将映射!$A$2:$A$185,MATCH(检查数据!A301,武将映射!$G$2:$G$185,0),1),
IFERROR(INDEX(武将映射!$A$2:$A$185,MATCH(检查数据!A301,武将映射!$H$2:$H$185,0),1),
))))))</f>
        <v>刘备</v>
      </c>
      <c r="T301" s="1">
        <f>[2]组合填表1!AH303</f>
        <v>4010011</v>
      </c>
      <c r="U301" s="1" t="str">
        <f>[2]组合填表1!AI303</f>
        <v>不得明主</v>
      </c>
      <c r="V301" s="1">
        <f>[2]组合填表1!AJ303</f>
        <v>0</v>
      </c>
      <c r="W301" s="1">
        <f>[2]组合填表1!AK303</f>
        <v>1</v>
      </c>
      <c r="X301" s="1">
        <f>[2]组合填表1!AL303</f>
        <v>40089</v>
      </c>
      <c r="Y301" s="1">
        <f>[2]组合填表1!AM303</f>
        <v>0</v>
      </c>
      <c r="Z301" s="1">
        <f>[2]组合填表1!AN303</f>
        <v>0</v>
      </c>
      <c r="AA301" s="1">
        <f>[2]组合填表1!AO303</f>
        <v>0</v>
      </c>
      <c r="AB301" s="1">
        <f>[2]组合填表1!AP303</f>
        <v>0</v>
      </c>
      <c r="AC301" s="1">
        <f>[2]组合填表1!AQ303</f>
        <v>2</v>
      </c>
      <c r="AD301" s="1">
        <f>[2]组合填表1!AR303</f>
        <v>160</v>
      </c>
      <c r="AE301" s="1">
        <f>[2]组合填表1!AS303</f>
        <v>0</v>
      </c>
      <c r="AF301" s="1">
        <f>[2]组合填表1!AT303</f>
        <v>0</v>
      </c>
      <c r="AG301" s="1" t="str">
        <f>[2]组合填表1!AU303</f>
        <v>与田丰一起上阵，攻击提高16%</v>
      </c>
      <c r="AH301" s="1" t="str">
        <f t="shared" si="22"/>
        <v>不得明主01400890000216000与田丰一起上阵，攻击提高16%</v>
      </c>
      <c r="AI301" s="9">
        <f t="shared" si="23"/>
        <v>0</v>
      </c>
      <c r="AK301" s="9">
        <f t="shared" si="24"/>
        <v>0</v>
      </c>
    </row>
    <row r="302" spans="1:37">
      <c r="A302" s="18">
        <f>Sheet1!A302</f>
        <v>2002331</v>
      </c>
      <c r="B302" s="18" t="str">
        <f>Sheet1!B302</f>
        <v>成名</v>
      </c>
      <c r="C302" s="18">
        <f>Sheet1!C302</f>
        <v>0</v>
      </c>
      <c r="D302" s="18">
        <f>Sheet1!D302</f>
        <v>1</v>
      </c>
      <c r="E302" s="18">
        <f>Sheet1!E302</f>
        <v>20012</v>
      </c>
      <c r="F302" s="18">
        <f>Sheet1!F302</f>
        <v>0</v>
      </c>
      <c r="G302" s="18">
        <f>Sheet1!G302</f>
        <v>0</v>
      </c>
      <c r="H302" s="18">
        <f>Sheet1!H302</f>
        <v>0</v>
      </c>
      <c r="I302" s="18">
        <f>Sheet1!I302</f>
        <v>0</v>
      </c>
      <c r="J302" s="18">
        <f>Sheet1!J302</f>
        <v>2</v>
      </c>
      <c r="K302" s="18">
        <f>Sheet1!K302</f>
        <v>180</v>
      </c>
      <c r="L302" s="18">
        <f>Sheet1!L302</f>
        <v>0</v>
      </c>
      <c r="M302" s="18">
        <f>Sheet1!M302</f>
        <v>0</v>
      </c>
      <c r="N302" s="1" t="str">
        <f>Sheet1!N302</f>
        <v>与杰诺斯一起上阵，攻击提高18%</v>
      </c>
      <c r="O302" s="1" t="str">
        <f t="shared" si="20"/>
        <v>成名01200120000218000与杰诺斯一起上阵，攻击提高18%</v>
      </c>
      <c r="P302" s="9">
        <f t="shared" ca="1" si="21"/>
        <v>0</v>
      </c>
      <c r="Q302" s="27" t="str">
        <f>IFERROR(INDEX(武将映射!$A$2:$A$185,MATCH(检查数据!A302,武将映射!$C$2:$C$185,0),1),
IFERROR(INDEX(武将映射!$A$2:$A$185,MATCH(检查数据!A302,武将映射!$D$2:$D$185,0),1),
IFERROR(INDEX(武将映射!$A$2:$A$185,MATCH(检查数据!A302,武将映射!$E$2:$E$185,0),1),
IFERROR(INDEX(武将映射!$A$2:$A$185,MATCH(检查数据!A302,武将映射!$F$2:$F$185,0),1),
IFERROR(INDEX(武将映射!$A$2:$A$185,MATCH(检查数据!A302,武将映射!$G$2:$G$185,0),1),
IFERROR(INDEX(武将映射!$A$2:$A$185,MATCH(检查数据!A302,武将映射!$H$2:$H$185,0),1),
))))))</f>
        <v>赵云</v>
      </c>
      <c r="T302" s="1">
        <f>[2]组合填表1!AH304</f>
        <v>4010012</v>
      </c>
      <c r="U302" s="1" t="str">
        <f>[2]组合填表1!AI304</f>
        <v>不得明主</v>
      </c>
      <c r="V302" s="1">
        <f>[2]组合填表1!AJ304</f>
        <v>0</v>
      </c>
      <c r="W302" s="1">
        <f>[2]组合填表1!AK304</f>
        <v>1</v>
      </c>
      <c r="X302" s="1">
        <f>[2]组合填表1!AL304</f>
        <v>40100</v>
      </c>
      <c r="Y302" s="1">
        <f>[2]组合填表1!AM304</f>
        <v>0</v>
      </c>
      <c r="Z302" s="1">
        <f>[2]组合填表1!AN304</f>
        <v>0</v>
      </c>
      <c r="AA302" s="1">
        <f>[2]组合填表1!AO304</f>
        <v>0</v>
      </c>
      <c r="AB302" s="1">
        <f>[2]组合填表1!AP304</f>
        <v>0</v>
      </c>
      <c r="AC302" s="1">
        <f>[2]组合填表1!AQ304</f>
        <v>2</v>
      </c>
      <c r="AD302" s="1">
        <f>[2]组合填表1!AR304</f>
        <v>160</v>
      </c>
      <c r="AE302" s="1">
        <f>[2]组合填表1!AS304</f>
        <v>0</v>
      </c>
      <c r="AF302" s="1">
        <f>[2]组合填表1!AT304</f>
        <v>0</v>
      </c>
      <c r="AG302" s="1" t="str">
        <f>[2]组合填表1!AU304</f>
        <v>与沮授一起上阵，攻击提高16%</v>
      </c>
      <c r="AH302" s="1" t="str">
        <f t="shared" si="22"/>
        <v>不得明主01401000000216000与沮授一起上阵，攻击提高16%</v>
      </c>
      <c r="AI302" s="9">
        <f t="shared" si="23"/>
        <v>0</v>
      </c>
      <c r="AK302" s="9">
        <f t="shared" si="24"/>
        <v>0</v>
      </c>
    </row>
    <row r="303" spans="1:37">
      <c r="A303" s="18">
        <f>Sheet1!A303</f>
        <v>2002332</v>
      </c>
      <c r="B303" s="18" t="str">
        <f>Sheet1!B303</f>
        <v>魔法</v>
      </c>
      <c r="C303" s="18">
        <f>Sheet1!C303</f>
        <v>0</v>
      </c>
      <c r="D303" s="18">
        <f>Sheet1!D303</f>
        <v>1</v>
      </c>
      <c r="E303" s="18">
        <f>Sheet1!E303</f>
        <v>10045</v>
      </c>
      <c r="F303" s="18">
        <f>Sheet1!F303</f>
        <v>0</v>
      </c>
      <c r="G303" s="18">
        <f>Sheet1!G303</f>
        <v>0</v>
      </c>
      <c r="H303" s="18">
        <f>Sheet1!H303</f>
        <v>0</v>
      </c>
      <c r="I303" s="18">
        <f>Sheet1!I303</f>
        <v>0</v>
      </c>
      <c r="J303" s="18">
        <f>Sheet1!J303</f>
        <v>2</v>
      </c>
      <c r="K303" s="18">
        <f>Sheet1!K303</f>
        <v>180</v>
      </c>
      <c r="L303" s="18">
        <f>Sheet1!L303</f>
        <v>0</v>
      </c>
      <c r="M303" s="18">
        <f>Sheet1!M303</f>
        <v>0</v>
      </c>
      <c r="N303" s="1" t="str">
        <f>Sheet1!N303</f>
        <v>与狮子兽王一起上阵，攻击提高18%</v>
      </c>
      <c r="O303" s="1" t="str">
        <f t="shared" si="20"/>
        <v>魔法01100450000218000与狮子兽王一起上阵，攻击提高18%</v>
      </c>
      <c r="P303" s="9">
        <f t="shared" si="21"/>
        <v>0</v>
      </c>
      <c r="Q303" s="27" t="str">
        <f>IFERROR(INDEX(武将映射!$A$2:$A$185,MATCH(检查数据!A303,武将映射!$C$2:$C$185,0),1),
IFERROR(INDEX(武将映射!$A$2:$A$185,MATCH(检查数据!A303,武将映射!$D$2:$D$185,0),1),
IFERROR(INDEX(武将映射!$A$2:$A$185,MATCH(检查数据!A303,武将映射!$E$2:$E$185,0),1),
IFERROR(INDEX(武将映射!$A$2:$A$185,MATCH(检查数据!A303,武将映射!$F$2:$F$185,0),1),
IFERROR(INDEX(武将映射!$A$2:$A$185,MATCH(检查数据!A303,武将映射!$G$2:$G$185,0),1),
IFERROR(INDEX(武将映射!$A$2:$A$185,MATCH(检查数据!A303,武将映射!$H$2:$H$185,0),1),
))))))</f>
        <v>公孙瓒</v>
      </c>
      <c r="T303" s="1">
        <f>[2]组合填表1!AH305</f>
        <v>4010021</v>
      </c>
      <c r="U303" s="1" t="str">
        <f>[2]组合填表1!AI305</f>
        <v>拒不降曹</v>
      </c>
      <c r="V303" s="1">
        <f>[2]组合填表1!AJ305</f>
        <v>0</v>
      </c>
      <c r="W303" s="1">
        <f>[2]组合填表1!AK305</f>
        <v>1</v>
      </c>
      <c r="X303" s="1">
        <f>[2]组合填表1!AL305</f>
        <v>40353</v>
      </c>
      <c r="Y303" s="1">
        <f>[2]组合填表1!AM305</f>
        <v>40078</v>
      </c>
      <c r="Z303" s="1">
        <f>[2]组合填表1!AN305</f>
        <v>0</v>
      </c>
      <c r="AA303" s="1">
        <f>[2]组合填表1!AO305</f>
        <v>0</v>
      </c>
      <c r="AB303" s="1">
        <f>[2]组合填表1!AP305</f>
        <v>0</v>
      </c>
      <c r="AC303" s="1">
        <f>[2]组合填表1!AQ305</f>
        <v>1</v>
      </c>
      <c r="AD303" s="1">
        <f>[2]组合填表1!AR305</f>
        <v>160</v>
      </c>
      <c r="AE303" s="1">
        <f>[2]组合填表1!AS305</f>
        <v>0</v>
      </c>
      <c r="AF303" s="1">
        <f>[2]组合填表1!AT305</f>
        <v>0</v>
      </c>
      <c r="AG303" s="1" t="str">
        <f>[2]组合填表1!AU305</f>
        <v>与审配、陈宫一起上阵，生命提高16%</v>
      </c>
      <c r="AH303" s="1" t="str">
        <f t="shared" si="22"/>
        <v>拒不降曹014035340078000116000与审配、陈宫一起上阵，生命提高16%</v>
      </c>
      <c r="AI303" s="9">
        <f t="shared" si="23"/>
        <v>0</v>
      </c>
      <c r="AK303" s="9">
        <f t="shared" si="24"/>
        <v>0</v>
      </c>
    </row>
    <row r="304" spans="1:37">
      <c r="A304" s="18">
        <f>Sheet1!A304</f>
        <v>2003411</v>
      </c>
      <c r="B304" s="18" t="str">
        <f>Sheet1!B304</f>
        <v>原力</v>
      </c>
      <c r="C304" s="18">
        <f>Sheet1!C304</f>
        <v>0</v>
      </c>
      <c r="D304" s="18">
        <f>Sheet1!D304</f>
        <v>1</v>
      </c>
      <c r="E304" s="18">
        <f>Sheet1!E304</f>
        <v>20056</v>
      </c>
      <c r="F304" s="18">
        <f>Sheet1!F304</f>
        <v>0</v>
      </c>
      <c r="G304" s="18">
        <f>Sheet1!G304</f>
        <v>0</v>
      </c>
      <c r="H304" s="18">
        <f>Sheet1!H304</f>
        <v>0</v>
      </c>
      <c r="I304" s="18">
        <f>Sheet1!I304</f>
        <v>0</v>
      </c>
      <c r="J304" s="18">
        <f>Sheet1!J304</f>
        <v>2</v>
      </c>
      <c r="K304" s="18">
        <f>Sheet1!K304</f>
        <v>180</v>
      </c>
      <c r="L304" s="18">
        <f>Sheet1!L304</f>
        <v>0</v>
      </c>
      <c r="M304" s="18">
        <f>Sheet1!M304</f>
        <v>0</v>
      </c>
      <c r="N304" s="1" t="str">
        <f>Sheet1!N304</f>
        <v>与超合金黑光一起上阵，攻击提高18%</v>
      </c>
      <c r="O304" s="1" t="str">
        <f t="shared" si="20"/>
        <v>原力01200560000218000与超合金黑光一起上阵，攻击提高18%</v>
      </c>
      <c r="P304" s="9">
        <f t="shared" si="21"/>
        <v>0</v>
      </c>
      <c r="Q304" s="27" t="str">
        <f>IFERROR(INDEX(武将映射!$A$2:$A$185,MATCH(检查数据!A304,武将映射!$C$2:$C$185,0),1),
IFERROR(INDEX(武将映射!$A$2:$A$185,MATCH(检查数据!A304,武将映射!$D$2:$D$185,0),1),
IFERROR(INDEX(武将映射!$A$2:$A$185,MATCH(检查数据!A304,武将映射!$E$2:$E$185,0),1),
IFERROR(INDEX(武将映射!$A$2:$A$185,MATCH(检查数据!A304,武将映射!$F$2:$F$185,0),1),
IFERROR(INDEX(武将映射!$A$2:$A$185,MATCH(检查数据!A304,武将映射!$G$2:$G$185,0),1),
IFERROR(INDEX(武将映射!$A$2:$A$185,MATCH(检查数据!A304,武将映射!$H$2:$H$185,0),1),
))))))</f>
        <v>马超</v>
      </c>
      <c r="T304" s="1">
        <f>[2]组合填表1!AH306</f>
        <v>4010022</v>
      </c>
      <c r="U304" s="1" t="str">
        <f>[2]组合填表1!AI306</f>
        <v>拒不降曹</v>
      </c>
      <c r="V304" s="1">
        <f>[2]组合填表1!AJ306</f>
        <v>0</v>
      </c>
      <c r="W304" s="1">
        <f>[2]组合填表1!AK306</f>
        <v>1</v>
      </c>
      <c r="X304" s="1">
        <f>[2]组合填表1!AL306</f>
        <v>40100</v>
      </c>
      <c r="Y304" s="1">
        <f>[2]组合填表1!AM306</f>
        <v>40078</v>
      </c>
      <c r="Z304" s="1">
        <f>[2]组合填表1!AN306</f>
        <v>0</v>
      </c>
      <c r="AA304" s="1">
        <f>[2]组合填表1!AO306</f>
        <v>0</v>
      </c>
      <c r="AB304" s="1">
        <f>[2]组合填表1!AP306</f>
        <v>0</v>
      </c>
      <c r="AC304" s="1">
        <f>[2]组合填表1!AQ306</f>
        <v>1</v>
      </c>
      <c r="AD304" s="1">
        <f>[2]组合填表1!AR306</f>
        <v>160</v>
      </c>
      <c r="AE304" s="1">
        <f>[2]组合填表1!AS306</f>
        <v>0</v>
      </c>
      <c r="AF304" s="1">
        <f>[2]组合填表1!AT306</f>
        <v>0</v>
      </c>
      <c r="AG304" s="1" t="str">
        <f>[2]组合填表1!AU306</f>
        <v>与沮授、陈宫一起上阵，生命提高16%</v>
      </c>
      <c r="AH304" s="1" t="str">
        <f t="shared" si="22"/>
        <v>拒不降曹014010040078000116000与沮授、陈宫一起上阵，生命提高16%</v>
      </c>
      <c r="AI304" s="9">
        <f t="shared" si="23"/>
        <v>0</v>
      </c>
      <c r="AK304" s="9">
        <f t="shared" ca="1" si="24"/>
        <v>0</v>
      </c>
    </row>
    <row r="305" spans="1:37">
      <c r="A305" s="18">
        <f>Sheet1!A305</f>
        <v>2003412</v>
      </c>
      <c r="B305" s="18" t="str">
        <f>Sheet1!B305</f>
        <v>原力</v>
      </c>
      <c r="C305" s="18">
        <f>Sheet1!C305</f>
        <v>0</v>
      </c>
      <c r="D305" s="18">
        <f>Sheet1!D305</f>
        <v>1</v>
      </c>
      <c r="E305" s="18">
        <f>Sheet1!E305</f>
        <v>20034</v>
      </c>
      <c r="F305" s="18">
        <f>Sheet1!F305</f>
        <v>0</v>
      </c>
      <c r="G305" s="18">
        <f>Sheet1!G305</f>
        <v>0</v>
      </c>
      <c r="H305" s="18">
        <f>Sheet1!H305</f>
        <v>0</v>
      </c>
      <c r="I305" s="18">
        <f>Sheet1!I305</f>
        <v>0</v>
      </c>
      <c r="J305" s="18">
        <f>Sheet1!J305</f>
        <v>2</v>
      </c>
      <c r="K305" s="18">
        <f>Sheet1!K305</f>
        <v>180</v>
      </c>
      <c r="L305" s="18">
        <f>Sheet1!L305</f>
        <v>0</v>
      </c>
      <c r="M305" s="18">
        <f>Sheet1!M305</f>
        <v>0</v>
      </c>
      <c r="N305" s="1" t="str">
        <f>Sheet1!N305</f>
        <v>与性感囚犯一起上阵，攻击提高18%</v>
      </c>
      <c r="O305" s="1" t="str">
        <f t="shared" si="20"/>
        <v>原力01200340000218000与性感囚犯一起上阵，攻击提高18%</v>
      </c>
      <c r="P305" s="9">
        <f t="shared" ca="1" si="21"/>
        <v>0</v>
      </c>
      <c r="Q305" s="27" t="str">
        <f>IFERROR(INDEX(武将映射!$A$2:$A$185,MATCH(检查数据!A305,武将映射!$C$2:$C$185,0),1),
IFERROR(INDEX(武将映射!$A$2:$A$185,MATCH(检查数据!A305,武将映射!$D$2:$D$185,0),1),
IFERROR(INDEX(武将映射!$A$2:$A$185,MATCH(检查数据!A305,武将映射!$E$2:$E$185,0),1),
IFERROR(INDEX(武将映射!$A$2:$A$185,MATCH(检查数据!A305,武将映射!$F$2:$F$185,0),1),
IFERROR(INDEX(武将映射!$A$2:$A$185,MATCH(检查数据!A305,武将映射!$G$2:$G$185,0),1),
IFERROR(INDEX(武将映射!$A$2:$A$185,MATCH(检查数据!A305,武将映射!$H$2:$H$185,0),1),
))))))</f>
        <v>魏延</v>
      </c>
      <c r="T305" s="1">
        <f>[2]组合填表1!AH307</f>
        <v>4010023</v>
      </c>
      <c r="U305" s="1" t="str">
        <f>[2]组合填表1!AI307</f>
        <v>拒不降曹</v>
      </c>
      <c r="V305" s="1">
        <f>[2]组合填表1!AJ307</f>
        <v>0</v>
      </c>
      <c r="W305" s="1">
        <f>[2]组合填表1!AK307</f>
        <v>1</v>
      </c>
      <c r="X305" s="1">
        <f>[2]组合填表1!AL307</f>
        <v>40100</v>
      </c>
      <c r="Y305" s="1">
        <f>[2]组合填表1!AM307</f>
        <v>40353</v>
      </c>
      <c r="Z305" s="1">
        <f>[2]组合填表1!AN307</f>
        <v>0</v>
      </c>
      <c r="AA305" s="1">
        <f>[2]组合填表1!AO307</f>
        <v>0</v>
      </c>
      <c r="AB305" s="1">
        <f>[2]组合填表1!AP307</f>
        <v>0</v>
      </c>
      <c r="AC305" s="1">
        <f>[2]组合填表1!AQ307</f>
        <v>1</v>
      </c>
      <c r="AD305" s="1">
        <f>[2]组合填表1!AR307</f>
        <v>160</v>
      </c>
      <c r="AE305" s="1">
        <f>[2]组合填表1!AS307</f>
        <v>0</v>
      </c>
      <c r="AF305" s="1">
        <f>[2]组合填表1!AT307</f>
        <v>0</v>
      </c>
      <c r="AG305" s="1" t="str">
        <f>[2]组合填表1!AU307</f>
        <v>与沮授、审配一起上阵，生命提高16%</v>
      </c>
      <c r="AH305" s="1" t="str">
        <f t="shared" si="22"/>
        <v>拒不降曹014010040353000116000与沮授、审配一起上阵，生命提高16%</v>
      </c>
      <c r="AI305" s="9">
        <f t="shared" si="23"/>
        <v>0</v>
      </c>
      <c r="AK305" s="9">
        <f t="shared" si="24"/>
        <v>0</v>
      </c>
    </row>
    <row r="306" spans="1:37">
      <c r="A306" s="18">
        <f>Sheet1!A306</f>
        <v>2003421</v>
      </c>
      <c r="B306" s="18" t="str">
        <f>Sheet1!B306</f>
        <v>光合</v>
      </c>
      <c r="C306" s="18">
        <f>Sheet1!C306</f>
        <v>0</v>
      </c>
      <c r="D306" s="18">
        <f>Sheet1!D306</f>
        <v>1</v>
      </c>
      <c r="E306" s="18">
        <f>Sheet1!E306</f>
        <v>20155</v>
      </c>
      <c r="F306" s="18">
        <f>Sheet1!F306</f>
        <v>0</v>
      </c>
      <c r="G306" s="18">
        <f>Sheet1!G306</f>
        <v>0</v>
      </c>
      <c r="H306" s="18">
        <f>Sheet1!H306</f>
        <v>0</v>
      </c>
      <c r="I306" s="18">
        <f>Sheet1!I306</f>
        <v>0</v>
      </c>
      <c r="J306" s="18">
        <f>Sheet1!J306</f>
        <v>1</v>
      </c>
      <c r="K306" s="18">
        <f>Sheet1!K306</f>
        <v>180</v>
      </c>
      <c r="L306" s="18">
        <f>Sheet1!L306</f>
        <v>0</v>
      </c>
      <c r="M306" s="18">
        <f>Sheet1!M306</f>
        <v>0</v>
      </c>
      <c r="N306" s="1" t="str">
        <f>Sheet1!N306</f>
        <v>与猪神一起上阵，生命提高18%</v>
      </c>
      <c r="O306" s="1" t="str">
        <f t="shared" si="20"/>
        <v>光合01201550000118000与猪神一起上阵，生命提高18%</v>
      </c>
      <c r="P306" s="9">
        <f t="shared" ca="1" si="21"/>
        <v>0</v>
      </c>
      <c r="Q306" s="27" t="str">
        <f>IFERROR(INDEX(武将映射!$A$2:$A$185,MATCH(检查数据!A306,武将映射!$C$2:$C$185,0),1),
IFERROR(INDEX(武将映射!$A$2:$A$185,MATCH(检查数据!A306,武将映射!$D$2:$D$185,0),1),
IFERROR(INDEX(武将映射!$A$2:$A$185,MATCH(检查数据!A306,武将映射!$E$2:$E$185,0),1),
IFERROR(INDEX(武将映射!$A$2:$A$185,MATCH(检查数据!A306,武将映射!$F$2:$F$185,0),1),
IFERROR(INDEX(武将映射!$A$2:$A$185,MATCH(检查数据!A306,武将映射!$G$2:$G$185,0),1),
IFERROR(INDEX(武将映射!$A$2:$A$185,MATCH(检查数据!A306,武将映射!$H$2:$H$185,0),1),
))))))</f>
        <v>马超</v>
      </c>
      <c r="T306" s="1">
        <f>[2]组合填表1!AH308</f>
        <v>4010031</v>
      </c>
      <c r="U306" s="1" t="str">
        <f>[2]组合填表1!AI308</f>
        <v>挥师白马</v>
      </c>
      <c r="V306" s="1">
        <f>[2]组合填表1!AJ308</f>
        <v>0</v>
      </c>
      <c r="W306" s="1">
        <f>[2]组合填表1!AK308</f>
        <v>1</v>
      </c>
      <c r="X306" s="1">
        <f>[2]组合填表1!AL308</f>
        <v>40111</v>
      </c>
      <c r="Y306" s="1">
        <f>[2]组合填表1!AM308</f>
        <v>0</v>
      </c>
      <c r="Z306" s="1">
        <f>[2]组合填表1!AN308</f>
        <v>0</v>
      </c>
      <c r="AA306" s="1">
        <f>[2]组合填表1!AO308</f>
        <v>0</v>
      </c>
      <c r="AB306" s="1">
        <f>[2]组合填表1!AP308</f>
        <v>0</v>
      </c>
      <c r="AC306" s="1">
        <f>[2]组合填表1!AQ308</f>
        <v>2</v>
      </c>
      <c r="AD306" s="1">
        <f>[2]组合填表1!AR308</f>
        <v>160</v>
      </c>
      <c r="AE306" s="1">
        <f>[2]组合填表1!AS308</f>
        <v>0</v>
      </c>
      <c r="AF306" s="1">
        <f>[2]组合填表1!AT308</f>
        <v>0</v>
      </c>
      <c r="AG306" s="1" t="str">
        <f>[2]组合填表1!AU308</f>
        <v>与颜良一起上阵，攻击提高16%</v>
      </c>
      <c r="AH306" s="1" t="str">
        <f t="shared" si="22"/>
        <v>挥师白马01401110000216000与颜良一起上阵，攻击提高16%</v>
      </c>
      <c r="AI306" s="9">
        <f t="shared" si="23"/>
        <v>0</v>
      </c>
      <c r="AK306" s="9">
        <f t="shared" si="24"/>
        <v>0</v>
      </c>
    </row>
    <row r="307" spans="1:37">
      <c r="A307" s="18">
        <f>Sheet1!A307</f>
        <v>2003422</v>
      </c>
      <c r="B307" s="18" t="str">
        <f>Sheet1!B307</f>
        <v>光合</v>
      </c>
      <c r="C307" s="18">
        <f>Sheet1!C307</f>
        <v>0</v>
      </c>
      <c r="D307" s="18">
        <f>Sheet1!D307</f>
        <v>1</v>
      </c>
      <c r="E307" s="18">
        <f>Sheet1!E307</f>
        <v>40166</v>
      </c>
      <c r="F307" s="18">
        <f>Sheet1!F307</f>
        <v>0</v>
      </c>
      <c r="G307" s="18">
        <f>Sheet1!G307</f>
        <v>0</v>
      </c>
      <c r="H307" s="18">
        <f>Sheet1!H307</f>
        <v>0</v>
      </c>
      <c r="I307" s="18">
        <f>Sheet1!I307</f>
        <v>0</v>
      </c>
      <c r="J307" s="18">
        <f>Sheet1!J307</f>
        <v>1</v>
      </c>
      <c r="K307" s="18">
        <f>Sheet1!K307</f>
        <v>180</v>
      </c>
      <c r="L307" s="18">
        <f>Sheet1!L307</f>
        <v>0</v>
      </c>
      <c r="M307" s="18">
        <f>Sheet1!M307</f>
        <v>0</v>
      </c>
      <c r="N307" s="1" t="str">
        <f>Sheet1!N307</f>
        <v>与蜈蚣长老一起上阵，生命提高18%</v>
      </c>
      <c r="O307" s="1" t="str">
        <f t="shared" si="20"/>
        <v>光合01401660000118000与蜈蚣长老一起上阵，生命提高18%</v>
      </c>
      <c r="P307" s="9">
        <f t="shared" si="21"/>
        <v>0</v>
      </c>
      <c r="Q307" s="27" t="str">
        <f>IFERROR(INDEX(武将映射!$A$2:$A$185,MATCH(检查数据!A307,武将映射!$C$2:$C$185,0),1),
IFERROR(INDEX(武将映射!$A$2:$A$185,MATCH(检查数据!A307,武将映射!$D$2:$D$185,0),1),
IFERROR(INDEX(武将映射!$A$2:$A$185,MATCH(检查数据!A307,武将映射!$E$2:$E$185,0),1),
IFERROR(INDEX(武将映射!$A$2:$A$185,MATCH(检查数据!A307,武将映射!$F$2:$F$185,0),1),
IFERROR(INDEX(武将映射!$A$2:$A$185,MATCH(检查数据!A307,武将映射!$G$2:$G$185,0),1),
IFERROR(INDEX(武将映射!$A$2:$A$185,MATCH(检查数据!A307,武将映射!$H$2:$H$185,0),1),
))))))</f>
        <v>华雄</v>
      </c>
      <c r="T307" s="1">
        <f>[2]组合填表1!AH309</f>
        <v>4010032</v>
      </c>
      <c r="U307" s="1" t="str">
        <f>[2]组合填表1!AI309</f>
        <v>挥师白马</v>
      </c>
      <c r="V307" s="1">
        <f>[2]组合填表1!AJ309</f>
        <v>0</v>
      </c>
      <c r="W307" s="1">
        <f>[2]组合填表1!AK309</f>
        <v>1</v>
      </c>
      <c r="X307" s="1">
        <f>[2]组合填表1!AL309</f>
        <v>40100</v>
      </c>
      <c r="Y307" s="1">
        <f>[2]组合填表1!AM309</f>
        <v>0</v>
      </c>
      <c r="Z307" s="1">
        <f>[2]组合填表1!AN309</f>
        <v>0</v>
      </c>
      <c r="AA307" s="1">
        <f>[2]组合填表1!AO309</f>
        <v>0</v>
      </c>
      <c r="AB307" s="1">
        <f>[2]组合填表1!AP309</f>
        <v>0</v>
      </c>
      <c r="AC307" s="1">
        <f>[2]组合填表1!AQ309</f>
        <v>2</v>
      </c>
      <c r="AD307" s="1">
        <f>[2]组合填表1!AR309</f>
        <v>160</v>
      </c>
      <c r="AE307" s="1">
        <f>[2]组合填表1!AS309</f>
        <v>0</v>
      </c>
      <c r="AF307" s="1">
        <f>[2]组合填表1!AT309</f>
        <v>0</v>
      </c>
      <c r="AG307" s="1" t="str">
        <f>[2]组合填表1!AU309</f>
        <v>与沮授一起上阵，攻击提高16%</v>
      </c>
      <c r="AH307" s="1" t="str">
        <f t="shared" si="22"/>
        <v>挥师白马01401000000216000与沮授一起上阵，攻击提高16%</v>
      </c>
      <c r="AI307" s="9">
        <f t="shared" si="23"/>
        <v>0</v>
      </c>
      <c r="AK307" s="9">
        <f t="shared" si="24"/>
        <v>0</v>
      </c>
    </row>
    <row r="308" spans="1:37">
      <c r="A308" s="18">
        <f>Sheet1!A308</f>
        <v>2003431</v>
      </c>
      <c r="B308" s="18" t="str">
        <f>Sheet1!B308</f>
        <v>太阳</v>
      </c>
      <c r="C308" s="18">
        <f>Sheet1!C308</f>
        <v>0</v>
      </c>
      <c r="D308" s="18">
        <f>Sheet1!D308</f>
        <v>1</v>
      </c>
      <c r="E308" s="18">
        <f>Sheet1!E308</f>
        <v>10166</v>
      </c>
      <c r="F308" s="18">
        <f>Sheet1!F308</f>
        <v>0</v>
      </c>
      <c r="G308" s="18">
        <f>Sheet1!G308</f>
        <v>0</v>
      </c>
      <c r="H308" s="18">
        <f>Sheet1!H308</f>
        <v>0</v>
      </c>
      <c r="I308" s="18">
        <f>Sheet1!I308</f>
        <v>0</v>
      </c>
      <c r="J308" s="18">
        <f>Sheet1!J308</f>
        <v>2</v>
      </c>
      <c r="K308" s="18">
        <f>Sheet1!K308</f>
        <v>170</v>
      </c>
      <c r="L308" s="18">
        <f>Sheet1!L308</f>
        <v>0</v>
      </c>
      <c r="M308" s="18">
        <f>Sheet1!M308</f>
        <v>0</v>
      </c>
      <c r="N308" s="1" t="str">
        <f>Sheet1!N308</f>
        <v>与黄金球一起上阵，攻击提高17%</v>
      </c>
      <c r="O308" s="1" t="str">
        <f t="shared" si="20"/>
        <v>太阳01101660000217000与黄金球一起上阵，攻击提高17%</v>
      </c>
      <c r="P308" s="9">
        <f t="shared" si="21"/>
        <v>0</v>
      </c>
      <c r="Q308" s="27" t="str">
        <f>IFERROR(INDEX(武将映射!$A$2:$A$185,MATCH(检查数据!A308,武将映射!$C$2:$C$185,0),1),
IFERROR(INDEX(武将映射!$A$2:$A$185,MATCH(检查数据!A308,武将映射!$D$2:$D$185,0),1),
IFERROR(INDEX(武将映射!$A$2:$A$185,MATCH(检查数据!A308,武将映射!$E$2:$E$185,0),1),
IFERROR(INDEX(武将映射!$A$2:$A$185,MATCH(检查数据!A308,武将映射!$F$2:$F$185,0),1),
IFERROR(INDEX(武将映射!$A$2:$A$185,MATCH(检查数据!A308,武将映射!$G$2:$G$185,0),1),
IFERROR(INDEX(武将映射!$A$2:$A$185,MATCH(检查数据!A308,武将映射!$H$2:$H$185,0),1),
))))))</f>
        <v>马超</v>
      </c>
      <c r="T308" s="1">
        <f>[2]组合填表1!AH310</f>
        <v>4010041</v>
      </c>
      <c r="U308" s="1" t="str">
        <f>[2]组合填表1!AI310</f>
        <v>心腹大将</v>
      </c>
      <c r="V308" s="1">
        <f>[2]组合填表1!AJ310</f>
        <v>0</v>
      </c>
      <c r="W308" s="1">
        <f>[2]组合填表1!AK310</f>
        <v>1</v>
      </c>
      <c r="X308" s="1">
        <f>[2]组合填表1!AL310</f>
        <v>40012</v>
      </c>
      <c r="Y308" s="1">
        <f>[2]组合填表1!AM310</f>
        <v>0</v>
      </c>
      <c r="Z308" s="1">
        <f>[2]组合填表1!AN310</f>
        <v>0</v>
      </c>
      <c r="AA308" s="1">
        <f>[2]组合填表1!AO310</f>
        <v>0</v>
      </c>
      <c r="AB308" s="1">
        <f>[2]组合填表1!AP310</f>
        <v>0</v>
      </c>
      <c r="AC308" s="1">
        <f>[2]组合填表1!AQ310</f>
        <v>1</v>
      </c>
      <c r="AD308" s="1">
        <f>[2]组合填表1!AR310</f>
        <v>170</v>
      </c>
      <c r="AE308" s="1">
        <f>[2]组合填表1!AS310</f>
        <v>0</v>
      </c>
      <c r="AF308" s="1">
        <f>[2]组合填表1!AT310</f>
        <v>0</v>
      </c>
      <c r="AG308" s="1" t="str">
        <f>[2]组合填表1!AU310</f>
        <v>与袁绍一起上阵，生命提高17%</v>
      </c>
      <c r="AH308" s="1" t="str">
        <f t="shared" si="22"/>
        <v>心腹大将01400120000117000与袁绍一起上阵，生命提高17%</v>
      </c>
      <c r="AI308" s="9">
        <f t="shared" si="23"/>
        <v>0</v>
      </c>
      <c r="AK308" s="9">
        <f t="shared" ca="1" si="24"/>
        <v>0</v>
      </c>
    </row>
    <row r="309" spans="1:37">
      <c r="A309" s="18">
        <f>Sheet1!A309</f>
        <v>2003432</v>
      </c>
      <c r="B309" s="18" t="str">
        <f>Sheet1!B309</f>
        <v>太阳</v>
      </c>
      <c r="C309" s="18">
        <f>Sheet1!C309</f>
        <v>0</v>
      </c>
      <c r="D309" s="18">
        <f>Sheet1!D309</f>
        <v>1</v>
      </c>
      <c r="E309" s="18">
        <f>Sheet1!E309</f>
        <v>20034</v>
      </c>
      <c r="F309" s="18">
        <f>Sheet1!F309</f>
        <v>0</v>
      </c>
      <c r="G309" s="18">
        <f>Sheet1!G309</f>
        <v>0</v>
      </c>
      <c r="H309" s="18">
        <f>Sheet1!H309</f>
        <v>0</v>
      </c>
      <c r="I309" s="18">
        <f>Sheet1!I309</f>
        <v>0</v>
      </c>
      <c r="J309" s="18">
        <f>Sheet1!J309</f>
        <v>2</v>
      </c>
      <c r="K309" s="18">
        <f>Sheet1!K309</f>
        <v>170</v>
      </c>
      <c r="L309" s="18">
        <f>Sheet1!L309</f>
        <v>0</v>
      </c>
      <c r="M309" s="18">
        <f>Sheet1!M309</f>
        <v>0</v>
      </c>
      <c r="N309" s="1" t="str">
        <f>Sheet1!N309</f>
        <v>与性感囚犯一起上阵，攻击提高17%</v>
      </c>
      <c r="O309" s="1" t="str">
        <f t="shared" si="20"/>
        <v>太阳01200340000217000与性感囚犯一起上阵，攻击提高17%</v>
      </c>
      <c r="P309" s="9">
        <f t="shared" si="21"/>
        <v>0</v>
      </c>
      <c r="Q309" s="27" t="str">
        <f>IFERROR(INDEX(武将映射!$A$2:$A$185,MATCH(检查数据!A309,武将映射!$C$2:$C$185,0),1),
IFERROR(INDEX(武将映射!$A$2:$A$185,MATCH(检查数据!A309,武将映射!$D$2:$D$185,0),1),
IFERROR(INDEX(武将映射!$A$2:$A$185,MATCH(检查数据!A309,武将映射!$E$2:$E$185,0),1),
IFERROR(INDEX(武将映射!$A$2:$A$185,MATCH(检查数据!A309,武将映射!$F$2:$F$185,0),1),
IFERROR(INDEX(武将映射!$A$2:$A$185,MATCH(检查数据!A309,武将映射!$G$2:$G$185,0),1),
IFERROR(INDEX(武将映射!$A$2:$A$185,MATCH(检查数据!A309,武将映射!$H$2:$H$185,0),1),
))))))</f>
        <v>许褚</v>
      </c>
      <c r="T309" s="1">
        <f>[2]组合填表1!AH311</f>
        <v>4011111</v>
      </c>
      <c r="U309" s="1" t="str">
        <f>[2]组合填表1!AI311</f>
        <v>河北双雄</v>
      </c>
      <c r="V309" s="1">
        <f>[2]组合填表1!AJ311</f>
        <v>0</v>
      </c>
      <c r="W309" s="1">
        <f>[2]组合填表1!AK311</f>
        <v>1</v>
      </c>
      <c r="X309" s="1">
        <f>[2]组合填表1!AL311</f>
        <v>40122</v>
      </c>
      <c r="Y309" s="1">
        <f>[2]组合填表1!AM311</f>
        <v>0</v>
      </c>
      <c r="Z309" s="1">
        <f>[2]组合填表1!AN311</f>
        <v>0</v>
      </c>
      <c r="AA309" s="1">
        <f>[2]组合填表1!AO311</f>
        <v>0</v>
      </c>
      <c r="AB309" s="1">
        <f>[2]组合填表1!AP311</f>
        <v>0</v>
      </c>
      <c r="AC309" s="1">
        <f>[2]组合填表1!AQ311</f>
        <v>2</v>
      </c>
      <c r="AD309" s="1">
        <f>[2]组合填表1!AR311</f>
        <v>160</v>
      </c>
      <c r="AE309" s="1">
        <f>[2]组合填表1!AS311</f>
        <v>0</v>
      </c>
      <c r="AF309" s="1">
        <f>[2]组合填表1!AT311</f>
        <v>0</v>
      </c>
      <c r="AG309" s="1" t="str">
        <f>[2]组合填表1!AU311</f>
        <v>与文丑一起上阵，攻击提高16%</v>
      </c>
      <c r="AH309" s="1" t="str">
        <f t="shared" si="22"/>
        <v>河北双雄01401220000216000与文丑一起上阵，攻击提高16%</v>
      </c>
      <c r="AI309" s="9">
        <f t="shared" si="23"/>
        <v>0</v>
      </c>
      <c r="AK309" s="9">
        <f t="shared" ca="1" si="24"/>
        <v>0</v>
      </c>
    </row>
    <row r="310" spans="1:37">
      <c r="A310" s="18">
        <f>Sheet1!A310</f>
        <v>2004511</v>
      </c>
      <c r="B310" s="18" t="str">
        <f>Sheet1!B310</f>
        <v>缠绕</v>
      </c>
      <c r="C310" s="18">
        <f>Sheet1!C310</f>
        <v>0</v>
      </c>
      <c r="D310" s="18">
        <f>Sheet1!D310</f>
        <v>1</v>
      </c>
      <c r="E310" s="18">
        <f>Sheet1!E310</f>
        <v>20089</v>
      </c>
      <c r="F310" s="18">
        <f>Sheet1!F310</f>
        <v>0</v>
      </c>
      <c r="G310" s="18">
        <f>Sheet1!G310</f>
        <v>0</v>
      </c>
      <c r="H310" s="18">
        <f>Sheet1!H310</f>
        <v>0</v>
      </c>
      <c r="I310" s="18">
        <f>Sheet1!I310</f>
        <v>0</v>
      </c>
      <c r="J310" s="18">
        <f>Sheet1!J310</f>
        <v>2</v>
      </c>
      <c r="K310" s="18">
        <f>Sheet1!K310</f>
        <v>180</v>
      </c>
      <c r="L310" s="18">
        <f>Sheet1!L310</f>
        <v>0</v>
      </c>
      <c r="M310" s="18">
        <f>Sheet1!M310</f>
        <v>0</v>
      </c>
      <c r="N310" s="1" t="str">
        <f>Sheet1!N310</f>
        <v>与警犬侠一起上阵，攻击提高18%</v>
      </c>
      <c r="O310" s="1" t="str">
        <f t="shared" si="20"/>
        <v>缠绕01200890000218000与警犬侠一起上阵，攻击提高18%</v>
      </c>
      <c r="P310" s="9">
        <f t="shared" ca="1" si="21"/>
        <v>0</v>
      </c>
      <c r="Q310" s="27" t="str">
        <f>IFERROR(INDEX(武将映射!$A$2:$A$185,MATCH(检查数据!A310,武将映射!$C$2:$C$185,0),1),
IFERROR(INDEX(武将映射!$A$2:$A$185,MATCH(检查数据!A310,武将映射!$D$2:$D$185,0),1),
IFERROR(INDEX(武将映射!$A$2:$A$185,MATCH(检查数据!A310,武将映射!$E$2:$E$185,0),1),
IFERROR(INDEX(武将映射!$A$2:$A$185,MATCH(检查数据!A310,武将映射!$F$2:$F$185,0),1),
IFERROR(INDEX(武将映射!$A$2:$A$185,MATCH(检查数据!A310,武将映射!$G$2:$G$185,0),1),
IFERROR(INDEX(武将映射!$A$2:$A$185,MATCH(检查数据!A310,武将映射!$H$2:$H$185,0),1),
))))))</f>
        <v>黄忠</v>
      </c>
      <c r="T310" s="1">
        <f>[2]组合填表1!AH312</f>
        <v>4011112</v>
      </c>
      <c r="U310" s="1" t="str">
        <f>[2]组合填表1!AI312</f>
        <v>河北双雄</v>
      </c>
      <c r="V310" s="1">
        <f>[2]组合填表1!AJ312</f>
        <v>0</v>
      </c>
      <c r="W310" s="1">
        <f>[2]组合填表1!AK312</f>
        <v>1</v>
      </c>
      <c r="X310" s="1">
        <f>[2]组合填表1!AL312</f>
        <v>40111</v>
      </c>
      <c r="Y310" s="1">
        <f>[2]组合填表1!AM312</f>
        <v>0</v>
      </c>
      <c r="Z310" s="1">
        <f>[2]组合填表1!AN312</f>
        <v>0</v>
      </c>
      <c r="AA310" s="1">
        <f>[2]组合填表1!AO312</f>
        <v>0</v>
      </c>
      <c r="AB310" s="1">
        <f>[2]组合填表1!AP312</f>
        <v>0</v>
      </c>
      <c r="AC310" s="1">
        <f>[2]组合填表1!AQ312</f>
        <v>2</v>
      </c>
      <c r="AD310" s="1">
        <f>[2]组合填表1!AR312</f>
        <v>160</v>
      </c>
      <c r="AE310" s="1">
        <f>[2]组合填表1!AS312</f>
        <v>0</v>
      </c>
      <c r="AF310" s="1">
        <f>[2]组合填表1!AT312</f>
        <v>0</v>
      </c>
      <c r="AG310" s="1" t="str">
        <f>[2]组合填表1!AU312</f>
        <v>与颜良一起上阵，攻击提高16%</v>
      </c>
      <c r="AH310" s="1" t="str">
        <f t="shared" si="22"/>
        <v>河北双雄01401110000216000与颜良一起上阵，攻击提高16%</v>
      </c>
      <c r="AI310" s="9">
        <f t="shared" si="23"/>
        <v>0</v>
      </c>
      <c r="AK310" s="9">
        <f t="shared" si="24"/>
        <v>0</v>
      </c>
    </row>
    <row r="311" spans="1:37">
      <c r="A311" s="18">
        <f>Sheet1!A311</f>
        <v>2004512</v>
      </c>
      <c r="B311" s="18" t="str">
        <f>Sheet1!B311</f>
        <v>海洋</v>
      </c>
      <c r="C311" s="18">
        <f>Sheet1!C311</f>
        <v>0</v>
      </c>
      <c r="D311" s="18">
        <f>Sheet1!D311</f>
        <v>1</v>
      </c>
      <c r="E311" s="18">
        <f>Sheet1!E311</f>
        <v>10089</v>
      </c>
      <c r="F311" s="18">
        <f>Sheet1!F311</f>
        <v>0</v>
      </c>
      <c r="G311" s="18">
        <f>Sheet1!G311</f>
        <v>0</v>
      </c>
      <c r="H311" s="18">
        <f>Sheet1!H311</f>
        <v>0</v>
      </c>
      <c r="I311" s="18">
        <f>Sheet1!I311</f>
        <v>0</v>
      </c>
      <c r="J311" s="18">
        <f>Sheet1!J311</f>
        <v>1</v>
      </c>
      <c r="K311" s="18">
        <f>Sheet1!K311</f>
        <v>180</v>
      </c>
      <c r="L311" s="18">
        <f>Sheet1!L311</f>
        <v>0</v>
      </c>
      <c r="M311" s="18">
        <f>Sheet1!M311</f>
        <v>0</v>
      </c>
      <c r="N311" s="1" t="str">
        <f>Sheet1!N311</f>
        <v>与格洛里巴斯一起上阵，生命提高18%</v>
      </c>
      <c r="O311" s="1" t="str">
        <f t="shared" si="20"/>
        <v>海洋01100890000118000与格洛里巴斯一起上阵，生命提高18%</v>
      </c>
      <c r="P311" s="9">
        <f t="shared" si="21"/>
        <v>0</v>
      </c>
      <c r="Q311" s="27" t="str">
        <f>IFERROR(INDEX(武将映射!$A$2:$A$185,MATCH(检查数据!A311,武将映射!$C$2:$C$185,0),1),
IFERROR(INDEX(武将映射!$A$2:$A$185,MATCH(检查数据!A311,武将映射!$D$2:$D$185,0),1),
IFERROR(INDEX(武将映射!$A$2:$A$185,MATCH(检查数据!A311,武将映射!$E$2:$E$185,0),1),
IFERROR(INDEX(武将映射!$A$2:$A$185,MATCH(检查数据!A311,武将映射!$F$2:$F$185,0),1),
IFERROR(INDEX(武将映射!$A$2:$A$185,MATCH(检查数据!A311,武将映射!$G$2:$G$185,0),1),
IFERROR(INDEX(武将映射!$A$2:$A$185,MATCH(检查数据!A311,武将映射!$H$2:$H$185,0),1),
))))))</f>
        <v>太史慈</v>
      </c>
      <c r="T311" s="1">
        <f>[2]组合填表1!AH313</f>
        <v>4011121</v>
      </c>
      <c r="U311" s="1" t="str">
        <f>[2]组合填表1!AI313</f>
        <v>巧谋无用</v>
      </c>
      <c r="V311" s="1">
        <f>[2]组合填表1!AJ313</f>
        <v>0</v>
      </c>
      <c r="W311" s="1">
        <f>[2]组合填表1!AK313</f>
        <v>1</v>
      </c>
      <c r="X311" s="1">
        <f>[2]组合填表1!AL313</f>
        <v>40012</v>
      </c>
      <c r="Y311" s="1">
        <f>[2]组合填表1!AM313</f>
        <v>0</v>
      </c>
      <c r="Z311" s="1">
        <f>[2]组合填表1!AN313</f>
        <v>0</v>
      </c>
      <c r="AA311" s="1">
        <f>[2]组合填表1!AO313</f>
        <v>0</v>
      </c>
      <c r="AB311" s="1">
        <f>[2]组合填表1!AP313</f>
        <v>0</v>
      </c>
      <c r="AC311" s="1">
        <f>[2]组合填表1!AQ313</f>
        <v>1</v>
      </c>
      <c r="AD311" s="1">
        <f>[2]组合填表1!AR313</f>
        <v>170</v>
      </c>
      <c r="AE311" s="1">
        <f>[2]组合填表1!AS313</f>
        <v>0</v>
      </c>
      <c r="AF311" s="1">
        <f>[2]组合填表1!AT313</f>
        <v>0</v>
      </c>
      <c r="AG311" s="1" t="str">
        <f>[2]组合填表1!AU313</f>
        <v>与袁绍一起上阵，生命提高17%</v>
      </c>
      <c r="AH311" s="1" t="str">
        <f t="shared" si="22"/>
        <v>巧谋无用01400120000117000与袁绍一起上阵，生命提高17%</v>
      </c>
      <c r="AI311" s="9">
        <f t="shared" si="23"/>
        <v>0</v>
      </c>
      <c r="AK311" s="9">
        <f t="shared" si="24"/>
        <v>0</v>
      </c>
    </row>
    <row r="312" spans="1:37">
      <c r="A312" s="18">
        <f>Sheet1!A312</f>
        <v>2004521</v>
      </c>
      <c r="B312" s="18" t="str">
        <f>Sheet1!B312</f>
        <v>大地</v>
      </c>
      <c r="C312" s="18">
        <f>Sheet1!C312</f>
        <v>0</v>
      </c>
      <c r="D312" s="18">
        <f>Sheet1!D312</f>
        <v>1</v>
      </c>
      <c r="E312" s="18">
        <f>Sheet1!E312</f>
        <v>20133</v>
      </c>
      <c r="F312" s="18">
        <f>Sheet1!F312</f>
        <v>0</v>
      </c>
      <c r="G312" s="18">
        <f>Sheet1!G312</f>
        <v>0</v>
      </c>
      <c r="H312" s="18">
        <f>Sheet1!H312</f>
        <v>0</v>
      </c>
      <c r="I312" s="18">
        <f>Sheet1!I312</f>
        <v>0</v>
      </c>
      <c r="J312" s="18">
        <f>Sheet1!J312</f>
        <v>1</v>
      </c>
      <c r="K312" s="18">
        <f>Sheet1!K312</f>
        <v>170</v>
      </c>
      <c r="L312" s="18">
        <f>Sheet1!L312</f>
        <v>0</v>
      </c>
      <c r="M312" s="18">
        <f>Sheet1!M312</f>
        <v>0</v>
      </c>
      <c r="N312" s="1" t="str">
        <f>Sheet1!N312</f>
        <v>与老虎背心一起上阵，生命提高17%</v>
      </c>
      <c r="O312" s="1" t="str">
        <f t="shared" si="20"/>
        <v>大地01201330000117000与老虎背心一起上阵，生命提高17%</v>
      </c>
      <c r="P312" s="9">
        <f t="shared" si="21"/>
        <v>0</v>
      </c>
      <c r="Q312" s="27" t="str">
        <f>IFERROR(INDEX(武将映射!$A$2:$A$185,MATCH(检查数据!A312,武将映射!$C$2:$C$185,0),1),
IFERROR(INDEX(武将映射!$A$2:$A$185,MATCH(检查数据!A312,武将映射!$D$2:$D$185,0),1),
IFERROR(INDEX(武将映射!$A$2:$A$185,MATCH(检查数据!A312,武将映射!$E$2:$E$185,0),1),
IFERROR(INDEX(武将映射!$A$2:$A$185,MATCH(检查数据!A312,武将映射!$F$2:$F$185,0),1),
IFERROR(INDEX(武将映射!$A$2:$A$185,MATCH(检查数据!A312,武将映射!$G$2:$G$185,0),1),
IFERROR(INDEX(武将映射!$A$2:$A$185,MATCH(检查数据!A312,武将映射!$H$2:$H$185,0),1),
))))))</f>
        <v>黄忠</v>
      </c>
      <c r="T312" s="1">
        <f>[2]组合填表1!AH314</f>
        <v>4012211</v>
      </c>
      <c r="U312" s="1" t="str">
        <f>[2]组合填表1!AI314</f>
        <v>文氏大将</v>
      </c>
      <c r="V312" s="1">
        <f>[2]组合填表1!AJ314</f>
        <v>0</v>
      </c>
      <c r="W312" s="1">
        <f>[2]组合填表1!AK314</f>
        <v>1</v>
      </c>
      <c r="X312" s="1">
        <f>[2]组合填表1!AL314</f>
        <v>10298</v>
      </c>
      <c r="Y312" s="1">
        <f>[2]组合填表1!AM314</f>
        <v>0</v>
      </c>
      <c r="Z312" s="1">
        <f>[2]组合填表1!AN314</f>
        <v>0</v>
      </c>
      <c r="AA312" s="1">
        <f>[2]组合填表1!AO314</f>
        <v>0</v>
      </c>
      <c r="AB312" s="1">
        <f>[2]组合填表1!AP314</f>
        <v>0</v>
      </c>
      <c r="AC312" s="1">
        <f>[2]组合填表1!AQ314</f>
        <v>1</v>
      </c>
      <c r="AD312" s="1">
        <f>[2]组合填表1!AR314</f>
        <v>150</v>
      </c>
      <c r="AE312" s="1">
        <f>[2]组合填表1!AS314</f>
        <v>0</v>
      </c>
      <c r="AF312" s="1">
        <f>[2]组合填表1!AT314</f>
        <v>0</v>
      </c>
      <c r="AG312" s="1" t="str">
        <f>[2]组合填表1!AU314</f>
        <v>与文聘一起上阵，生命提高15%</v>
      </c>
      <c r="AH312" s="1" t="str">
        <f t="shared" si="22"/>
        <v>文氏大将01102980000115000与文聘一起上阵，生命提高15%</v>
      </c>
      <c r="AI312" s="9">
        <f t="shared" si="23"/>
        <v>0</v>
      </c>
      <c r="AK312" s="9">
        <f t="shared" ca="1" si="24"/>
        <v>0</v>
      </c>
    </row>
    <row r="313" spans="1:37">
      <c r="A313" s="18">
        <f>Sheet1!A313</f>
        <v>2004522</v>
      </c>
      <c r="B313" s="18" t="str">
        <f>Sheet1!B313</f>
        <v>大地</v>
      </c>
      <c r="C313" s="18">
        <f>Sheet1!C313</f>
        <v>0</v>
      </c>
      <c r="D313" s="18">
        <f>Sheet1!D313</f>
        <v>1</v>
      </c>
      <c r="E313" s="18">
        <f>Sheet1!E313</f>
        <v>10012</v>
      </c>
      <c r="F313" s="18">
        <f>Sheet1!F313</f>
        <v>0</v>
      </c>
      <c r="G313" s="18">
        <f>Sheet1!G313</f>
        <v>0</v>
      </c>
      <c r="H313" s="18">
        <f>Sheet1!H313</f>
        <v>0</v>
      </c>
      <c r="I313" s="18">
        <f>Sheet1!I313</f>
        <v>0</v>
      </c>
      <c r="J313" s="18">
        <f>Sheet1!J313</f>
        <v>1</v>
      </c>
      <c r="K313" s="18">
        <f>Sheet1!K313</f>
        <v>170</v>
      </c>
      <c r="L313" s="18">
        <f>Sheet1!L313</f>
        <v>0</v>
      </c>
      <c r="M313" s="18">
        <f>Sheet1!M313</f>
        <v>0</v>
      </c>
      <c r="N313" s="1" t="str">
        <f>Sheet1!N313</f>
        <v>与僵尸男一起上阵，生命提高17%</v>
      </c>
      <c r="O313" s="1" t="str">
        <f t="shared" si="20"/>
        <v>大地01100120000117000与僵尸男一起上阵，生命提高17%</v>
      </c>
      <c r="P313" s="9">
        <f t="shared" si="21"/>
        <v>0</v>
      </c>
      <c r="Q313" s="27" t="str">
        <f>IFERROR(INDEX(武将映射!$A$2:$A$185,MATCH(检查数据!A313,武将映射!$C$2:$C$185,0),1),
IFERROR(INDEX(武将映射!$A$2:$A$185,MATCH(检查数据!A313,武将映射!$D$2:$D$185,0),1),
IFERROR(INDEX(武将映射!$A$2:$A$185,MATCH(检查数据!A313,武将映射!$E$2:$E$185,0),1),
IFERROR(INDEX(武将映射!$A$2:$A$185,MATCH(检查数据!A313,武将映射!$F$2:$F$185,0),1),
IFERROR(INDEX(武将映射!$A$2:$A$185,MATCH(检查数据!A313,武将映射!$G$2:$G$185,0),1),
IFERROR(INDEX(武将映射!$A$2:$A$185,MATCH(检查数据!A313,武将映射!$H$2:$H$185,0),1),
))))))</f>
        <v>法正</v>
      </c>
      <c r="T313" s="1">
        <f>[2]组合填表1!AH315</f>
        <v>4012212</v>
      </c>
      <c r="U313" s="1" t="str">
        <f>[2]组合填表1!AI315</f>
        <v>文氏大将</v>
      </c>
      <c r="V313" s="1">
        <f>[2]组合填表1!AJ315</f>
        <v>0</v>
      </c>
      <c r="W313" s="1">
        <f>[2]组合填表1!AK315</f>
        <v>1</v>
      </c>
      <c r="X313" s="1">
        <f>[2]组合填表1!AL315</f>
        <v>40122</v>
      </c>
      <c r="Y313" s="1">
        <f>[2]组合填表1!AM315</f>
        <v>0</v>
      </c>
      <c r="Z313" s="1">
        <f>[2]组合填表1!AN315</f>
        <v>0</v>
      </c>
      <c r="AA313" s="1">
        <f>[2]组合填表1!AO315</f>
        <v>0</v>
      </c>
      <c r="AB313" s="1">
        <f>[2]组合填表1!AP315</f>
        <v>0</v>
      </c>
      <c r="AC313" s="1">
        <f>[2]组合填表1!AQ315</f>
        <v>1</v>
      </c>
      <c r="AD313" s="1">
        <f>[2]组合填表1!AR315</f>
        <v>150</v>
      </c>
      <c r="AE313" s="1">
        <f>[2]组合填表1!AS315</f>
        <v>0</v>
      </c>
      <c r="AF313" s="1">
        <f>[2]组合填表1!AT315</f>
        <v>0</v>
      </c>
      <c r="AG313" s="1" t="str">
        <f>[2]组合填表1!AU315</f>
        <v>与文丑一起上阵，生命提高15%</v>
      </c>
      <c r="AH313" s="1" t="str">
        <f t="shared" si="22"/>
        <v>文氏大将01401220000115000与文丑一起上阵，生命提高15%</v>
      </c>
      <c r="AI313" s="9">
        <f t="shared" si="23"/>
        <v>0</v>
      </c>
      <c r="AK313" s="9">
        <f t="shared" ca="1" si="24"/>
        <v>0</v>
      </c>
    </row>
    <row r="314" spans="1:37">
      <c r="A314" s="18">
        <f>Sheet1!A314</f>
        <v>2005611</v>
      </c>
      <c r="B314" s="18" t="str">
        <f>Sheet1!B314</f>
        <v>再生</v>
      </c>
      <c r="C314" s="18">
        <f>Sheet1!C314</f>
        <v>0</v>
      </c>
      <c r="D314" s="18">
        <f>Sheet1!D314</f>
        <v>1</v>
      </c>
      <c r="E314" s="18">
        <f>Sheet1!E314</f>
        <v>20089</v>
      </c>
      <c r="F314" s="18">
        <f>Sheet1!F314</f>
        <v>0</v>
      </c>
      <c r="G314" s="18">
        <f>Sheet1!G314</f>
        <v>0</v>
      </c>
      <c r="H314" s="18">
        <f>Sheet1!H314</f>
        <v>0</v>
      </c>
      <c r="I314" s="18">
        <f>Sheet1!I314</f>
        <v>0</v>
      </c>
      <c r="J314" s="18">
        <f>Sheet1!J314</f>
        <v>1</v>
      </c>
      <c r="K314" s="18">
        <f>Sheet1!K314</f>
        <v>180</v>
      </c>
      <c r="L314" s="18">
        <f>Sheet1!L314</f>
        <v>0</v>
      </c>
      <c r="M314" s="18">
        <f>Sheet1!M314</f>
        <v>0</v>
      </c>
      <c r="N314" s="1" t="str">
        <f>Sheet1!N314</f>
        <v>与警犬侠一起上阵，生命提高18%</v>
      </c>
      <c r="O314" s="1" t="str">
        <f t="shared" si="20"/>
        <v>再生01200890000118000与警犬侠一起上阵，生命提高18%</v>
      </c>
      <c r="P314" s="9">
        <f t="shared" ca="1" si="21"/>
        <v>0</v>
      </c>
      <c r="Q314" s="27" t="str">
        <f>IFERROR(INDEX(武将映射!$A$2:$A$185,MATCH(检查数据!A314,武将映射!$C$2:$C$185,0),1),
IFERROR(INDEX(武将映射!$A$2:$A$185,MATCH(检查数据!A314,武将映射!$D$2:$D$185,0),1),
IFERROR(INDEX(武将映射!$A$2:$A$185,MATCH(检查数据!A314,武将映射!$E$2:$E$185,0),1),
IFERROR(INDEX(武将映射!$A$2:$A$185,MATCH(检查数据!A314,武将映射!$F$2:$F$185,0),1),
IFERROR(INDEX(武将映射!$A$2:$A$185,MATCH(检查数据!A314,武将映射!$G$2:$G$185,0),1),
IFERROR(INDEX(武将映射!$A$2:$A$185,MATCH(检查数据!A314,武将映射!$H$2:$H$185,0),1),
))))))</f>
        <v>魏延</v>
      </c>
      <c r="T314" s="1">
        <f>[2]组合填表1!AH316</f>
        <v>4014411</v>
      </c>
      <c r="U314" s="1" t="str">
        <f>[2]组合填表1!AI316</f>
        <v>大漠豪强</v>
      </c>
      <c r="V314" s="1">
        <f>[2]组合填表1!AJ316</f>
        <v>0</v>
      </c>
      <c r="W314" s="1">
        <f>[2]组合填表1!AK316</f>
        <v>1</v>
      </c>
      <c r="X314" s="1">
        <f>[2]组合填表1!AL316</f>
        <v>40155</v>
      </c>
      <c r="Y314" s="1">
        <f>[2]组合填表1!AM316</f>
        <v>0</v>
      </c>
      <c r="Z314" s="1">
        <f>[2]组合填表1!AN316</f>
        <v>0</v>
      </c>
      <c r="AA314" s="1">
        <f>[2]组合填表1!AO316</f>
        <v>0</v>
      </c>
      <c r="AB314" s="1">
        <f>[2]组合填表1!AP316</f>
        <v>0</v>
      </c>
      <c r="AC314" s="1">
        <f>[2]组合填表1!AQ316</f>
        <v>2</v>
      </c>
      <c r="AD314" s="1">
        <f>[2]组合填表1!AR316</f>
        <v>180</v>
      </c>
      <c r="AE314" s="1">
        <f>[2]组合填表1!AS316</f>
        <v>0</v>
      </c>
      <c r="AF314" s="1">
        <f>[2]组合填表1!AT316</f>
        <v>0</v>
      </c>
      <c r="AG314" s="1" t="str">
        <f>[2]组合填表1!AU316</f>
        <v>与华雄一起上阵，攻击提高18%</v>
      </c>
      <c r="AH314" s="1" t="str">
        <f t="shared" si="22"/>
        <v>大漠豪强01401550000218000与华雄一起上阵，攻击提高18%</v>
      </c>
      <c r="AI314" s="9">
        <f t="shared" si="23"/>
        <v>0</v>
      </c>
      <c r="AK314" s="9">
        <f t="shared" si="24"/>
        <v>0</v>
      </c>
    </row>
    <row r="315" spans="1:37">
      <c r="A315" s="18">
        <f>Sheet1!A315</f>
        <v>2005612</v>
      </c>
      <c r="B315" s="18" t="str">
        <f>Sheet1!B315</f>
        <v>再生</v>
      </c>
      <c r="C315" s="18">
        <f>Sheet1!C315</f>
        <v>0</v>
      </c>
      <c r="D315" s="18">
        <f>Sheet1!D315</f>
        <v>1</v>
      </c>
      <c r="E315" s="18">
        <f>Sheet1!E315</f>
        <v>20056</v>
      </c>
      <c r="F315" s="18">
        <f>Sheet1!F315</f>
        <v>0</v>
      </c>
      <c r="G315" s="18">
        <f>Sheet1!G315</f>
        <v>0</v>
      </c>
      <c r="H315" s="18">
        <f>Sheet1!H315</f>
        <v>0</v>
      </c>
      <c r="I315" s="18">
        <f>Sheet1!I315</f>
        <v>0</v>
      </c>
      <c r="J315" s="18">
        <f>Sheet1!J315</f>
        <v>1</v>
      </c>
      <c r="K315" s="18">
        <f>Sheet1!K315</f>
        <v>180</v>
      </c>
      <c r="L315" s="18">
        <f>Sheet1!L315</f>
        <v>0</v>
      </c>
      <c r="M315" s="18">
        <f>Sheet1!M315</f>
        <v>0</v>
      </c>
      <c r="N315" s="1" t="str">
        <f>Sheet1!N315</f>
        <v>与超合金黑光一起上阵，生命提高18%</v>
      </c>
      <c r="O315" s="1" t="str">
        <f t="shared" si="20"/>
        <v>再生01200560000118000与超合金黑光一起上阵，生命提高18%</v>
      </c>
      <c r="P315" s="9">
        <f t="shared" si="21"/>
        <v>0</v>
      </c>
      <c r="Q315" s="27" t="str">
        <f>IFERROR(INDEX(武将映射!$A$2:$A$185,MATCH(检查数据!A315,武将映射!$C$2:$C$185,0),1),
IFERROR(INDEX(武将映射!$A$2:$A$185,MATCH(检查数据!A315,武将映射!$D$2:$D$185,0),1),
IFERROR(INDEX(武将映射!$A$2:$A$185,MATCH(检查数据!A315,武将映射!$E$2:$E$185,0),1),
IFERROR(INDEX(武将映射!$A$2:$A$185,MATCH(检查数据!A315,武将映射!$F$2:$F$185,0),1),
IFERROR(INDEX(武将映射!$A$2:$A$185,MATCH(检查数据!A315,武将映射!$G$2:$G$185,0),1),
IFERROR(INDEX(武将映射!$A$2:$A$185,MATCH(检查数据!A315,武将映射!$H$2:$H$185,0),1),
))))))</f>
        <v>庞统</v>
      </c>
      <c r="T315" s="1">
        <f>[2]组合填表1!AH317</f>
        <v>4014412</v>
      </c>
      <c r="U315" s="1" t="str">
        <f>[2]组合填表1!AI317</f>
        <v>大漠豪强</v>
      </c>
      <c r="V315" s="1">
        <f>[2]组合填表1!AJ317</f>
        <v>0</v>
      </c>
      <c r="W315" s="1">
        <f>[2]组合填表1!AK317</f>
        <v>1</v>
      </c>
      <c r="X315" s="1">
        <f>[2]组合填表1!AL317</f>
        <v>40144</v>
      </c>
      <c r="Y315" s="1">
        <f>[2]组合填表1!AM317</f>
        <v>0</v>
      </c>
      <c r="Z315" s="1">
        <f>[2]组合填表1!AN317</f>
        <v>0</v>
      </c>
      <c r="AA315" s="1">
        <f>[2]组合填表1!AO317</f>
        <v>0</v>
      </c>
      <c r="AB315" s="1">
        <f>[2]组合填表1!AP317</f>
        <v>0</v>
      </c>
      <c r="AC315" s="1">
        <f>[2]组合填表1!AQ317</f>
        <v>2</v>
      </c>
      <c r="AD315" s="1">
        <f>[2]组合填表1!AR317</f>
        <v>180</v>
      </c>
      <c r="AE315" s="1">
        <f>[2]组合填表1!AS317</f>
        <v>0</v>
      </c>
      <c r="AF315" s="1">
        <f>[2]组合填表1!AT317</f>
        <v>0</v>
      </c>
      <c r="AG315" s="1" t="str">
        <f>[2]组合填表1!AU317</f>
        <v>与董卓一起上阵，攻击提高18%</v>
      </c>
      <c r="AH315" s="1" t="str">
        <f t="shared" si="22"/>
        <v>大漠豪强01401440000218000与董卓一起上阵，攻击提高18%</v>
      </c>
      <c r="AI315" s="9">
        <f t="shared" si="23"/>
        <v>0</v>
      </c>
      <c r="AK315" s="9">
        <f t="shared" si="24"/>
        <v>0</v>
      </c>
    </row>
    <row r="316" spans="1:37">
      <c r="A316" s="18">
        <f>Sheet1!A316</f>
        <v>2005621</v>
      </c>
      <c r="B316" s="18" t="str">
        <f>Sheet1!B316</f>
        <v>永恒</v>
      </c>
      <c r="C316" s="18">
        <f>Sheet1!C316</f>
        <v>0</v>
      </c>
      <c r="D316" s="18">
        <f>Sheet1!D316</f>
        <v>1</v>
      </c>
      <c r="E316" s="18">
        <f>Sheet1!E316</f>
        <v>20188</v>
      </c>
      <c r="F316" s="18">
        <f>Sheet1!F316</f>
        <v>0</v>
      </c>
      <c r="G316" s="18">
        <f>Sheet1!G316</f>
        <v>0</v>
      </c>
      <c r="H316" s="18">
        <f>Sheet1!H316</f>
        <v>0</v>
      </c>
      <c r="I316" s="18">
        <f>Sheet1!I316</f>
        <v>0</v>
      </c>
      <c r="J316" s="18">
        <f>Sheet1!J316</f>
        <v>2</v>
      </c>
      <c r="K316" s="18">
        <f>Sheet1!K316</f>
        <v>170</v>
      </c>
      <c r="L316" s="18">
        <f>Sheet1!L316</f>
        <v>0</v>
      </c>
      <c r="M316" s="18">
        <f>Sheet1!M316</f>
        <v>0</v>
      </c>
      <c r="N316" s="1" t="str">
        <f>Sheet1!N316</f>
        <v>与十字键一起上阵，攻击提高17%</v>
      </c>
      <c r="O316" s="1" t="str">
        <f t="shared" si="20"/>
        <v>永恒01201880000217000与十字键一起上阵，攻击提高17%</v>
      </c>
      <c r="P316" s="9">
        <f t="shared" ca="1" si="21"/>
        <v>0</v>
      </c>
      <c r="Q316" s="27" t="str">
        <f>IFERROR(INDEX(武将映射!$A$2:$A$185,MATCH(检查数据!A316,武将映射!$C$2:$C$185,0),1),
IFERROR(INDEX(武将映射!$A$2:$A$185,MATCH(检查数据!A316,武将映射!$D$2:$D$185,0),1),
IFERROR(INDEX(武将映射!$A$2:$A$185,MATCH(检查数据!A316,武将映射!$E$2:$E$185,0),1),
IFERROR(INDEX(武将映射!$A$2:$A$185,MATCH(检查数据!A316,武将映射!$F$2:$F$185,0),1),
IFERROR(INDEX(武将映射!$A$2:$A$185,MATCH(检查数据!A316,武将映射!$G$2:$G$185,0),1),
IFERROR(INDEX(武将映射!$A$2:$A$185,MATCH(检查数据!A316,武将映射!$H$2:$H$185,0),1),
))))))</f>
        <v>魏延</v>
      </c>
      <c r="T316" s="1">
        <f>[2]组合填表1!AH318</f>
        <v>4014421</v>
      </c>
      <c r="U316" s="1" t="str">
        <f>[2]组合填表1!AI318</f>
        <v>乱世豪强</v>
      </c>
      <c r="V316" s="1">
        <f>[2]组合填表1!AJ318</f>
        <v>0</v>
      </c>
      <c r="W316" s="1">
        <f>[2]组合填表1!AK318</f>
        <v>1</v>
      </c>
      <c r="X316" s="1">
        <f>[2]组合填表1!AL318</f>
        <v>40012</v>
      </c>
      <c r="Y316" s="1">
        <f>[2]组合填表1!AM318</f>
        <v>30001</v>
      </c>
      <c r="Z316" s="1">
        <f>[2]组合填表1!AN318</f>
        <v>0</v>
      </c>
      <c r="AA316" s="1">
        <f>[2]组合填表1!AO318</f>
        <v>0</v>
      </c>
      <c r="AB316" s="1">
        <f>[2]组合填表1!AP318</f>
        <v>0</v>
      </c>
      <c r="AC316" s="1">
        <f>[2]组合填表1!AQ318</f>
        <v>1</v>
      </c>
      <c r="AD316" s="1">
        <f>[2]组合填表1!AR318</f>
        <v>240</v>
      </c>
      <c r="AE316" s="1">
        <f>[2]组合填表1!AS318</f>
        <v>2</v>
      </c>
      <c r="AF316" s="1">
        <f>[2]组合填表1!AT318</f>
        <v>240</v>
      </c>
      <c r="AG316" s="1" t="str">
        <f>[2]组合填表1!AU318</f>
        <v>与袁绍、孙坚一起上阵，生命提高24%，攻击提高24%</v>
      </c>
      <c r="AH316" s="1" t="str">
        <f t="shared" si="22"/>
        <v>乱世豪强01400123000100012402240与袁绍、孙坚一起上阵，生命提高24%，攻击提高24%</v>
      </c>
      <c r="AI316" s="9">
        <f t="shared" si="23"/>
        <v>0</v>
      </c>
      <c r="AK316" s="9">
        <f t="shared" si="24"/>
        <v>0</v>
      </c>
    </row>
    <row r="317" spans="1:37">
      <c r="A317" s="18">
        <f>Sheet1!A317</f>
        <v>2005622</v>
      </c>
      <c r="B317" s="18" t="str">
        <f>Sheet1!B317</f>
        <v>永恒</v>
      </c>
      <c r="C317" s="18">
        <f>Sheet1!C317</f>
        <v>0</v>
      </c>
      <c r="D317" s="18">
        <f>Sheet1!D317</f>
        <v>1</v>
      </c>
      <c r="E317" s="18">
        <f>Sheet1!E317</f>
        <v>20056</v>
      </c>
      <c r="F317" s="18">
        <f>Sheet1!F317</f>
        <v>0</v>
      </c>
      <c r="G317" s="18">
        <f>Sheet1!G317</f>
        <v>0</v>
      </c>
      <c r="H317" s="18">
        <f>Sheet1!H317</f>
        <v>0</v>
      </c>
      <c r="I317" s="18">
        <f>Sheet1!I317</f>
        <v>0</v>
      </c>
      <c r="J317" s="18">
        <f>Sheet1!J317</f>
        <v>2</v>
      </c>
      <c r="K317" s="18">
        <f>Sheet1!K317</f>
        <v>170</v>
      </c>
      <c r="L317" s="18">
        <f>Sheet1!L317</f>
        <v>0</v>
      </c>
      <c r="M317" s="18">
        <f>Sheet1!M317</f>
        <v>0</v>
      </c>
      <c r="N317" s="1" t="str">
        <f>Sheet1!N317</f>
        <v>与超合金黑光一起上阵，攻击提高17%</v>
      </c>
      <c r="O317" s="1" t="str">
        <f t="shared" si="20"/>
        <v>永恒01200560000217000与超合金黑光一起上阵，攻击提高17%</v>
      </c>
      <c r="P317" s="9">
        <f t="shared" si="21"/>
        <v>0</v>
      </c>
      <c r="Q317" s="27" t="str">
        <f>IFERROR(INDEX(武将映射!$A$2:$A$185,MATCH(检查数据!A317,武将映射!$C$2:$C$185,0),1),
IFERROR(INDEX(武将映射!$A$2:$A$185,MATCH(检查数据!A317,武将映射!$D$2:$D$185,0),1),
IFERROR(INDEX(武将映射!$A$2:$A$185,MATCH(检查数据!A317,武将映射!$E$2:$E$185,0),1),
IFERROR(INDEX(武将映射!$A$2:$A$185,MATCH(检查数据!A317,武将映射!$F$2:$F$185,0),1),
IFERROR(INDEX(武将映射!$A$2:$A$185,MATCH(检查数据!A317,武将映射!$G$2:$G$185,0),1),
IFERROR(INDEX(武将映射!$A$2:$A$185,MATCH(检查数据!A317,武将映射!$H$2:$H$185,0),1),
))))))</f>
        <v>孟获</v>
      </c>
      <c r="T317" s="1">
        <f>[2]组合填表1!AH319</f>
        <v>4014431</v>
      </c>
      <c r="U317" s="1" t="str">
        <f>[2]组合填表1!AI319</f>
        <v>乱世枭雄</v>
      </c>
      <c r="V317" s="1">
        <f>[2]组合填表1!AJ319</f>
        <v>0</v>
      </c>
      <c r="W317" s="1">
        <f>[2]组合填表1!AK319</f>
        <v>1</v>
      </c>
      <c r="X317" s="1">
        <f>[2]组合填表1!AL319</f>
        <v>40012</v>
      </c>
      <c r="Y317" s="1">
        <f>[2]组合填表1!AM319</f>
        <v>40001</v>
      </c>
      <c r="Z317" s="1">
        <f>[2]组合填表1!AN319</f>
        <v>40166</v>
      </c>
      <c r="AA317" s="1">
        <f>[2]组合填表1!AO319</f>
        <v>0</v>
      </c>
      <c r="AB317" s="1">
        <f>[2]组合填表1!AP319</f>
        <v>0</v>
      </c>
      <c r="AC317" s="1">
        <f>[2]组合填表1!AQ319</f>
        <v>1</v>
      </c>
      <c r="AD317" s="1">
        <f>[2]组合填表1!AR319</f>
        <v>280</v>
      </c>
      <c r="AE317" s="1">
        <f>[2]组合填表1!AS319</f>
        <v>2</v>
      </c>
      <c r="AF317" s="1">
        <f>[2]组合填表1!AT319</f>
        <v>280</v>
      </c>
      <c r="AG317" s="1" t="str">
        <f>[2]组合填表1!AU319</f>
        <v>与袁绍、吕布、公孙瓒一起上阵，生命提高28%，攻击提高28%</v>
      </c>
      <c r="AH317" s="1" t="str">
        <f t="shared" si="22"/>
        <v>乱世枭雄014001240001401660012802280与袁绍、吕布、公孙瓒一起上阵，生命提高28%，攻击提高28%</v>
      </c>
      <c r="AI317" s="9">
        <f t="shared" si="23"/>
        <v>0</v>
      </c>
      <c r="AK317" s="9">
        <f t="shared" ca="1" si="24"/>
        <v>0</v>
      </c>
    </row>
    <row r="318" spans="1:37">
      <c r="A318" s="18">
        <f>Sheet1!A318</f>
        <v>2006711</v>
      </c>
      <c r="B318" s="18" t="str">
        <f>Sheet1!B318</f>
        <v>盛开</v>
      </c>
      <c r="C318" s="18">
        <f>Sheet1!C318</f>
        <v>0</v>
      </c>
      <c r="D318" s="18">
        <f>Sheet1!D318</f>
        <v>1</v>
      </c>
      <c r="E318" s="18">
        <f>Sheet1!E318</f>
        <v>20089</v>
      </c>
      <c r="F318" s="18">
        <f>Sheet1!F318</f>
        <v>0</v>
      </c>
      <c r="G318" s="18">
        <f>Sheet1!G318</f>
        <v>0</v>
      </c>
      <c r="H318" s="18">
        <f>Sheet1!H318</f>
        <v>0</v>
      </c>
      <c r="I318" s="18">
        <f>Sheet1!I318</f>
        <v>0</v>
      </c>
      <c r="J318" s="18">
        <f>Sheet1!J318</f>
        <v>1</v>
      </c>
      <c r="K318" s="18">
        <f>Sheet1!K318</f>
        <v>180</v>
      </c>
      <c r="L318" s="18">
        <f>Sheet1!L318</f>
        <v>0</v>
      </c>
      <c r="M318" s="18">
        <f>Sheet1!M318</f>
        <v>0</v>
      </c>
      <c r="N318" s="1" t="str">
        <f>Sheet1!N318</f>
        <v>与警犬侠一起上阵，生命提高18%</v>
      </c>
      <c r="O318" s="1" t="str">
        <f t="shared" si="20"/>
        <v>盛开01200890000118000与警犬侠一起上阵，生命提高18%</v>
      </c>
      <c r="P318" s="9">
        <f t="shared" ca="1" si="21"/>
        <v>0</v>
      </c>
      <c r="Q318" s="27" t="str">
        <f>IFERROR(INDEX(武将映射!$A$2:$A$185,MATCH(检查数据!A318,武将映射!$C$2:$C$185,0),1),
IFERROR(INDEX(武将映射!$A$2:$A$185,MATCH(检查数据!A318,武将映射!$D$2:$D$185,0),1),
IFERROR(INDEX(武将映射!$A$2:$A$185,MATCH(检查数据!A318,武将映射!$E$2:$E$185,0),1),
IFERROR(INDEX(武将映射!$A$2:$A$185,MATCH(检查数据!A318,武将映射!$F$2:$F$185,0),1),
IFERROR(INDEX(武将映射!$A$2:$A$185,MATCH(检查数据!A318,武将映射!$G$2:$G$185,0),1),
IFERROR(INDEX(武将映射!$A$2:$A$185,MATCH(检查数据!A318,武将映射!$H$2:$H$185,0),1),
))))))</f>
        <v>刘备</v>
      </c>
      <c r="T318" s="1">
        <f>[2]组合填表1!AH320</f>
        <v>4015511</v>
      </c>
      <c r="U318" s="1" t="str">
        <f>[2]组合填表1!AI320</f>
        <v>威风八面</v>
      </c>
      <c r="V318" s="1">
        <f>[2]组合填表1!AJ320</f>
        <v>0</v>
      </c>
      <c r="W318" s="1">
        <f>[2]组合填表1!AK320</f>
        <v>1</v>
      </c>
      <c r="X318" s="1">
        <f>[2]组合填表1!AL320</f>
        <v>40122</v>
      </c>
      <c r="Y318" s="1">
        <f>[2]组合填表1!AM320</f>
        <v>0</v>
      </c>
      <c r="Z318" s="1">
        <f>[2]组合填表1!AN320</f>
        <v>0</v>
      </c>
      <c r="AA318" s="1">
        <f>[2]组合填表1!AO320</f>
        <v>0</v>
      </c>
      <c r="AB318" s="1">
        <f>[2]组合填表1!AP320</f>
        <v>0</v>
      </c>
      <c r="AC318" s="1">
        <f>[2]组合填表1!AQ320</f>
        <v>1</v>
      </c>
      <c r="AD318" s="1">
        <f>[2]组合填表1!AR320</f>
        <v>170</v>
      </c>
      <c r="AE318" s="1">
        <f>[2]组合填表1!AS320</f>
        <v>0</v>
      </c>
      <c r="AF318" s="1">
        <f>[2]组合填表1!AT320</f>
        <v>0</v>
      </c>
      <c r="AG318" s="1" t="str">
        <f>[2]组合填表1!AU320</f>
        <v>与文丑一起上阵，生命提高17%</v>
      </c>
      <c r="AH318" s="1" t="str">
        <f t="shared" si="22"/>
        <v>威风八面01401220000117000与文丑一起上阵，生命提高17%</v>
      </c>
      <c r="AI318" s="9">
        <f t="shared" si="23"/>
        <v>0</v>
      </c>
      <c r="AK318" s="9">
        <f t="shared" si="24"/>
        <v>0</v>
      </c>
    </row>
    <row r="319" spans="1:37">
      <c r="A319" s="18">
        <f>Sheet1!A319</f>
        <v>2006712</v>
      </c>
      <c r="B319" s="18" t="str">
        <f>Sheet1!B319</f>
        <v>盛开</v>
      </c>
      <c r="C319" s="18">
        <f>Sheet1!C319</f>
        <v>0</v>
      </c>
      <c r="D319" s="18">
        <f>Sheet1!D319</f>
        <v>1</v>
      </c>
      <c r="E319" s="18">
        <f>Sheet1!E319</f>
        <v>20067</v>
      </c>
      <c r="F319" s="18">
        <f>Sheet1!F319</f>
        <v>0</v>
      </c>
      <c r="G319" s="18">
        <f>Sheet1!G319</f>
        <v>0</v>
      </c>
      <c r="H319" s="18">
        <f>Sheet1!H319</f>
        <v>0</v>
      </c>
      <c r="I319" s="18">
        <f>Sheet1!I319</f>
        <v>0</v>
      </c>
      <c r="J319" s="18">
        <f>Sheet1!J319</f>
        <v>1</v>
      </c>
      <c r="K319" s="18">
        <f>Sheet1!K319</f>
        <v>180</v>
      </c>
      <c r="L319" s="18">
        <f>Sheet1!L319</f>
        <v>0</v>
      </c>
      <c r="M319" s="18">
        <f>Sheet1!M319</f>
        <v>0</v>
      </c>
      <c r="N319" s="1" t="str">
        <f>Sheet1!N319</f>
        <v>与KING一起上阵，生命提高18%</v>
      </c>
      <c r="O319" s="1" t="str">
        <f t="shared" si="20"/>
        <v>盛开01200670000118000与KING一起上阵，生命提高18%</v>
      </c>
      <c r="P319" s="9">
        <f t="shared" si="21"/>
        <v>0</v>
      </c>
      <c r="Q319" s="27" t="str">
        <f>IFERROR(INDEX(武将映射!$A$2:$A$185,MATCH(检查数据!A319,武将映射!$C$2:$C$185,0),1),
IFERROR(INDEX(武将映射!$A$2:$A$185,MATCH(检查数据!A319,武将映射!$D$2:$D$185,0),1),
IFERROR(INDEX(武将映射!$A$2:$A$185,MATCH(检查数据!A319,武将映射!$E$2:$E$185,0),1),
IFERROR(INDEX(武将映射!$A$2:$A$185,MATCH(检查数据!A319,武将映射!$F$2:$F$185,0),1),
IFERROR(INDEX(武将映射!$A$2:$A$185,MATCH(检查数据!A319,武将映射!$G$2:$G$185,0),1),
IFERROR(INDEX(武将映射!$A$2:$A$185,MATCH(检查数据!A319,武将映射!$H$2:$H$185,0),1),
))))))</f>
        <v>庞统</v>
      </c>
      <c r="T319" s="1">
        <f>[2]组合填表1!AH321</f>
        <v>4015512</v>
      </c>
      <c r="U319" s="1" t="str">
        <f>[2]组合填表1!AI321</f>
        <v>威风八面</v>
      </c>
      <c r="V319" s="1">
        <f>[2]组合填表1!AJ321</f>
        <v>0</v>
      </c>
      <c r="W319" s="1">
        <f>[2]组合填表1!AK321</f>
        <v>1</v>
      </c>
      <c r="X319" s="1">
        <f>[2]组合填表1!AL321</f>
        <v>40155</v>
      </c>
      <c r="Y319" s="1">
        <f>[2]组合填表1!AM321</f>
        <v>0</v>
      </c>
      <c r="Z319" s="1">
        <f>[2]组合填表1!AN321</f>
        <v>0</v>
      </c>
      <c r="AA319" s="1">
        <f>[2]组合填表1!AO321</f>
        <v>0</v>
      </c>
      <c r="AB319" s="1">
        <f>[2]组合填表1!AP321</f>
        <v>0</v>
      </c>
      <c r="AC319" s="1">
        <f>[2]组合填表1!AQ321</f>
        <v>1</v>
      </c>
      <c r="AD319" s="1">
        <f>[2]组合填表1!AR321</f>
        <v>170</v>
      </c>
      <c r="AE319" s="1">
        <f>[2]组合填表1!AS321</f>
        <v>0</v>
      </c>
      <c r="AF319" s="1">
        <f>[2]组合填表1!AT321</f>
        <v>0</v>
      </c>
      <c r="AG319" s="1" t="str">
        <f>[2]组合填表1!AU321</f>
        <v>与华雄一起上阵，生命提高17%</v>
      </c>
      <c r="AH319" s="1" t="str">
        <f t="shared" si="22"/>
        <v>威风八面01401550000117000与华雄一起上阵，生命提高17%</v>
      </c>
      <c r="AI319" s="9">
        <f t="shared" si="23"/>
        <v>0</v>
      </c>
      <c r="AK319" s="9">
        <f t="shared" si="24"/>
        <v>0</v>
      </c>
    </row>
    <row r="320" spans="1:37">
      <c r="A320" s="18">
        <f>Sheet1!A320</f>
        <v>2007811</v>
      </c>
      <c r="B320" s="18" t="str">
        <f>Sheet1!B320</f>
        <v>血气</v>
      </c>
      <c r="C320" s="18">
        <f>Sheet1!C320</f>
        <v>0</v>
      </c>
      <c r="D320" s="18">
        <f>Sheet1!D320</f>
        <v>1</v>
      </c>
      <c r="E320" s="18">
        <f>Sheet1!E320</f>
        <v>20111</v>
      </c>
      <c r="F320" s="18">
        <f>Sheet1!F320</f>
        <v>0</v>
      </c>
      <c r="G320" s="18">
        <f>Sheet1!G320</f>
        <v>0</v>
      </c>
      <c r="H320" s="18">
        <f>Sheet1!H320</f>
        <v>0</v>
      </c>
      <c r="I320" s="18">
        <f>Sheet1!I320</f>
        <v>0</v>
      </c>
      <c r="J320" s="18">
        <f>Sheet1!J320</f>
        <v>2</v>
      </c>
      <c r="K320" s="18">
        <f>Sheet1!K320</f>
        <v>240</v>
      </c>
      <c r="L320" s="18">
        <f>Sheet1!L320</f>
        <v>0</v>
      </c>
      <c r="M320" s="18">
        <f>Sheet1!M320</f>
        <v>0</v>
      </c>
      <c r="N320" s="1" t="str">
        <f>Sheet1!N320</f>
        <v>与变异疫苗人一起上阵，攻击提高24%</v>
      </c>
      <c r="O320" s="1" t="str">
        <f t="shared" si="20"/>
        <v>血气01201110000224000与变异疫苗人一起上阵，攻击提高24%</v>
      </c>
      <c r="P320" s="9">
        <f t="shared" ca="1" si="21"/>
        <v>0</v>
      </c>
      <c r="Q320" s="27" t="str">
        <f>IFERROR(INDEX(武将映射!$A$2:$A$185,MATCH(检查数据!A320,武将映射!$C$2:$C$185,0),1),
IFERROR(INDEX(武将映射!$A$2:$A$185,MATCH(检查数据!A320,武将映射!$D$2:$D$185,0),1),
IFERROR(INDEX(武将映射!$A$2:$A$185,MATCH(检查数据!A320,武将映射!$E$2:$E$185,0),1),
IFERROR(INDEX(武将映射!$A$2:$A$185,MATCH(检查数据!A320,武将映射!$F$2:$F$185,0),1),
IFERROR(INDEX(武将映射!$A$2:$A$185,MATCH(检查数据!A320,武将映射!$G$2:$G$185,0),1),
IFERROR(INDEX(武将映射!$A$2:$A$185,MATCH(检查数据!A320,武将映射!$H$2:$H$185,0),1),
))))))</f>
        <v>诸葛亮</v>
      </c>
      <c r="T320" s="1">
        <f>[2]组合填表1!AH322</f>
        <v>4016611</v>
      </c>
      <c r="U320" s="1" t="str">
        <f>[2]组合填表1!AI322</f>
        <v>白马银枪</v>
      </c>
      <c r="V320" s="1">
        <f>[2]组合填表1!AJ322</f>
        <v>0</v>
      </c>
      <c r="W320" s="1">
        <f>[2]组合填表1!AK322</f>
        <v>1</v>
      </c>
      <c r="X320" s="1">
        <f>[2]组合填表1!AL322</f>
        <v>20023</v>
      </c>
      <c r="Y320" s="1">
        <f>[2]组合填表1!AM322</f>
        <v>0</v>
      </c>
      <c r="Z320" s="1">
        <f>[2]组合填表1!AN322</f>
        <v>0</v>
      </c>
      <c r="AA320" s="1">
        <f>[2]组合填表1!AO322</f>
        <v>0</v>
      </c>
      <c r="AB320" s="1">
        <f>[2]组合填表1!AP322</f>
        <v>0</v>
      </c>
      <c r="AC320" s="1">
        <f>[2]组合填表1!AQ322</f>
        <v>2</v>
      </c>
      <c r="AD320" s="1">
        <f>[2]组合填表1!AR322</f>
        <v>180</v>
      </c>
      <c r="AE320" s="1">
        <f>[2]组合填表1!AS322</f>
        <v>0</v>
      </c>
      <c r="AF320" s="1">
        <f>[2]组合填表1!AT322</f>
        <v>0</v>
      </c>
      <c r="AG320" s="1" t="str">
        <f>[2]组合填表1!AU322</f>
        <v>与赵云一起上阵，攻击提高18%</v>
      </c>
      <c r="AH320" s="1" t="str">
        <f t="shared" si="22"/>
        <v>白马银枪01200230000218000与赵云一起上阵，攻击提高18%</v>
      </c>
      <c r="AI320" s="9">
        <f t="shared" si="23"/>
        <v>0</v>
      </c>
      <c r="AK320" s="9">
        <f t="shared" si="24"/>
        <v>0</v>
      </c>
    </row>
    <row r="321" spans="1:37">
      <c r="A321" s="18">
        <f>Sheet1!A321</f>
        <v>2007812</v>
      </c>
      <c r="B321" s="18" t="str">
        <f>Sheet1!B321</f>
        <v>血气</v>
      </c>
      <c r="C321" s="18">
        <f>Sheet1!C321</f>
        <v>0</v>
      </c>
      <c r="D321" s="18">
        <f>Sheet1!D321</f>
        <v>1</v>
      </c>
      <c r="E321" s="18">
        <f>Sheet1!E321</f>
        <v>20078</v>
      </c>
      <c r="F321" s="18">
        <f>Sheet1!F321</f>
        <v>0</v>
      </c>
      <c r="G321" s="18">
        <f>Sheet1!G321</f>
        <v>0</v>
      </c>
      <c r="H321" s="18">
        <f>Sheet1!H321</f>
        <v>0</v>
      </c>
      <c r="I321" s="18">
        <f>Sheet1!I321</f>
        <v>0</v>
      </c>
      <c r="J321" s="18">
        <f>Sheet1!J321</f>
        <v>2</v>
      </c>
      <c r="K321" s="18">
        <f>Sheet1!K321</f>
        <v>240</v>
      </c>
      <c r="L321" s="18">
        <f>Sheet1!L321</f>
        <v>0</v>
      </c>
      <c r="M321" s="18">
        <f>Sheet1!M321</f>
        <v>0</v>
      </c>
      <c r="N321" s="1" t="str">
        <f>Sheet1!N321</f>
        <v>与阿修罗盔甲一起上阵，攻击提高24%</v>
      </c>
      <c r="O321" s="1" t="str">
        <f t="shared" si="20"/>
        <v>血气01200780000224000与阿修罗盔甲一起上阵，攻击提高24%</v>
      </c>
      <c r="P321" s="9">
        <f t="shared" si="21"/>
        <v>0</v>
      </c>
      <c r="Q321" s="27" t="str">
        <f>IFERROR(INDEX(武将映射!$A$2:$A$185,MATCH(检查数据!A321,武将映射!$C$2:$C$185,0),1),
IFERROR(INDEX(武将映射!$A$2:$A$185,MATCH(检查数据!A321,武将映射!$D$2:$D$185,0),1),
IFERROR(INDEX(武将映射!$A$2:$A$185,MATCH(检查数据!A321,武将映射!$E$2:$E$185,0),1),
IFERROR(INDEX(武将映射!$A$2:$A$185,MATCH(检查数据!A321,武将映射!$F$2:$F$185,0),1),
IFERROR(INDEX(武将映射!$A$2:$A$185,MATCH(检查数据!A321,武将映射!$G$2:$G$185,0),1),
IFERROR(INDEX(武将映射!$A$2:$A$185,MATCH(检查数据!A321,武将映射!$H$2:$H$185,0),1),
))))))</f>
        <v>姜维</v>
      </c>
      <c r="T321" s="1">
        <f>[2]组合填表1!AH323</f>
        <v>1022111</v>
      </c>
      <c r="U321" s="1" t="str">
        <f>[2]组合填表1!AI323</f>
        <v>以少胜多</v>
      </c>
      <c r="V321" s="1">
        <f>[2]组合填表1!AJ323</f>
        <v>0</v>
      </c>
      <c r="W321" s="1">
        <f>[2]组合填表1!AK323</f>
        <v>1</v>
      </c>
      <c r="X321" s="1">
        <f>[2]组合填表1!AL323</f>
        <v>10045</v>
      </c>
      <c r="Y321" s="1">
        <f>[2]组合填表1!AM323</f>
        <v>0</v>
      </c>
      <c r="Z321" s="1">
        <f>[2]组合填表1!AN323</f>
        <v>0</v>
      </c>
      <c r="AA321" s="1">
        <f>[2]组合填表1!AO323</f>
        <v>0</v>
      </c>
      <c r="AB321" s="1">
        <f>[2]组合填表1!AP323</f>
        <v>0</v>
      </c>
      <c r="AC321" s="1">
        <f>[2]组合填表1!AQ323</f>
        <v>2</v>
      </c>
      <c r="AD321" s="1">
        <f>[2]组合填表1!AR323</f>
        <v>150</v>
      </c>
      <c r="AE321" s="1">
        <f>[2]组合填表1!AS323</f>
        <v>0</v>
      </c>
      <c r="AF321" s="1">
        <f>[2]组合填表1!AT323</f>
        <v>0</v>
      </c>
      <c r="AG321" s="1" t="str">
        <f>[2]组合填表1!AU323</f>
        <v>与张辽一起上阵，攻击提高15%</v>
      </c>
      <c r="AH321" s="1" t="str">
        <f t="shared" si="22"/>
        <v>以少胜多01100450000215000与张辽一起上阵，攻击提高15%</v>
      </c>
      <c r="AI321" s="9">
        <f t="shared" si="23"/>
        <v>0</v>
      </c>
      <c r="AK321" s="9">
        <f t="shared" ca="1" si="24"/>
        <v>0</v>
      </c>
    </row>
    <row r="322" spans="1:37">
      <c r="A322" s="18">
        <f>Sheet1!A322</f>
        <v>2007821</v>
      </c>
      <c r="B322" s="18" t="str">
        <f>Sheet1!B322</f>
        <v>奇迹</v>
      </c>
      <c r="C322" s="18">
        <f>Sheet1!C322</f>
        <v>0</v>
      </c>
      <c r="D322" s="18">
        <f>Sheet1!D322</f>
        <v>1</v>
      </c>
      <c r="E322" s="18">
        <f>Sheet1!E322</f>
        <v>10045</v>
      </c>
      <c r="F322" s="18">
        <f>Sheet1!F322</f>
        <v>0</v>
      </c>
      <c r="G322" s="18">
        <f>Sheet1!G322</f>
        <v>0</v>
      </c>
      <c r="H322" s="18">
        <f>Sheet1!H322</f>
        <v>0</v>
      </c>
      <c r="I322" s="18">
        <f>Sheet1!I322</f>
        <v>0</v>
      </c>
      <c r="J322" s="18">
        <f>Sheet1!J322</f>
        <v>2</v>
      </c>
      <c r="K322" s="18">
        <f>Sheet1!K322</f>
        <v>240</v>
      </c>
      <c r="L322" s="18">
        <f>Sheet1!L322</f>
        <v>0</v>
      </c>
      <c r="M322" s="18">
        <f>Sheet1!M322</f>
        <v>0</v>
      </c>
      <c r="N322" s="1" t="str">
        <f>Sheet1!N322</f>
        <v>与狮子兽王一起上阵，攻击提高24%</v>
      </c>
      <c r="O322" s="1" t="str">
        <f t="shared" si="20"/>
        <v>奇迹01100450000224000与狮子兽王一起上阵，攻击提高24%</v>
      </c>
      <c r="P322" s="9">
        <f t="shared" si="21"/>
        <v>0</v>
      </c>
      <c r="Q322" s="27" t="str">
        <f>IFERROR(INDEX(武将映射!$A$2:$A$185,MATCH(检查数据!A322,武将映射!$C$2:$C$185,0),1),
IFERROR(INDEX(武将映射!$A$2:$A$185,MATCH(检查数据!A322,武将映射!$D$2:$D$185,0),1),
IFERROR(INDEX(武将映射!$A$2:$A$185,MATCH(检查数据!A322,武将映射!$E$2:$E$185,0),1),
IFERROR(INDEX(武将映射!$A$2:$A$185,MATCH(检查数据!A322,武将映射!$F$2:$F$185,0),1),
IFERROR(INDEX(武将映射!$A$2:$A$185,MATCH(检查数据!A322,武将映射!$G$2:$G$185,0),1),
IFERROR(INDEX(武将映射!$A$2:$A$185,MATCH(检查数据!A322,武将映射!$H$2:$H$185,0),1),
))))))</f>
        <v>诸葛亮</v>
      </c>
      <c r="T322" s="1">
        <f>[2]组合填表1!AH324</f>
        <v>1022121</v>
      </c>
      <c r="U322" s="1" t="str">
        <f>[2]组合填表1!AI324</f>
        <v>水路突围</v>
      </c>
      <c r="V322" s="1">
        <f>[2]组合填表1!AJ324</f>
        <v>0</v>
      </c>
      <c r="W322" s="1">
        <f>[2]组合填表1!AK324</f>
        <v>1</v>
      </c>
      <c r="X322" s="1">
        <f>[2]组合填表1!AL324</f>
        <v>10100</v>
      </c>
      <c r="Y322" s="1">
        <f>[2]组合填表1!AM324</f>
        <v>0</v>
      </c>
      <c r="Z322" s="1">
        <f>[2]组合填表1!AN324</f>
        <v>0</v>
      </c>
      <c r="AA322" s="1">
        <f>[2]组合填表1!AO324</f>
        <v>0</v>
      </c>
      <c r="AB322" s="1">
        <f>[2]组合填表1!AP324</f>
        <v>0</v>
      </c>
      <c r="AC322" s="1">
        <f>[2]组合填表1!AQ324</f>
        <v>1</v>
      </c>
      <c r="AD322" s="1">
        <f>[2]组合填表1!AR324</f>
        <v>150</v>
      </c>
      <c r="AE322" s="1">
        <f>[2]组合填表1!AS324</f>
        <v>0</v>
      </c>
      <c r="AF322" s="1">
        <f>[2]组合填表1!AT324</f>
        <v>0</v>
      </c>
      <c r="AG322" s="1" t="str">
        <f>[2]组合填表1!AU324</f>
        <v>与程昱一起上阵，生命提高15%</v>
      </c>
      <c r="AH322" s="1" t="str">
        <f t="shared" si="22"/>
        <v>水路突围01101000000115000与程昱一起上阵，生命提高15%</v>
      </c>
      <c r="AI322" s="9">
        <f t="shared" si="23"/>
        <v>0</v>
      </c>
      <c r="AK322" s="9">
        <f t="shared" ca="1" si="24"/>
        <v>0</v>
      </c>
    </row>
    <row r="323" spans="1:37">
      <c r="A323" s="18">
        <f>Sheet1!A323</f>
        <v>2007822</v>
      </c>
      <c r="B323" s="18" t="str">
        <f>Sheet1!B323</f>
        <v>奇迹</v>
      </c>
      <c r="C323" s="18">
        <f>Sheet1!C323</f>
        <v>0</v>
      </c>
      <c r="D323" s="18">
        <f>Sheet1!D323</f>
        <v>1</v>
      </c>
      <c r="E323" s="18">
        <f>Sheet1!E323</f>
        <v>10067</v>
      </c>
      <c r="F323" s="18">
        <f>Sheet1!F323</f>
        <v>0</v>
      </c>
      <c r="G323" s="18">
        <f>Sheet1!G323</f>
        <v>0</v>
      </c>
      <c r="H323" s="18">
        <f>Sheet1!H323</f>
        <v>0</v>
      </c>
      <c r="I323" s="18">
        <f>Sheet1!I323</f>
        <v>0</v>
      </c>
      <c r="J323" s="18">
        <f>Sheet1!J323</f>
        <v>2</v>
      </c>
      <c r="K323" s="18">
        <f>Sheet1!K323</f>
        <v>240</v>
      </c>
      <c r="L323" s="18">
        <f>Sheet1!L323</f>
        <v>0</v>
      </c>
      <c r="M323" s="18">
        <f>Sheet1!M323</f>
        <v>0</v>
      </c>
      <c r="N323" s="1" t="str">
        <f>Sheet1!N323</f>
        <v>与吹雪一起上阵，攻击提高24%</v>
      </c>
      <c r="O323" s="1" t="str">
        <f t="shared" si="20"/>
        <v>奇迹01100670000224000与吹雪一起上阵，攻击提高24%</v>
      </c>
      <c r="P323" s="9">
        <f t="shared" si="21"/>
        <v>0</v>
      </c>
      <c r="Q323" s="27" t="str">
        <f>IFERROR(INDEX(武将映射!$A$2:$A$185,MATCH(检查数据!A323,武将映射!$C$2:$C$185,0),1),
IFERROR(INDEX(武将映射!$A$2:$A$185,MATCH(检查数据!A323,武将映射!$D$2:$D$185,0),1),
IFERROR(INDEX(武将映射!$A$2:$A$185,MATCH(检查数据!A323,武将映射!$E$2:$E$185,0),1),
IFERROR(INDEX(武将映射!$A$2:$A$185,MATCH(检查数据!A323,武将映射!$F$2:$F$185,0),1),
IFERROR(INDEX(武将映射!$A$2:$A$185,MATCH(检查数据!A323,武将映射!$G$2:$G$185,0),1),
IFERROR(INDEX(武将映射!$A$2:$A$185,MATCH(检查数据!A323,武将映射!$H$2:$H$185,0),1),
))))))</f>
        <v>刘备</v>
      </c>
      <c r="T323" s="1">
        <f>[2]组合填表1!AH325</f>
        <v>1022131</v>
      </c>
      <c r="U323" s="1" t="str">
        <f>[2]组合填表1!AI325</f>
        <v>共进退</v>
      </c>
      <c r="V323" s="1">
        <f>[2]组合填表1!AJ325</f>
        <v>0</v>
      </c>
      <c r="W323" s="1">
        <f>[2]组合填表1!AK325</f>
        <v>1</v>
      </c>
      <c r="X323" s="1">
        <f>[2]组合填表1!AL325</f>
        <v>10144</v>
      </c>
      <c r="Y323" s="1">
        <f>[2]组合填表1!AM325</f>
        <v>0</v>
      </c>
      <c r="Z323" s="1">
        <f>[2]组合填表1!AN325</f>
        <v>0</v>
      </c>
      <c r="AA323" s="1">
        <f>[2]组合填表1!AO325</f>
        <v>0</v>
      </c>
      <c r="AB323" s="1">
        <f>[2]组合填表1!AP325</f>
        <v>0</v>
      </c>
      <c r="AC323" s="1">
        <f>[2]组合填表1!AQ325</f>
        <v>2</v>
      </c>
      <c r="AD323" s="1">
        <f>[2]组合填表1!AR325</f>
        <v>150</v>
      </c>
      <c r="AE323" s="1">
        <f>[2]组合填表1!AS325</f>
        <v>0</v>
      </c>
      <c r="AF323" s="1">
        <f>[2]组合填表1!AT325</f>
        <v>0</v>
      </c>
      <c r="AG323" s="1" t="str">
        <f>[2]组合填表1!AU325</f>
        <v>与乐进一起上阵，攻击提高15%</v>
      </c>
      <c r="AH323" s="1" t="str">
        <f t="shared" si="22"/>
        <v>共进退01101440000215000与乐进一起上阵，攻击提高15%</v>
      </c>
      <c r="AI323" s="9">
        <f t="shared" si="23"/>
        <v>0</v>
      </c>
      <c r="AK323" s="9">
        <f t="shared" si="24"/>
        <v>0</v>
      </c>
    </row>
    <row r="324" spans="1:37">
      <c r="A324" s="18">
        <f>Sheet1!A324</f>
        <v>2007823</v>
      </c>
      <c r="B324" s="18" t="str">
        <f>Sheet1!B324</f>
        <v>奇迹</v>
      </c>
      <c r="C324" s="18">
        <f>Sheet1!C324</f>
        <v>0</v>
      </c>
      <c r="D324" s="18">
        <f>Sheet1!D324</f>
        <v>1</v>
      </c>
      <c r="E324" s="18">
        <f>Sheet1!E324</f>
        <v>20078</v>
      </c>
      <c r="F324" s="18">
        <f>Sheet1!F324</f>
        <v>20067</v>
      </c>
      <c r="G324" s="18">
        <f>Sheet1!G324</f>
        <v>0</v>
      </c>
      <c r="H324" s="18">
        <f>Sheet1!H324</f>
        <v>0</v>
      </c>
      <c r="I324" s="18">
        <f>Sheet1!I324</f>
        <v>0</v>
      </c>
      <c r="J324" s="18">
        <f>Sheet1!J324</f>
        <v>1</v>
      </c>
      <c r="K324" s="18">
        <f>Sheet1!K324</f>
        <v>240</v>
      </c>
      <c r="L324" s="18">
        <f>Sheet1!L324</f>
        <v>2</v>
      </c>
      <c r="M324" s="18">
        <f>Sheet1!M324</f>
        <v>240</v>
      </c>
      <c r="N324" s="1" t="str">
        <f>Sheet1!N324</f>
        <v>与阿修罗盔甲、KING一起上阵，生命提高24%，攻击提高24%</v>
      </c>
      <c r="O324" s="1" t="str">
        <f t="shared" si="20"/>
        <v>奇迹01200782006700012402240与阿修罗盔甲、KING一起上阵，生命提高24%，攻击提高24%</v>
      </c>
      <c r="P324" s="9">
        <f t="shared" si="21"/>
        <v>0</v>
      </c>
      <c r="Q324" s="27" t="str">
        <f>IFERROR(INDEX(武将映射!$A$2:$A$185,MATCH(检查数据!A324,武将映射!$C$2:$C$185,0),1),
IFERROR(INDEX(武将映射!$A$2:$A$185,MATCH(检查数据!A324,武将映射!$D$2:$D$185,0),1),
IFERROR(INDEX(武将映射!$A$2:$A$185,MATCH(检查数据!A324,武将映射!$E$2:$E$185,0),1),
IFERROR(INDEX(武将映射!$A$2:$A$185,MATCH(检查数据!A324,武将映射!$F$2:$F$185,0),1),
IFERROR(INDEX(武将映射!$A$2:$A$185,MATCH(检查数据!A324,武将映射!$G$2:$G$185,0),1),
IFERROR(INDEX(武将映射!$A$2:$A$185,MATCH(检查数据!A324,武将映射!$H$2:$H$185,0),1),
))))))</f>
        <v>法正</v>
      </c>
      <c r="T324" s="1">
        <f>[2]组合填表1!AH326</f>
        <v>1023211</v>
      </c>
      <c r="U324" s="1" t="str">
        <f>[2]组合填表1!AI326</f>
        <v>固守不降</v>
      </c>
      <c r="V324" s="1">
        <f>[2]组合填表1!AJ326</f>
        <v>0</v>
      </c>
      <c r="W324" s="1">
        <f>[2]组合填表1!AK326</f>
        <v>1</v>
      </c>
      <c r="X324" s="1">
        <f>[2]组合填表1!AL326</f>
        <v>10012</v>
      </c>
      <c r="Y324" s="1">
        <f>[2]组合填表1!AM326</f>
        <v>0</v>
      </c>
      <c r="Z324" s="1">
        <f>[2]组合填表1!AN326</f>
        <v>0</v>
      </c>
      <c r="AA324" s="1">
        <f>[2]组合填表1!AO326</f>
        <v>0</v>
      </c>
      <c r="AB324" s="1">
        <f>[2]组合填表1!AP326</f>
        <v>0</v>
      </c>
      <c r="AC324" s="1">
        <f>[2]组合填表1!AQ326</f>
        <v>2</v>
      </c>
      <c r="AD324" s="1">
        <f>[2]组合填表1!AR326</f>
        <v>150</v>
      </c>
      <c r="AE324" s="1">
        <f>[2]组合填表1!AS326</f>
        <v>0</v>
      </c>
      <c r="AF324" s="1">
        <f>[2]组合填表1!AT326</f>
        <v>0</v>
      </c>
      <c r="AG324" s="1" t="str">
        <f>[2]组合填表1!AU326</f>
        <v>与曹仁一起上阵，攻击提高15%</v>
      </c>
      <c r="AH324" s="1" t="str">
        <f t="shared" si="22"/>
        <v>固守不降01100120000215000与曹仁一起上阵，攻击提高15%</v>
      </c>
      <c r="AI324" s="9">
        <f t="shared" si="23"/>
        <v>0</v>
      </c>
      <c r="AK324" s="9">
        <f t="shared" ca="1" si="24"/>
        <v>0</v>
      </c>
    </row>
    <row r="325" spans="1:37">
      <c r="A325" s="18">
        <f>Sheet1!A325</f>
        <v>2007831</v>
      </c>
      <c r="B325" s="18" t="str">
        <f>Sheet1!B325</f>
        <v>庇佑</v>
      </c>
      <c r="C325" s="18">
        <f>Sheet1!C325</f>
        <v>0</v>
      </c>
      <c r="D325" s="18">
        <f>Sheet1!D325</f>
        <v>1</v>
      </c>
      <c r="E325" s="18">
        <f>Sheet1!E325</f>
        <v>10122</v>
      </c>
      <c r="F325" s="18">
        <f>Sheet1!F325</f>
        <v>0</v>
      </c>
      <c r="G325" s="18">
        <f>Sheet1!G325</f>
        <v>0</v>
      </c>
      <c r="H325" s="18">
        <f>Sheet1!H325</f>
        <v>0</v>
      </c>
      <c r="I325" s="18">
        <f>Sheet1!I325</f>
        <v>0</v>
      </c>
      <c r="J325" s="18">
        <f>Sheet1!J325</f>
        <v>1</v>
      </c>
      <c r="K325" s="18">
        <f>Sheet1!K325</f>
        <v>240</v>
      </c>
      <c r="L325" s="18">
        <f>Sheet1!L325</f>
        <v>0</v>
      </c>
      <c r="M325" s="18">
        <f>Sheet1!M325</f>
        <v>0</v>
      </c>
      <c r="N325" s="1" t="str">
        <f>Sheet1!N325</f>
        <v>与武装大猩猩一起上阵，生命提高24%</v>
      </c>
      <c r="O325" s="1" t="str">
        <f t="shared" si="20"/>
        <v>庇佑01101220000124000与武装大猩猩一起上阵，生命提高24%</v>
      </c>
      <c r="P325" s="9">
        <f t="shared" si="21"/>
        <v>0</v>
      </c>
      <c r="Q325" s="27" t="str">
        <f>IFERROR(INDEX(武将映射!$A$2:$A$185,MATCH(检查数据!A325,武将映射!$C$2:$C$185,0),1),
IFERROR(INDEX(武将映射!$A$2:$A$185,MATCH(检查数据!A325,武将映射!$D$2:$D$185,0),1),
IFERROR(INDEX(武将映射!$A$2:$A$185,MATCH(检查数据!A325,武将映射!$E$2:$E$185,0),1),
IFERROR(INDEX(武将映射!$A$2:$A$185,MATCH(检查数据!A325,武将映射!$F$2:$F$185,0),1),
IFERROR(INDEX(武将映射!$A$2:$A$185,MATCH(检查数据!A325,武将映射!$G$2:$G$185,0),1),
IFERROR(INDEX(武将映射!$A$2:$A$185,MATCH(检查数据!A325,武将映射!$H$2:$H$185,0),1),
))))))</f>
        <v>诸葛亮</v>
      </c>
      <c r="T325" s="1">
        <f>[2]组合填表1!AH327</f>
        <v>1023221</v>
      </c>
      <c r="U325" s="1" t="str">
        <f>[2]组合填表1!AI327</f>
        <v>故交之情</v>
      </c>
      <c r="V325" s="1">
        <f>[2]组合填表1!AJ327</f>
        <v>0</v>
      </c>
      <c r="W325" s="1">
        <f>[2]组合填表1!AK327</f>
        <v>1</v>
      </c>
      <c r="X325" s="1">
        <f>[2]组合填表1!AL327</f>
        <v>10276</v>
      </c>
      <c r="Y325" s="1">
        <f>[2]组合填表1!AM327</f>
        <v>0</v>
      </c>
      <c r="Z325" s="1">
        <f>[2]组合填表1!AN327</f>
        <v>0</v>
      </c>
      <c r="AA325" s="1">
        <f>[2]组合填表1!AO327</f>
        <v>0</v>
      </c>
      <c r="AB325" s="1">
        <f>[2]组合填表1!AP327</f>
        <v>0</v>
      </c>
      <c r="AC325" s="1">
        <f>[2]组合填表1!AQ327</f>
        <v>1</v>
      </c>
      <c r="AD325" s="1">
        <f>[2]组合填表1!AR327</f>
        <v>120</v>
      </c>
      <c r="AE325" s="1">
        <f>[2]组合填表1!AS327</f>
        <v>0</v>
      </c>
      <c r="AF325" s="1">
        <f>[2]组合填表1!AT327</f>
        <v>0</v>
      </c>
      <c r="AG325" s="1" t="str">
        <f>[2]组合填表1!AU327</f>
        <v>与刘晔一起上阵，生命提高12%</v>
      </c>
      <c r="AH325" s="1" t="str">
        <f t="shared" si="22"/>
        <v>故交之情01102760000112000与刘晔一起上阵，生命提高12%</v>
      </c>
      <c r="AI325" s="9">
        <f t="shared" si="23"/>
        <v>0</v>
      </c>
      <c r="AK325" s="9">
        <f t="shared" ca="1" si="24"/>
        <v>0</v>
      </c>
    </row>
    <row r="326" spans="1:37">
      <c r="A326" s="18">
        <f>Sheet1!A326</f>
        <v>2007832</v>
      </c>
      <c r="B326" s="18" t="str">
        <f>Sheet1!B326</f>
        <v>新光</v>
      </c>
      <c r="C326" s="18">
        <f>Sheet1!C326</f>
        <v>0</v>
      </c>
      <c r="D326" s="18">
        <f>Sheet1!D326</f>
        <v>1</v>
      </c>
      <c r="E326" s="18">
        <f>Sheet1!E326</f>
        <v>10001</v>
      </c>
      <c r="F326" s="18">
        <f>Sheet1!F326</f>
        <v>0</v>
      </c>
      <c r="G326" s="18">
        <f>Sheet1!G326</f>
        <v>0</v>
      </c>
      <c r="H326" s="18">
        <f>Sheet1!H326</f>
        <v>0</v>
      </c>
      <c r="I326" s="18">
        <f>Sheet1!I326</f>
        <v>0</v>
      </c>
      <c r="J326" s="18">
        <f>Sheet1!J326</f>
        <v>1</v>
      </c>
      <c r="K326" s="18">
        <f>Sheet1!K326</f>
        <v>240</v>
      </c>
      <c r="L326" s="18">
        <f>Sheet1!L326</f>
        <v>0</v>
      </c>
      <c r="M326" s="18">
        <f>Sheet1!M326</f>
        <v>0</v>
      </c>
      <c r="N326" s="1" t="str">
        <f>Sheet1!N326</f>
        <v>与小龙卷一起上阵，生命提高24%</v>
      </c>
      <c r="O326" s="1" t="str">
        <f t="shared" ref="O326:O389" si="25">B326&amp;C326&amp;D326&amp;E326&amp;F326&amp;G326&amp;H326&amp;I326&amp;J326&amp;K326&amp;L326&amp;M326&amp;N326</f>
        <v>新光01100010000124000与小龙卷一起上阵，生命提高24%</v>
      </c>
      <c r="P326" s="9">
        <f t="shared" ref="P326:P389" si="26">COUNTIF($AH$6:$AH$688,O326)</f>
        <v>0</v>
      </c>
      <c r="Q326" s="27" t="str">
        <f>IFERROR(INDEX(武将映射!$A$2:$A$185,MATCH(检查数据!A326,武将映射!$C$2:$C$185,0),1),
IFERROR(INDEX(武将映射!$A$2:$A$185,MATCH(检查数据!A326,武将映射!$D$2:$D$185,0),1),
IFERROR(INDEX(武将映射!$A$2:$A$185,MATCH(检查数据!A326,武将映射!$E$2:$E$185,0),1),
IFERROR(INDEX(武将映射!$A$2:$A$185,MATCH(检查数据!A326,武将映射!$F$2:$F$185,0),1),
IFERROR(INDEX(武将映射!$A$2:$A$185,MATCH(检查数据!A326,武将映射!$G$2:$G$185,0),1),
IFERROR(INDEX(武将映射!$A$2:$A$185,MATCH(检查数据!A326,武将映射!$H$2:$H$185,0),1),
))))))</f>
        <v>魏延</v>
      </c>
      <c r="T326" s="1">
        <f>[2]组合填表1!AH328</f>
        <v>1023222</v>
      </c>
      <c r="U326" s="1" t="str">
        <f>[2]组合填表1!AI328</f>
        <v>故交之情</v>
      </c>
      <c r="V326" s="1">
        <f>[2]组合填表1!AJ328</f>
        <v>0</v>
      </c>
      <c r="W326" s="1">
        <f>[2]组合填表1!AK328</f>
        <v>1</v>
      </c>
      <c r="X326" s="1">
        <f>[2]组合填表1!AL328</f>
        <v>10232</v>
      </c>
      <c r="Y326" s="1">
        <f>[2]组合填表1!AM328</f>
        <v>0</v>
      </c>
      <c r="Z326" s="1">
        <f>[2]组合填表1!AN328</f>
        <v>0</v>
      </c>
      <c r="AA326" s="1">
        <f>[2]组合填表1!AO328</f>
        <v>0</v>
      </c>
      <c r="AB326" s="1">
        <f>[2]组合填表1!AP328</f>
        <v>0</v>
      </c>
      <c r="AC326" s="1">
        <f>[2]组合填表1!AQ328</f>
        <v>1</v>
      </c>
      <c r="AD326" s="1">
        <f>[2]组合填表1!AR328</f>
        <v>120</v>
      </c>
      <c r="AE326" s="1">
        <f>[2]组合填表1!AS328</f>
        <v>0</v>
      </c>
      <c r="AF326" s="1">
        <f>[2]组合填表1!AT328</f>
        <v>0</v>
      </c>
      <c r="AG326" s="1" t="str">
        <f>[2]组合填表1!AU328</f>
        <v>与满宠一起上阵，生命提高12%</v>
      </c>
      <c r="AH326" s="1" t="str">
        <f t="shared" ref="AH326:AH389" si="27">U326&amp;V326&amp;W326&amp;X326&amp;Y326&amp;Z326&amp;AA326&amp;AB326&amp;AC326&amp;AD326&amp;AE326&amp;AF326&amp;AG326</f>
        <v>故交之情01102320000112000与满宠一起上阵，生命提高12%</v>
      </c>
      <c r="AI326" s="9">
        <f t="shared" ref="AI326:AI389" si="28">COUNTIF($O$6:$O$688,AH326)</f>
        <v>0</v>
      </c>
      <c r="AK326" s="9">
        <f t="shared" ref="AK326:AK389" ca="1" si="29">IF(O326=AH326,1,0)</f>
        <v>0</v>
      </c>
    </row>
    <row r="327" spans="1:37">
      <c r="A327" s="18">
        <f>Sheet1!A327</f>
        <v>2008911</v>
      </c>
      <c r="B327" s="18" t="str">
        <f>Sheet1!B327</f>
        <v>光线</v>
      </c>
      <c r="C327" s="18">
        <f>Sheet1!C327</f>
        <v>0</v>
      </c>
      <c r="D327" s="18">
        <f>Sheet1!D327</f>
        <v>1</v>
      </c>
      <c r="E327" s="18">
        <f>Sheet1!E327</f>
        <v>20155</v>
      </c>
      <c r="F327" s="18">
        <f>Sheet1!F327</f>
        <v>0</v>
      </c>
      <c r="G327" s="18">
        <f>Sheet1!G327</f>
        <v>0</v>
      </c>
      <c r="H327" s="18">
        <f>Sheet1!H327</f>
        <v>0</v>
      </c>
      <c r="I327" s="18">
        <f>Sheet1!I327</f>
        <v>0</v>
      </c>
      <c r="J327" s="18">
        <f>Sheet1!J327</f>
        <v>2</v>
      </c>
      <c r="K327" s="18">
        <f>Sheet1!K327</f>
        <v>180</v>
      </c>
      <c r="L327" s="18">
        <f>Sheet1!L327</f>
        <v>0</v>
      </c>
      <c r="M327" s="18">
        <f>Sheet1!M327</f>
        <v>0</v>
      </c>
      <c r="N327" s="1" t="str">
        <f>Sheet1!N327</f>
        <v>与猪神一起上阵，攻击提高18%</v>
      </c>
      <c r="O327" s="1" t="str">
        <f t="shared" si="25"/>
        <v>光线01201550000218000与猪神一起上阵，攻击提高18%</v>
      </c>
      <c r="P327" s="9">
        <f t="shared" si="26"/>
        <v>0</v>
      </c>
      <c r="Q327" s="27" t="str">
        <f>IFERROR(INDEX(武将映射!$A$2:$A$185,MATCH(检查数据!A327,武将映射!$C$2:$C$185,0),1),
IFERROR(INDEX(武将映射!$A$2:$A$185,MATCH(检查数据!A327,武将映射!$D$2:$D$185,0),1),
IFERROR(INDEX(武将映射!$A$2:$A$185,MATCH(检查数据!A327,武将映射!$E$2:$E$185,0),1),
IFERROR(INDEX(武将映射!$A$2:$A$185,MATCH(检查数据!A327,武将映射!$F$2:$F$185,0),1),
IFERROR(INDEX(武将映射!$A$2:$A$185,MATCH(检查数据!A327,武将映射!$G$2:$G$185,0),1),
IFERROR(INDEX(武将映射!$A$2:$A$185,MATCH(检查数据!A327,武将映射!$H$2:$H$185,0),1),
))))))</f>
        <v>庞统</v>
      </c>
      <c r="T327" s="1">
        <f>[2]组合填表1!AH329</f>
        <v>1023231</v>
      </c>
      <c r="U327" s="1" t="str">
        <f>[2]组合填表1!AI329</f>
        <v>老骥伏枥</v>
      </c>
      <c r="V327" s="1">
        <f>[2]组合填表1!AJ329</f>
        <v>0</v>
      </c>
      <c r="W327" s="1">
        <f>[2]组合填表1!AK329</f>
        <v>1</v>
      </c>
      <c r="X327" s="1">
        <f>[2]组合填表1!AL329</f>
        <v>20320</v>
      </c>
      <c r="Y327" s="1">
        <f>[2]组合填表1!AM329</f>
        <v>0</v>
      </c>
      <c r="Z327" s="1">
        <f>[2]组合填表1!AN329</f>
        <v>0</v>
      </c>
      <c r="AA327" s="1">
        <f>[2]组合填表1!AO329</f>
        <v>0</v>
      </c>
      <c r="AB327" s="1">
        <f>[2]组合填表1!AP329</f>
        <v>0</v>
      </c>
      <c r="AC327" s="1">
        <f>[2]组合填表1!AQ329</f>
        <v>1</v>
      </c>
      <c r="AD327" s="1">
        <f>[2]组合填表1!AR329</f>
        <v>120</v>
      </c>
      <c r="AE327" s="1">
        <f>[2]组合填表1!AS329</f>
        <v>0</v>
      </c>
      <c r="AF327" s="1">
        <f>[2]组合填表1!AT329</f>
        <v>0</v>
      </c>
      <c r="AG327" s="1" t="str">
        <f>[2]组合填表1!AU329</f>
        <v>与严颜一起上阵，生命提高12%</v>
      </c>
      <c r="AH327" s="1" t="str">
        <f t="shared" si="27"/>
        <v>老骥伏枥01203200000112000与严颜一起上阵，生命提高12%</v>
      </c>
      <c r="AI327" s="9">
        <f t="shared" si="28"/>
        <v>0</v>
      </c>
      <c r="AK327" s="9">
        <f t="shared" si="29"/>
        <v>0</v>
      </c>
    </row>
    <row r="328" spans="1:37">
      <c r="A328" s="18">
        <f>Sheet1!A328</f>
        <v>2008912</v>
      </c>
      <c r="B328" s="18" t="str">
        <f>Sheet1!B328</f>
        <v>光线</v>
      </c>
      <c r="C328" s="18">
        <f>Sheet1!C328</f>
        <v>0</v>
      </c>
      <c r="D328" s="18">
        <f>Sheet1!D328</f>
        <v>1</v>
      </c>
      <c r="E328" s="18">
        <f>Sheet1!E328</f>
        <v>20089</v>
      </c>
      <c r="F328" s="18">
        <f>Sheet1!F328</f>
        <v>0</v>
      </c>
      <c r="G328" s="18">
        <f>Sheet1!G328</f>
        <v>0</v>
      </c>
      <c r="H328" s="18">
        <f>Sheet1!H328</f>
        <v>0</v>
      </c>
      <c r="I328" s="18">
        <f>Sheet1!I328</f>
        <v>0</v>
      </c>
      <c r="J328" s="18">
        <f>Sheet1!J328</f>
        <v>2</v>
      </c>
      <c r="K328" s="18">
        <f>Sheet1!K328</f>
        <v>180</v>
      </c>
      <c r="L328" s="18">
        <f>Sheet1!L328</f>
        <v>0</v>
      </c>
      <c r="M328" s="18">
        <f>Sheet1!M328</f>
        <v>0</v>
      </c>
      <c r="N328" s="1" t="str">
        <f>Sheet1!N328</f>
        <v>与警犬侠一起上阵，攻击提高18%</v>
      </c>
      <c r="O328" s="1" t="str">
        <f t="shared" si="25"/>
        <v>光线01200890000218000与警犬侠一起上阵，攻击提高18%</v>
      </c>
      <c r="P328" s="9">
        <f t="shared" si="26"/>
        <v>0</v>
      </c>
      <c r="Q328" s="27" t="str">
        <f>IFERROR(INDEX(武将映射!$A$2:$A$185,MATCH(检查数据!A328,武将映射!$C$2:$C$185,0),1),
IFERROR(INDEX(武将映射!$A$2:$A$185,MATCH(检查数据!A328,武将映射!$D$2:$D$185,0),1),
IFERROR(INDEX(武将映射!$A$2:$A$185,MATCH(检查数据!A328,武将映射!$E$2:$E$185,0),1),
IFERROR(INDEX(武将映射!$A$2:$A$185,MATCH(检查数据!A328,武将映射!$F$2:$F$185,0),1),
IFERROR(INDEX(武将映射!$A$2:$A$185,MATCH(检查数据!A328,武将映射!$G$2:$G$185,0),1),
IFERROR(INDEX(武将映射!$A$2:$A$185,MATCH(检查数据!A328,武将映射!$H$2:$H$185,0),1),
))))))</f>
        <v>徐庶</v>
      </c>
      <c r="T328" s="1">
        <f>[2]组合填表1!AH330</f>
        <v>1023232</v>
      </c>
      <c r="U328" s="1" t="str">
        <f>[2]组合填表1!AI330</f>
        <v>老骥伏枥</v>
      </c>
      <c r="V328" s="1">
        <f>[2]组合填表1!AJ330</f>
        <v>0</v>
      </c>
      <c r="W328" s="1">
        <f>[2]组合填表1!AK330</f>
        <v>1</v>
      </c>
      <c r="X328" s="1">
        <f>[2]组合填表1!AL330</f>
        <v>10232</v>
      </c>
      <c r="Y328" s="1">
        <f>[2]组合填表1!AM330</f>
        <v>0</v>
      </c>
      <c r="Z328" s="1">
        <f>[2]组合填表1!AN330</f>
        <v>0</v>
      </c>
      <c r="AA328" s="1">
        <f>[2]组合填表1!AO330</f>
        <v>0</v>
      </c>
      <c r="AB328" s="1">
        <f>[2]组合填表1!AP330</f>
        <v>0</v>
      </c>
      <c r="AC328" s="1">
        <f>[2]组合填表1!AQ330</f>
        <v>1</v>
      </c>
      <c r="AD328" s="1">
        <f>[2]组合填表1!AR330</f>
        <v>120</v>
      </c>
      <c r="AE328" s="1">
        <f>[2]组合填表1!AS330</f>
        <v>0</v>
      </c>
      <c r="AF328" s="1">
        <f>[2]组合填表1!AT330</f>
        <v>0</v>
      </c>
      <c r="AG328" s="1" t="str">
        <f>[2]组合填表1!AU330</f>
        <v>与满宠一起上阵，生命提高12%</v>
      </c>
      <c r="AH328" s="1" t="str">
        <f t="shared" si="27"/>
        <v>老骥伏枥01102320000112000与满宠一起上阵，生命提高12%</v>
      </c>
      <c r="AI328" s="9">
        <f t="shared" si="28"/>
        <v>0</v>
      </c>
      <c r="AK328" s="9">
        <f t="shared" ca="1" si="29"/>
        <v>0</v>
      </c>
    </row>
    <row r="329" spans="1:37">
      <c r="A329" s="18">
        <f>Sheet1!A329</f>
        <v>2008921</v>
      </c>
      <c r="B329" s="18" t="str">
        <f>Sheet1!B329</f>
        <v>毒气</v>
      </c>
      <c r="C329" s="18">
        <f>Sheet1!C329</f>
        <v>0</v>
      </c>
      <c r="D329" s="18">
        <f>Sheet1!D329</f>
        <v>1</v>
      </c>
      <c r="E329" s="18">
        <f>Sheet1!E329</f>
        <v>20100</v>
      </c>
      <c r="F329" s="18">
        <f>Sheet1!F329</f>
        <v>0</v>
      </c>
      <c r="G329" s="18">
        <f>Sheet1!G329</f>
        <v>0</v>
      </c>
      <c r="H329" s="18">
        <f>Sheet1!H329</f>
        <v>0</v>
      </c>
      <c r="I329" s="18">
        <f>Sheet1!I329</f>
        <v>0</v>
      </c>
      <c r="J329" s="18">
        <f>Sheet1!J329</f>
        <v>2</v>
      </c>
      <c r="K329" s="18">
        <f>Sheet1!K329</f>
        <v>170</v>
      </c>
      <c r="L329" s="18">
        <f>Sheet1!L329</f>
        <v>0</v>
      </c>
      <c r="M329" s="18">
        <f>Sheet1!M329</f>
        <v>0</v>
      </c>
      <c r="N329" s="1" t="str">
        <f>Sheet1!N329</f>
        <v>与学生一起上阵，攻击提高17%</v>
      </c>
      <c r="O329" s="1" t="str">
        <f t="shared" si="25"/>
        <v>毒气01201000000217000与学生一起上阵，攻击提高17%</v>
      </c>
      <c r="P329" s="9">
        <f t="shared" ca="1" si="26"/>
        <v>0</v>
      </c>
      <c r="Q329" s="27" t="str">
        <f>IFERROR(INDEX(武将映射!$A$2:$A$185,MATCH(检查数据!A329,武将映射!$C$2:$C$185,0),1),
IFERROR(INDEX(武将映射!$A$2:$A$185,MATCH(检查数据!A329,武将映射!$D$2:$D$185,0),1),
IFERROR(INDEX(武将映射!$A$2:$A$185,MATCH(检查数据!A329,武将映射!$E$2:$E$185,0),1),
IFERROR(INDEX(武将映射!$A$2:$A$185,MATCH(检查数据!A329,武将映射!$F$2:$F$185,0),1),
IFERROR(INDEX(武将映射!$A$2:$A$185,MATCH(检查数据!A329,武将映射!$G$2:$G$185,0),1),
IFERROR(INDEX(武将映射!$A$2:$A$185,MATCH(检查数据!A329,武将映射!$H$2:$H$185,0),1),
))))))</f>
        <v>庞统</v>
      </c>
      <c r="T329" s="1">
        <f>[2]组合填表1!AH331</f>
        <v>1024311</v>
      </c>
      <c r="U329" s="1" t="str">
        <f>[2]组合填表1!AI331</f>
        <v>虎豹凶猛</v>
      </c>
      <c r="V329" s="1">
        <f>[2]组合填表1!AJ331</f>
        <v>0</v>
      </c>
      <c r="W329" s="1">
        <f>[2]组合填表1!AK331</f>
        <v>1</v>
      </c>
      <c r="X329" s="1">
        <f>[2]组合填表1!AL331</f>
        <v>10254</v>
      </c>
      <c r="Y329" s="1">
        <f>[2]组合填表1!AM331</f>
        <v>10331</v>
      </c>
      <c r="Z329" s="1">
        <f>[2]组合填表1!AN331</f>
        <v>0</v>
      </c>
      <c r="AA329" s="1">
        <f>[2]组合填表1!AO331</f>
        <v>0</v>
      </c>
      <c r="AB329" s="1">
        <f>[2]组合填表1!AP331</f>
        <v>0</v>
      </c>
      <c r="AC329" s="1">
        <f>[2]组合填表1!AQ331</f>
        <v>2</v>
      </c>
      <c r="AD329" s="1">
        <f>[2]组合填表1!AR331</f>
        <v>140</v>
      </c>
      <c r="AE329" s="1">
        <f>[2]组合填表1!AS331</f>
        <v>0</v>
      </c>
      <c r="AF329" s="1">
        <f>[2]组合填表1!AT331</f>
        <v>0</v>
      </c>
      <c r="AG329" s="1" t="str">
        <f>[2]组合填表1!AU331</f>
        <v>与曹纯、曹真一起上阵，攻击提高14%</v>
      </c>
      <c r="AH329" s="1" t="str">
        <f t="shared" si="27"/>
        <v>虎豹凶猛011025410331000214000与曹纯、曹真一起上阵，攻击提高14%</v>
      </c>
      <c r="AI329" s="9">
        <f t="shared" si="28"/>
        <v>0</v>
      </c>
      <c r="AK329" s="9">
        <f t="shared" si="29"/>
        <v>0</v>
      </c>
    </row>
    <row r="330" spans="1:37">
      <c r="A330" s="18">
        <f>Sheet1!A330</f>
        <v>2008922</v>
      </c>
      <c r="B330" s="18" t="str">
        <f>Sheet1!B330</f>
        <v>毒气</v>
      </c>
      <c r="C330" s="18">
        <f>Sheet1!C330</f>
        <v>0</v>
      </c>
      <c r="D330" s="18">
        <f>Sheet1!D330</f>
        <v>1</v>
      </c>
      <c r="E330" s="18">
        <f>Sheet1!E330</f>
        <v>20089</v>
      </c>
      <c r="F330" s="18">
        <f>Sheet1!F330</f>
        <v>0</v>
      </c>
      <c r="G330" s="18">
        <f>Sheet1!G330</f>
        <v>0</v>
      </c>
      <c r="H330" s="18">
        <f>Sheet1!H330</f>
        <v>0</v>
      </c>
      <c r="I330" s="18">
        <f>Sheet1!I330</f>
        <v>0</v>
      </c>
      <c r="J330" s="18">
        <f>Sheet1!J330</f>
        <v>2</v>
      </c>
      <c r="K330" s="18">
        <f>Sheet1!K330</f>
        <v>170</v>
      </c>
      <c r="L330" s="18">
        <f>Sheet1!L330</f>
        <v>0</v>
      </c>
      <c r="M330" s="18">
        <f>Sheet1!M330</f>
        <v>0</v>
      </c>
      <c r="N330" s="1" t="str">
        <f>Sheet1!N330</f>
        <v>与警犬侠一起上阵，攻击提高17%</v>
      </c>
      <c r="O330" s="1" t="str">
        <f t="shared" si="25"/>
        <v>毒气01200890000217000与警犬侠一起上阵，攻击提高17%</v>
      </c>
      <c r="P330" s="9">
        <f t="shared" ca="1" si="26"/>
        <v>0</v>
      </c>
      <c r="Q330" s="27" t="str">
        <f>IFERROR(INDEX(武将映射!$A$2:$A$185,MATCH(检查数据!A330,武将映射!$C$2:$C$185,0),1),
IFERROR(INDEX(武将映射!$A$2:$A$185,MATCH(检查数据!A330,武将映射!$D$2:$D$185,0),1),
IFERROR(INDEX(武将映射!$A$2:$A$185,MATCH(检查数据!A330,武将映射!$E$2:$E$185,0),1),
IFERROR(INDEX(武将映射!$A$2:$A$185,MATCH(检查数据!A330,武将映射!$F$2:$F$185,0),1),
IFERROR(INDEX(武将映射!$A$2:$A$185,MATCH(检查数据!A330,武将映射!$G$2:$G$185,0),1),
IFERROR(INDEX(武将映射!$A$2:$A$185,MATCH(检查数据!A330,武将映射!$H$2:$H$185,0),1),
))))))</f>
        <v>法正</v>
      </c>
      <c r="T330" s="1">
        <f>[2]组合填表1!AH332</f>
        <v>1024312</v>
      </c>
      <c r="U330" s="1" t="str">
        <f>[2]组合填表1!AI332</f>
        <v>虎豹凶猛</v>
      </c>
      <c r="V330" s="1">
        <f>[2]组合填表1!AJ332</f>
        <v>0</v>
      </c>
      <c r="W330" s="1">
        <f>[2]组合填表1!AK332</f>
        <v>1</v>
      </c>
      <c r="X330" s="1">
        <f>[2]组合填表1!AL332</f>
        <v>10243</v>
      </c>
      <c r="Y330" s="1">
        <f>[2]组合填表1!AM332</f>
        <v>10331</v>
      </c>
      <c r="Z330" s="1">
        <f>[2]组合填表1!AN332</f>
        <v>0</v>
      </c>
      <c r="AA330" s="1">
        <f>[2]组合填表1!AO332</f>
        <v>0</v>
      </c>
      <c r="AB330" s="1">
        <f>[2]组合填表1!AP332</f>
        <v>0</v>
      </c>
      <c r="AC330" s="1">
        <f>[2]组合填表1!AQ332</f>
        <v>2</v>
      </c>
      <c r="AD330" s="1">
        <f>[2]组合填表1!AR332</f>
        <v>140</v>
      </c>
      <c r="AE330" s="1">
        <f>[2]组合填表1!AS332</f>
        <v>0</v>
      </c>
      <c r="AF330" s="1">
        <f>[2]组合填表1!AT332</f>
        <v>0</v>
      </c>
      <c r="AG330" s="1" t="str">
        <f>[2]组合填表1!AU332</f>
        <v>与曹洪、曹真一起上阵，攻击提高14%</v>
      </c>
      <c r="AH330" s="1" t="str">
        <f t="shared" si="27"/>
        <v>虎豹凶猛011024310331000214000与曹洪、曹真一起上阵，攻击提高14%</v>
      </c>
      <c r="AI330" s="9">
        <f t="shared" si="28"/>
        <v>0</v>
      </c>
      <c r="AK330" s="9">
        <f t="shared" si="29"/>
        <v>0</v>
      </c>
    </row>
    <row r="331" spans="1:37">
      <c r="A331" s="18">
        <f>Sheet1!A331</f>
        <v>2011111</v>
      </c>
      <c r="B331" s="18" t="str">
        <f>Sheet1!B331</f>
        <v>依靠</v>
      </c>
      <c r="C331" s="18">
        <f>Sheet1!C331</f>
        <v>0</v>
      </c>
      <c r="D331" s="18">
        <f>Sheet1!D331</f>
        <v>1</v>
      </c>
      <c r="E331" s="18">
        <f>Sheet1!E331</f>
        <v>10045</v>
      </c>
      <c r="F331" s="18">
        <f>Sheet1!F331</f>
        <v>0</v>
      </c>
      <c r="G331" s="18">
        <f>Sheet1!G331</f>
        <v>0</v>
      </c>
      <c r="H331" s="18">
        <f>Sheet1!H331</f>
        <v>0</v>
      </c>
      <c r="I331" s="18">
        <f>Sheet1!I331</f>
        <v>0</v>
      </c>
      <c r="J331" s="18">
        <f>Sheet1!J331</f>
        <v>1</v>
      </c>
      <c r="K331" s="18">
        <f>Sheet1!K331</f>
        <v>180</v>
      </c>
      <c r="L331" s="18">
        <f>Sheet1!L331</f>
        <v>0</v>
      </c>
      <c r="M331" s="18">
        <f>Sheet1!M331</f>
        <v>0</v>
      </c>
      <c r="N331" s="1" t="str">
        <f>Sheet1!N331</f>
        <v>与狮子兽王一起上阵，生命提高18%</v>
      </c>
      <c r="O331" s="1" t="str">
        <f t="shared" si="25"/>
        <v>依靠01100450000118000与狮子兽王一起上阵，生命提高18%</v>
      </c>
      <c r="P331" s="9">
        <f t="shared" si="26"/>
        <v>0</v>
      </c>
      <c r="Q331" s="27" t="str">
        <f>IFERROR(INDEX(武将映射!$A$2:$A$185,MATCH(检查数据!A331,武将映射!$C$2:$C$185,0),1),
IFERROR(INDEX(武将映射!$A$2:$A$185,MATCH(检查数据!A331,武将映射!$D$2:$D$185,0),1),
IFERROR(INDEX(武将映射!$A$2:$A$185,MATCH(检查数据!A331,武将映射!$E$2:$E$185,0),1),
IFERROR(INDEX(武将映射!$A$2:$A$185,MATCH(检查数据!A331,武将映射!$F$2:$F$185,0),1),
IFERROR(INDEX(武将映射!$A$2:$A$185,MATCH(检查数据!A331,武将映射!$G$2:$G$185,0),1),
IFERROR(INDEX(武将映射!$A$2:$A$185,MATCH(检查数据!A331,武将映射!$H$2:$H$185,0),1),
))))))</f>
        <v>姜维</v>
      </c>
      <c r="T331" s="1">
        <f>[2]组合填表1!AH333</f>
        <v>1024313</v>
      </c>
      <c r="U331" s="1" t="str">
        <f>[2]组合填表1!AI333</f>
        <v>虎豹凶猛</v>
      </c>
      <c r="V331" s="1">
        <f>[2]组合填表1!AJ333</f>
        <v>0</v>
      </c>
      <c r="W331" s="1">
        <f>[2]组合填表1!AK333</f>
        <v>1</v>
      </c>
      <c r="X331" s="1">
        <f>[2]组合填表1!AL333</f>
        <v>10243</v>
      </c>
      <c r="Y331" s="1">
        <f>[2]组合填表1!AM333</f>
        <v>10254</v>
      </c>
      <c r="Z331" s="1">
        <f>[2]组合填表1!AN333</f>
        <v>0</v>
      </c>
      <c r="AA331" s="1">
        <f>[2]组合填表1!AO333</f>
        <v>0</v>
      </c>
      <c r="AB331" s="1">
        <f>[2]组合填表1!AP333</f>
        <v>0</v>
      </c>
      <c r="AC331" s="1">
        <f>[2]组合填表1!AQ333</f>
        <v>2</v>
      </c>
      <c r="AD331" s="1">
        <f>[2]组合填表1!AR333</f>
        <v>140</v>
      </c>
      <c r="AE331" s="1">
        <f>[2]组合填表1!AS333</f>
        <v>0</v>
      </c>
      <c r="AF331" s="1">
        <f>[2]组合填表1!AT333</f>
        <v>0</v>
      </c>
      <c r="AG331" s="1" t="str">
        <f>[2]组合填表1!AU333</f>
        <v>与曹洪、曹纯一起上阵，攻击提高14%</v>
      </c>
      <c r="AH331" s="1" t="str">
        <f t="shared" si="27"/>
        <v>虎豹凶猛011024310254000214000与曹洪、曹纯一起上阵，攻击提高14%</v>
      </c>
      <c r="AI331" s="9">
        <f t="shared" si="28"/>
        <v>0</v>
      </c>
      <c r="AK331" s="9">
        <f t="shared" si="29"/>
        <v>0</v>
      </c>
    </row>
    <row r="332" spans="1:37">
      <c r="A332" s="18">
        <f>Sheet1!A332</f>
        <v>2011112</v>
      </c>
      <c r="B332" s="18" t="str">
        <f>Sheet1!B332</f>
        <v>水之誓</v>
      </c>
      <c r="C332" s="18">
        <f>Sheet1!C332</f>
        <v>0</v>
      </c>
      <c r="D332" s="18">
        <f>Sheet1!D332</f>
        <v>1</v>
      </c>
      <c r="E332" s="18">
        <f>Sheet1!E332</f>
        <v>20111</v>
      </c>
      <c r="F332" s="18">
        <f>Sheet1!F332</f>
        <v>0</v>
      </c>
      <c r="G332" s="18">
        <f>Sheet1!G332</f>
        <v>0</v>
      </c>
      <c r="H332" s="18">
        <f>Sheet1!H332</f>
        <v>0</v>
      </c>
      <c r="I332" s="18">
        <f>Sheet1!I332</f>
        <v>0</v>
      </c>
      <c r="J332" s="18">
        <f>Sheet1!J332</f>
        <v>1</v>
      </c>
      <c r="K332" s="18">
        <f>Sheet1!K332</f>
        <v>170</v>
      </c>
      <c r="L332" s="18">
        <f>Sheet1!L332</f>
        <v>0</v>
      </c>
      <c r="M332" s="18">
        <f>Sheet1!M332</f>
        <v>0</v>
      </c>
      <c r="N332" s="1" t="str">
        <f>Sheet1!N332</f>
        <v>与变异疫苗人一起上阵，生命提高17%</v>
      </c>
      <c r="O332" s="1" t="str">
        <f t="shared" si="25"/>
        <v>水之誓01201110000117000与变异疫苗人一起上阵，生命提高17%</v>
      </c>
      <c r="P332" s="9">
        <f t="shared" si="26"/>
        <v>0</v>
      </c>
      <c r="Q332" s="27" t="str">
        <f>IFERROR(INDEX(武将映射!$A$2:$A$185,MATCH(检查数据!A332,武将映射!$C$2:$C$185,0),1),
IFERROR(INDEX(武将映射!$A$2:$A$185,MATCH(检查数据!A332,武将映射!$D$2:$D$185,0),1),
IFERROR(INDEX(武将映射!$A$2:$A$185,MATCH(检查数据!A332,武将映射!$E$2:$E$185,0),1),
IFERROR(INDEX(武将映射!$A$2:$A$185,MATCH(检查数据!A332,武将映射!$F$2:$F$185,0),1),
IFERROR(INDEX(武将映射!$A$2:$A$185,MATCH(检查数据!A332,武将映射!$G$2:$G$185,0),1),
IFERROR(INDEX(武将映射!$A$2:$A$185,MATCH(检查数据!A332,武将映射!$H$2:$H$185,0),1),
))))))</f>
        <v>关兴</v>
      </c>
      <c r="T332" s="1">
        <f>[2]组合填表1!AH334</f>
        <v>1024321</v>
      </c>
      <c r="U332" s="1" t="str">
        <f>[2]组合填表1!AI334</f>
        <v>父子铁骑</v>
      </c>
      <c r="V332" s="1">
        <f>[2]组合填表1!AJ334</f>
        <v>0</v>
      </c>
      <c r="W332" s="1">
        <f>[2]组合填表1!AK334</f>
        <v>1</v>
      </c>
      <c r="X332" s="1">
        <f>[2]组合填表1!AL334</f>
        <v>10320</v>
      </c>
      <c r="Y332" s="1">
        <f>[2]组合填表1!AM334</f>
        <v>0</v>
      </c>
      <c r="Z332" s="1">
        <f>[2]组合填表1!AN334</f>
        <v>0</v>
      </c>
      <c r="AA332" s="1">
        <f>[2]组合填表1!AO334</f>
        <v>0</v>
      </c>
      <c r="AB332" s="1">
        <f>[2]组合填表1!AP334</f>
        <v>0</v>
      </c>
      <c r="AC332" s="1">
        <f>[2]组合填表1!AQ334</f>
        <v>1</v>
      </c>
      <c r="AD332" s="1">
        <f>[2]组合填表1!AR334</f>
        <v>120</v>
      </c>
      <c r="AE332" s="1">
        <f>[2]组合填表1!AS334</f>
        <v>0</v>
      </c>
      <c r="AF332" s="1">
        <f>[2]组合填表1!AT334</f>
        <v>0</v>
      </c>
      <c r="AG332" s="1" t="str">
        <f>[2]组合填表1!AU334</f>
        <v>与曹休一起上阵，生命提高12%</v>
      </c>
      <c r="AH332" s="1" t="str">
        <f t="shared" si="27"/>
        <v>父子铁骑01103200000112000与曹休一起上阵，生命提高12%</v>
      </c>
      <c r="AI332" s="9">
        <f t="shared" si="28"/>
        <v>0</v>
      </c>
      <c r="AK332" s="9">
        <f t="shared" ca="1" si="29"/>
        <v>0</v>
      </c>
    </row>
    <row r="333" spans="1:37">
      <c r="A333" s="18">
        <f>Sheet1!A333</f>
        <v>2011121</v>
      </c>
      <c r="B333" s="18" t="str">
        <f>Sheet1!B333</f>
        <v>见证</v>
      </c>
      <c r="C333" s="18">
        <f>Sheet1!C333</f>
        <v>0</v>
      </c>
      <c r="D333" s="18">
        <f>Sheet1!D333</f>
        <v>1</v>
      </c>
      <c r="E333" s="18">
        <f>Sheet1!E333</f>
        <v>40166</v>
      </c>
      <c r="F333" s="18">
        <f>Sheet1!F333</f>
        <v>0</v>
      </c>
      <c r="G333" s="18">
        <f>Sheet1!G333</f>
        <v>0</v>
      </c>
      <c r="H333" s="18">
        <f>Sheet1!H333</f>
        <v>0</v>
      </c>
      <c r="I333" s="18">
        <f>Sheet1!I333</f>
        <v>0</v>
      </c>
      <c r="J333" s="18">
        <f>Sheet1!J333</f>
        <v>1</v>
      </c>
      <c r="K333" s="18">
        <f>Sheet1!K333</f>
        <v>180</v>
      </c>
      <c r="L333" s="18">
        <f>Sheet1!L333</f>
        <v>0</v>
      </c>
      <c r="M333" s="18">
        <f>Sheet1!M333</f>
        <v>0</v>
      </c>
      <c r="N333" s="1" t="str">
        <f>Sheet1!N333</f>
        <v>与蜈蚣长老一起上阵，生命提高18%</v>
      </c>
      <c r="O333" s="1" t="str">
        <f t="shared" si="25"/>
        <v>见证01401660000118000与蜈蚣长老一起上阵，生命提高18%</v>
      </c>
      <c r="P333" s="9">
        <f t="shared" si="26"/>
        <v>0</v>
      </c>
      <c r="Q333" s="27" t="str">
        <f>IFERROR(INDEX(武将映射!$A$2:$A$185,MATCH(检查数据!A333,武将映射!$C$2:$C$185,0),1),
IFERROR(INDEX(武将映射!$A$2:$A$185,MATCH(检查数据!A333,武将映射!$D$2:$D$185,0),1),
IFERROR(INDEX(武将映射!$A$2:$A$185,MATCH(检查数据!A333,武将映射!$E$2:$E$185,0),1),
IFERROR(INDEX(武将映射!$A$2:$A$185,MATCH(检查数据!A333,武将映射!$F$2:$F$185,0),1),
IFERROR(INDEX(武将映射!$A$2:$A$185,MATCH(检查数据!A333,武将映射!$G$2:$G$185,0),1),
IFERROR(INDEX(武将映射!$A$2:$A$185,MATCH(检查数据!A333,武将映射!$H$2:$H$185,0),1),
))))))</f>
        <v>姜维</v>
      </c>
      <c r="T333" s="1">
        <f>[2]组合填表1!AH335</f>
        <v>1024322</v>
      </c>
      <c r="U333" s="1" t="str">
        <f>[2]组合填表1!AI335</f>
        <v>父子铁骑</v>
      </c>
      <c r="V333" s="1">
        <f>[2]组合填表1!AJ335</f>
        <v>0</v>
      </c>
      <c r="W333" s="1">
        <f>[2]组合填表1!AK335</f>
        <v>1</v>
      </c>
      <c r="X333" s="1">
        <f>[2]组合填表1!AL335</f>
        <v>10243</v>
      </c>
      <c r="Y333" s="1">
        <f>[2]组合填表1!AM335</f>
        <v>0</v>
      </c>
      <c r="Z333" s="1">
        <f>[2]组合填表1!AN335</f>
        <v>0</v>
      </c>
      <c r="AA333" s="1">
        <f>[2]组合填表1!AO335</f>
        <v>0</v>
      </c>
      <c r="AB333" s="1">
        <f>[2]组合填表1!AP335</f>
        <v>0</v>
      </c>
      <c r="AC333" s="1">
        <f>[2]组合填表1!AQ335</f>
        <v>1</v>
      </c>
      <c r="AD333" s="1">
        <f>[2]组合填表1!AR335</f>
        <v>120</v>
      </c>
      <c r="AE333" s="1">
        <f>[2]组合填表1!AS335</f>
        <v>0</v>
      </c>
      <c r="AF333" s="1">
        <f>[2]组合填表1!AT335</f>
        <v>0</v>
      </c>
      <c r="AG333" s="1" t="str">
        <f>[2]组合填表1!AU335</f>
        <v>与曹洪一起上阵，生命提高12%</v>
      </c>
      <c r="AH333" s="1" t="str">
        <f t="shared" si="27"/>
        <v>父子铁骑01102430000112000与曹洪一起上阵，生命提高12%</v>
      </c>
      <c r="AI333" s="9">
        <f t="shared" si="28"/>
        <v>0</v>
      </c>
      <c r="AK333" s="9">
        <f t="shared" ca="1" si="29"/>
        <v>0</v>
      </c>
    </row>
    <row r="334" spans="1:37">
      <c r="A334" s="18">
        <f>Sheet1!A334</f>
        <v>2011122</v>
      </c>
      <c r="B334" s="18" t="str">
        <f>Sheet1!B334</f>
        <v>自我</v>
      </c>
      <c r="C334" s="18">
        <f>Sheet1!C334</f>
        <v>0</v>
      </c>
      <c r="D334" s="18">
        <f>Sheet1!D334</f>
        <v>1</v>
      </c>
      <c r="E334" s="18">
        <f>Sheet1!E334</f>
        <v>20111</v>
      </c>
      <c r="F334" s="18">
        <f>Sheet1!F334</f>
        <v>0</v>
      </c>
      <c r="G334" s="18">
        <f>Sheet1!G334</f>
        <v>0</v>
      </c>
      <c r="H334" s="18">
        <f>Sheet1!H334</f>
        <v>0</v>
      </c>
      <c r="I334" s="18">
        <f>Sheet1!I334</f>
        <v>0</v>
      </c>
      <c r="J334" s="18">
        <f>Sheet1!J334</f>
        <v>1</v>
      </c>
      <c r="K334" s="18">
        <f>Sheet1!K334</f>
        <v>170</v>
      </c>
      <c r="L334" s="18">
        <f>Sheet1!L334</f>
        <v>0</v>
      </c>
      <c r="M334" s="18">
        <f>Sheet1!M334</f>
        <v>0</v>
      </c>
      <c r="N334" s="1" t="str">
        <f>Sheet1!N334</f>
        <v>与变异疫苗人一起上阵，生命提高17%</v>
      </c>
      <c r="O334" s="1" t="str">
        <f t="shared" si="25"/>
        <v>自我01201110000117000与变异疫苗人一起上阵，生命提高17%</v>
      </c>
      <c r="P334" s="9">
        <f t="shared" si="26"/>
        <v>0</v>
      </c>
      <c r="Q334" s="27" t="str">
        <f>IFERROR(INDEX(武将映射!$A$2:$A$185,MATCH(检查数据!A334,武将映射!$C$2:$C$185,0),1),
IFERROR(INDEX(武将映射!$A$2:$A$185,MATCH(检查数据!A334,武将映射!$D$2:$D$185,0),1),
IFERROR(INDEX(武将映射!$A$2:$A$185,MATCH(检查数据!A334,武将映射!$E$2:$E$185,0),1),
IFERROR(INDEX(武将映射!$A$2:$A$185,MATCH(检查数据!A334,武将映射!$F$2:$F$185,0),1),
IFERROR(INDEX(武将映射!$A$2:$A$185,MATCH(检查数据!A334,武将映射!$G$2:$G$185,0),1),
IFERROR(INDEX(武将映射!$A$2:$A$185,MATCH(检查数据!A334,武将映射!$H$2:$H$185,0),1),
))))))</f>
        <v>张苞</v>
      </c>
      <c r="T334" s="1">
        <f>[2]组合填表1!AH336</f>
        <v>1024331</v>
      </c>
      <c r="U334" s="1" t="str">
        <f>[2]组合填表1!AI336</f>
        <v>性急如火</v>
      </c>
      <c r="V334" s="1">
        <f>[2]组合填表1!AJ336</f>
        <v>0</v>
      </c>
      <c r="W334" s="1">
        <f>[2]组合填表1!AK336</f>
        <v>1</v>
      </c>
      <c r="X334" s="1">
        <f>[2]组合填表1!AL336</f>
        <v>10155</v>
      </c>
      <c r="Y334" s="1">
        <f>[2]组合填表1!AM336</f>
        <v>0</v>
      </c>
      <c r="Z334" s="1">
        <f>[2]组合填表1!AN336</f>
        <v>0</v>
      </c>
      <c r="AA334" s="1">
        <f>[2]组合填表1!AO336</f>
        <v>0</v>
      </c>
      <c r="AB334" s="1">
        <f>[2]组合填表1!AP336</f>
        <v>0</v>
      </c>
      <c r="AC334" s="1">
        <f>[2]组合填表1!AQ336</f>
        <v>2</v>
      </c>
      <c r="AD334" s="1">
        <f>[2]组合填表1!AR336</f>
        <v>150</v>
      </c>
      <c r="AE334" s="1">
        <f>[2]组合填表1!AS336</f>
        <v>0</v>
      </c>
      <c r="AF334" s="1">
        <f>[2]组合填表1!AT336</f>
        <v>0</v>
      </c>
      <c r="AG334" s="1" t="str">
        <f>[2]组合填表1!AU336</f>
        <v>与徐晃一起上阵，攻击提高15%</v>
      </c>
      <c r="AH334" s="1" t="str">
        <f t="shared" si="27"/>
        <v>性急如火01101550000215000与徐晃一起上阵，攻击提高15%</v>
      </c>
      <c r="AI334" s="9">
        <f t="shared" si="28"/>
        <v>0</v>
      </c>
      <c r="AK334" s="9">
        <f t="shared" ca="1" si="29"/>
        <v>0</v>
      </c>
    </row>
    <row r="335" spans="1:37">
      <c r="A335" s="18">
        <f>Sheet1!A335</f>
        <v>2012211</v>
      </c>
      <c r="B335" s="18" t="str">
        <f>Sheet1!B335</f>
        <v>舍身</v>
      </c>
      <c r="C335" s="18">
        <f>Sheet1!C335</f>
        <v>0</v>
      </c>
      <c r="D335" s="18">
        <f>Sheet1!D335</f>
        <v>1</v>
      </c>
      <c r="E335" s="18">
        <f>Sheet1!E335</f>
        <v>20265</v>
      </c>
      <c r="F335" s="18">
        <f>Sheet1!F335</f>
        <v>0</v>
      </c>
      <c r="G335" s="18">
        <f>Sheet1!G335</f>
        <v>0</v>
      </c>
      <c r="H335" s="18">
        <f>Sheet1!H335</f>
        <v>0</v>
      </c>
      <c r="I335" s="18">
        <f>Sheet1!I335</f>
        <v>0</v>
      </c>
      <c r="J335" s="18">
        <f>Sheet1!J335</f>
        <v>1</v>
      </c>
      <c r="K335" s="18">
        <f>Sheet1!K335</f>
        <v>150</v>
      </c>
      <c r="L335" s="18">
        <f>Sheet1!L335</f>
        <v>0</v>
      </c>
      <c r="M335" s="18">
        <f>Sheet1!M335</f>
        <v>0</v>
      </c>
      <c r="N335" s="1" t="str">
        <f>Sheet1!N335</f>
        <v>与风扇怪人一起上阵，生命提高15%</v>
      </c>
      <c r="O335" s="1" t="str">
        <f t="shared" si="25"/>
        <v>舍身01202650000115000与风扇怪人一起上阵，生命提高15%</v>
      </c>
      <c r="P335" s="9">
        <f t="shared" si="26"/>
        <v>0</v>
      </c>
      <c r="Q335" s="27" t="str">
        <f>IFERROR(INDEX(武将映射!$A$2:$A$185,MATCH(检查数据!A335,武将映射!$C$2:$C$185,0),1),
IFERROR(INDEX(武将映射!$A$2:$A$185,MATCH(检查数据!A335,武将映射!$D$2:$D$185,0),1),
IFERROR(INDEX(武将映射!$A$2:$A$185,MATCH(检查数据!A335,武将映射!$E$2:$E$185,0),1),
IFERROR(INDEX(武将映射!$A$2:$A$185,MATCH(检查数据!A335,武将映射!$F$2:$F$185,0),1),
IFERROR(INDEX(武将映射!$A$2:$A$185,MATCH(检查数据!A335,武将映射!$G$2:$G$185,0),1),
IFERROR(INDEX(武将映射!$A$2:$A$185,MATCH(检查数据!A335,武将映射!$H$2:$H$185,0),1),
))))))</f>
        <v>马良</v>
      </c>
      <c r="T335" s="1">
        <f>[2]组合填表1!AH337</f>
        <v>1025411</v>
      </c>
      <c r="U335" s="1" t="str">
        <f>[2]组合填表1!AI337</f>
        <v>彝陵争锋</v>
      </c>
      <c r="V335" s="1">
        <f>[2]组合填表1!AJ337</f>
        <v>0</v>
      </c>
      <c r="W335" s="1">
        <f>[2]组合填表1!AK337</f>
        <v>1</v>
      </c>
      <c r="X335" s="1">
        <f>[2]组合填表1!AL337</f>
        <v>30089</v>
      </c>
      <c r="Y335" s="1">
        <f>[2]组合填表1!AM337</f>
        <v>0</v>
      </c>
      <c r="Z335" s="1">
        <f>[2]组合填表1!AN337</f>
        <v>0</v>
      </c>
      <c r="AA335" s="1">
        <f>[2]组合填表1!AO337</f>
        <v>0</v>
      </c>
      <c r="AB335" s="1">
        <f>[2]组合填表1!AP337</f>
        <v>0</v>
      </c>
      <c r="AC335" s="1">
        <f>[2]组合填表1!AQ337</f>
        <v>1</v>
      </c>
      <c r="AD335" s="1">
        <f>[2]组合填表1!AR337</f>
        <v>150</v>
      </c>
      <c r="AE335" s="1">
        <f>[2]组合填表1!AS337</f>
        <v>0</v>
      </c>
      <c r="AF335" s="1">
        <f>[2]组合填表1!AT337</f>
        <v>0</v>
      </c>
      <c r="AG335" s="1" t="str">
        <f>[2]组合填表1!AU337</f>
        <v>与甘宁一起上阵，生命提高15%</v>
      </c>
      <c r="AH335" s="1" t="str">
        <f t="shared" si="27"/>
        <v>彝陵争锋01300890000115000与甘宁一起上阵，生命提高15%</v>
      </c>
      <c r="AI335" s="9">
        <f t="shared" si="28"/>
        <v>0</v>
      </c>
      <c r="AK335" s="9">
        <f t="shared" si="29"/>
        <v>0</v>
      </c>
    </row>
    <row r="336" spans="1:37">
      <c r="A336" s="18">
        <f>Sheet1!A336</f>
        <v>2012212</v>
      </c>
      <c r="B336" s="18" t="str">
        <f>Sheet1!B336</f>
        <v>取义</v>
      </c>
      <c r="C336" s="18">
        <f>Sheet1!C336</f>
        <v>0</v>
      </c>
      <c r="D336" s="18">
        <f>Sheet1!D336</f>
        <v>1</v>
      </c>
      <c r="E336" s="18">
        <f>Sheet1!E336</f>
        <v>20122</v>
      </c>
      <c r="F336" s="18">
        <f>Sheet1!F336</f>
        <v>0</v>
      </c>
      <c r="G336" s="18">
        <f>Sheet1!G336</f>
        <v>0</v>
      </c>
      <c r="H336" s="18">
        <f>Sheet1!H336</f>
        <v>0</v>
      </c>
      <c r="I336" s="18">
        <f>Sheet1!I336</f>
        <v>0</v>
      </c>
      <c r="J336" s="18">
        <f>Sheet1!J336</f>
        <v>1</v>
      </c>
      <c r="K336" s="18">
        <f>Sheet1!K336</f>
        <v>150</v>
      </c>
      <c r="L336" s="18">
        <f>Sheet1!L336</f>
        <v>0</v>
      </c>
      <c r="M336" s="18">
        <f>Sheet1!M336</f>
        <v>0</v>
      </c>
      <c r="N336" s="1" t="str">
        <f>Sheet1!N336</f>
        <v>与睫毛一起上阵，生命提高15%</v>
      </c>
      <c r="O336" s="1" t="str">
        <f t="shared" si="25"/>
        <v>取义01201220000115000与睫毛一起上阵，生命提高15%</v>
      </c>
      <c r="P336" s="9">
        <f t="shared" si="26"/>
        <v>0</v>
      </c>
      <c r="Q336" s="27" t="str">
        <f>IFERROR(INDEX(武将映射!$A$2:$A$185,MATCH(检查数据!A336,武将映射!$C$2:$C$185,0),1),
IFERROR(INDEX(武将映射!$A$2:$A$185,MATCH(检查数据!A336,武将映射!$D$2:$D$185,0),1),
IFERROR(INDEX(武将映射!$A$2:$A$185,MATCH(检查数据!A336,武将映射!$E$2:$E$185,0),1),
IFERROR(INDEX(武将映射!$A$2:$A$185,MATCH(检查数据!A336,武将映射!$F$2:$F$185,0),1),
IFERROR(INDEX(武将映射!$A$2:$A$185,MATCH(检查数据!A336,武将映射!$G$2:$G$185,0),1),
IFERROR(INDEX(武将映射!$A$2:$A$185,MATCH(检查数据!A336,武将映射!$H$2:$H$185,0),1),
))))))</f>
        <v>马谡</v>
      </c>
      <c r="T336" s="1">
        <f>[2]组合填表1!AH338</f>
        <v>1025421</v>
      </c>
      <c r="U336" s="1" t="str">
        <f>[2]组合填表1!AI338</f>
        <v>长坂追讨</v>
      </c>
      <c r="V336" s="1">
        <f>[2]组合填表1!AJ338</f>
        <v>0</v>
      </c>
      <c r="W336" s="1">
        <f>[2]组合填表1!AK338</f>
        <v>1</v>
      </c>
      <c r="X336" s="1">
        <f>[2]组合填表1!AL338</f>
        <v>10298</v>
      </c>
      <c r="Y336" s="1">
        <f>[2]组合填表1!AM338</f>
        <v>0</v>
      </c>
      <c r="Z336" s="1">
        <f>[2]组合填表1!AN338</f>
        <v>0</v>
      </c>
      <c r="AA336" s="1">
        <f>[2]组合填表1!AO338</f>
        <v>0</v>
      </c>
      <c r="AB336" s="1">
        <f>[2]组合填表1!AP338</f>
        <v>0</v>
      </c>
      <c r="AC336" s="1">
        <f>[2]组合填表1!AQ338</f>
        <v>2</v>
      </c>
      <c r="AD336" s="1">
        <f>[2]组合填表1!AR338</f>
        <v>120</v>
      </c>
      <c r="AE336" s="1">
        <f>[2]组合填表1!AS338</f>
        <v>0</v>
      </c>
      <c r="AF336" s="1">
        <f>[2]组合填表1!AT338</f>
        <v>0</v>
      </c>
      <c r="AG336" s="1" t="str">
        <f>[2]组合填表1!AU338</f>
        <v>与文聘一起上阵，攻击提高12%</v>
      </c>
      <c r="AH336" s="1" t="str">
        <f t="shared" si="27"/>
        <v>长坂追讨01102980000212000与文聘一起上阵，攻击提高12%</v>
      </c>
      <c r="AI336" s="9">
        <f t="shared" si="28"/>
        <v>0</v>
      </c>
      <c r="AK336" s="9">
        <f t="shared" ca="1" si="29"/>
        <v>0</v>
      </c>
    </row>
    <row r="337" spans="1:37">
      <c r="A337" s="18">
        <f>Sheet1!A337</f>
        <v>2012221</v>
      </c>
      <c r="B337" s="18" t="str">
        <f>Sheet1!B337</f>
        <v>相亲</v>
      </c>
      <c r="C337" s="18">
        <f>Sheet1!C337</f>
        <v>0</v>
      </c>
      <c r="D337" s="18">
        <f>Sheet1!D337</f>
        <v>1</v>
      </c>
      <c r="E337" s="18">
        <f>Sheet1!E337</f>
        <v>30188</v>
      </c>
      <c r="F337" s="18">
        <f>Sheet1!F337</f>
        <v>0</v>
      </c>
      <c r="G337" s="18">
        <f>Sheet1!G337</f>
        <v>0</v>
      </c>
      <c r="H337" s="18">
        <f>Sheet1!H337</f>
        <v>0</v>
      </c>
      <c r="I337" s="18">
        <f>Sheet1!I337</f>
        <v>0</v>
      </c>
      <c r="J337" s="18">
        <f>Sheet1!J337</f>
        <v>1</v>
      </c>
      <c r="K337" s="18">
        <f>Sheet1!K337</f>
        <v>160</v>
      </c>
      <c r="L337" s="18">
        <f>Sheet1!L337</f>
        <v>0</v>
      </c>
      <c r="M337" s="18">
        <f>Sheet1!M337</f>
        <v>0</v>
      </c>
      <c r="N337" s="1" t="str">
        <f>Sheet1!N337</f>
        <v>与黑暗炎龙刀使一起上阵，生命提高16%</v>
      </c>
      <c r="O337" s="1" t="str">
        <f t="shared" si="25"/>
        <v>相亲01301880000116000与黑暗炎龙刀使一起上阵，生命提高16%</v>
      </c>
      <c r="P337" s="9">
        <f t="shared" ca="1" si="26"/>
        <v>0</v>
      </c>
      <c r="Q337" s="27" t="str">
        <f>IFERROR(INDEX(武将映射!$A$2:$A$185,MATCH(检查数据!A337,武将映射!$C$2:$C$185,0),1),
IFERROR(INDEX(武将映射!$A$2:$A$185,MATCH(检查数据!A337,武将映射!$D$2:$D$185,0),1),
IFERROR(INDEX(武将映射!$A$2:$A$185,MATCH(检查数据!A337,武将映射!$E$2:$E$185,0),1),
IFERROR(INDEX(武将映射!$A$2:$A$185,MATCH(检查数据!A337,武将映射!$F$2:$F$185,0),1),
IFERROR(INDEX(武将映射!$A$2:$A$185,MATCH(检查数据!A337,武将映射!$G$2:$G$185,0),1),
IFERROR(INDEX(武将映射!$A$2:$A$185,MATCH(检查数据!A337,武将映射!$H$2:$H$185,0),1),
))))))</f>
        <v>马良</v>
      </c>
      <c r="T337" s="1">
        <f>[2]组合填表1!AH339</f>
        <v>1025422</v>
      </c>
      <c r="U337" s="1" t="str">
        <f>[2]组合填表1!AI339</f>
        <v>长坂追讨</v>
      </c>
      <c r="V337" s="1">
        <f>[2]组合填表1!AJ339</f>
        <v>0</v>
      </c>
      <c r="W337" s="1">
        <f>[2]组合填表1!AK339</f>
        <v>1</v>
      </c>
      <c r="X337" s="1">
        <f>[2]组合填表1!AL339</f>
        <v>10254</v>
      </c>
      <c r="Y337" s="1">
        <f>[2]组合填表1!AM339</f>
        <v>0</v>
      </c>
      <c r="Z337" s="1">
        <f>[2]组合填表1!AN339</f>
        <v>0</v>
      </c>
      <c r="AA337" s="1">
        <f>[2]组合填表1!AO339</f>
        <v>0</v>
      </c>
      <c r="AB337" s="1">
        <f>[2]组合填表1!AP339</f>
        <v>0</v>
      </c>
      <c r="AC337" s="1">
        <f>[2]组合填表1!AQ339</f>
        <v>2</v>
      </c>
      <c r="AD337" s="1">
        <f>[2]组合填表1!AR339</f>
        <v>120</v>
      </c>
      <c r="AE337" s="1">
        <f>[2]组合填表1!AS339</f>
        <v>0</v>
      </c>
      <c r="AF337" s="1">
        <f>[2]组合填表1!AT339</f>
        <v>0</v>
      </c>
      <c r="AG337" s="1" t="str">
        <f>[2]组合填表1!AU339</f>
        <v>与曹纯一起上阵，攻击提高12%</v>
      </c>
      <c r="AH337" s="1" t="str">
        <f t="shared" si="27"/>
        <v>长坂追讨01102540000212000与曹纯一起上阵，攻击提高12%</v>
      </c>
      <c r="AI337" s="9">
        <f t="shared" si="28"/>
        <v>0</v>
      </c>
      <c r="AK337" s="9">
        <f t="shared" si="29"/>
        <v>0</v>
      </c>
    </row>
    <row r="338" spans="1:37">
      <c r="A338" s="18">
        <f>Sheet1!A338</f>
        <v>2012222</v>
      </c>
      <c r="B338" s="18" t="str">
        <f>Sheet1!B338</f>
        <v>相亲</v>
      </c>
      <c r="C338" s="18">
        <f>Sheet1!C338</f>
        <v>0</v>
      </c>
      <c r="D338" s="18">
        <f>Sheet1!D338</f>
        <v>1</v>
      </c>
      <c r="E338" s="18">
        <f>Sheet1!E338</f>
        <v>20122</v>
      </c>
      <c r="F338" s="18">
        <f>Sheet1!F338</f>
        <v>0</v>
      </c>
      <c r="G338" s="18">
        <f>Sheet1!G338</f>
        <v>0</v>
      </c>
      <c r="H338" s="18">
        <f>Sheet1!H338</f>
        <v>0</v>
      </c>
      <c r="I338" s="18">
        <f>Sheet1!I338</f>
        <v>0</v>
      </c>
      <c r="J338" s="18">
        <f>Sheet1!J338</f>
        <v>1</v>
      </c>
      <c r="K338" s="18">
        <f>Sheet1!K338</f>
        <v>160</v>
      </c>
      <c r="L338" s="18">
        <f>Sheet1!L338</f>
        <v>0</v>
      </c>
      <c r="M338" s="18">
        <f>Sheet1!M338</f>
        <v>0</v>
      </c>
      <c r="N338" s="1" t="str">
        <f>Sheet1!N338</f>
        <v>与睫毛一起上阵，生命提高16%</v>
      </c>
      <c r="O338" s="1" t="str">
        <f t="shared" si="25"/>
        <v>相亲01201220000116000与睫毛一起上阵，生命提高16%</v>
      </c>
      <c r="P338" s="9">
        <f t="shared" si="26"/>
        <v>0</v>
      </c>
      <c r="Q338" s="27" t="str">
        <f>IFERROR(INDEX(武将映射!$A$2:$A$185,MATCH(检查数据!A338,武将映射!$C$2:$C$185,0),1),
IFERROR(INDEX(武将映射!$A$2:$A$185,MATCH(检查数据!A338,武将映射!$D$2:$D$185,0),1),
IFERROR(INDEX(武将映射!$A$2:$A$185,MATCH(检查数据!A338,武将映射!$E$2:$E$185,0),1),
IFERROR(INDEX(武将映射!$A$2:$A$185,MATCH(检查数据!A338,武将映射!$F$2:$F$185,0),1),
IFERROR(INDEX(武将映射!$A$2:$A$185,MATCH(检查数据!A338,武将映射!$G$2:$G$185,0),1),
IFERROR(INDEX(武将映射!$A$2:$A$185,MATCH(检查数据!A338,武将映射!$H$2:$H$185,0),1),
))))))</f>
        <v>张昭</v>
      </c>
      <c r="T338" s="1">
        <f>[2]组合填表1!AH340</f>
        <v>1029811</v>
      </c>
      <c r="U338" s="1" t="str">
        <f>[2]组合填表1!AI340</f>
        <v>荆州故主</v>
      </c>
      <c r="V338" s="1">
        <f>[2]组合填表1!AJ340</f>
        <v>0</v>
      </c>
      <c r="W338" s="1">
        <f>[2]组合填表1!AK340</f>
        <v>1</v>
      </c>
      <c r="X338" s="1">
        <f>[2]组合填表1!AL340</f>
        <v>40221</v>
      </c>
      <c r="Y338" s="1">
        <f>[2]组合填表1!AM340</f>
        <v>0</v>
      </c>
      <c r="Z338" s="1">
        <f>[2]组合填表1!AN340</f>
        <v>0</v>
      </c>
      <c r="AA338" s="1">
        <f>[2]组合填表1!AO340</f>
        <v>0</v>
      </c>
      <c r="AB338" s="1">
        <f>[2]组合填表1!AP340</f>
        <v>0</v>
      </c>
      <c r="AC338" s="1">
        <f>[2]组合填表1!AQ340</f>
        <v>1</v>
      </c>
      <c r="AD338" s="1">
        <f>[2]组合填表1!AR340</f>
        <v>120</v>
      </c>
      <c r="AE338" s="1">
        <f>[2]组合填表1!AS340</f>
        <v>0</v>
      </c>
      <c r="AF338" s="1">
        <f>[2]组合填表1!AT340</f>
        <v>0</v>
      </c>
      <c r="AG338" s="1" t="str">
        <f>[2]组合填表1!AU340</f>
        <v>与刘表一起上阵，生命提高12%</v>
      </c>
      <c r="AH338" s="1" t="str">
        <f t="shared" si="27"/>
        <v>荆州故主01402210000112000与刘表一起上阵，生命提高12%</v>
      </c>
      <c r="AI338" s="9">
        <f t="shared" si="28"/>
        <v>0</v>
      </c>
      <c r="AK338" s="9">
        <f t="shared" ca="1" si="29"/>
        <v>0</v>
      </c>
    </row>
    <row r="339" spans="1:37">
      <c r="A339" s="18">
        <f>Sheet1!A339</f>
        <v>2012231</v>
      </c>
      <c r="B339" s="18" t="str">
        <f>Sheet1!B339</f>
        <v>崩击</v>
      </c>
      <c r="C339" s="18">
        <f>Sheet1!C339</f>
        <v>0</v>
      </c>
      <c r="D339" s="18">
        <f>Sheet1!D339</f>
        <v>1</v>
      </c>
      <c r="E339" s="18">
        <f>Sheet1!E339</f>
        <v>20419</v>
      </c>
      <c r="F339" s="18">
        <f>Sheet1!F339</f>
        <v>0</v>
      </c>
      <c r="G339" s="18">
        <f>Sheet1!G339</f>
        <v>0</v>
      </c>
      <c r="H339" s="18">
        <f>Sheet1!H339</f>
        <v>0</v>
      </c>
      <c r="I339" s="18">
        <f>Sheet1!I339</f>
        <v>0</v>
      </c>
      <c r="J339" s="18">
        <f>Sheet1!J339</f>
        <v>2</v>
      </c>
      <c r="K339" s="18">
        <f>Sheet1!K339</f>
        <v>150</v>
      </c>
      <c r="L339" s="18">
        <f>Sheet1!L339</f>
        <v>0</v>
      </c>
      <c r="M339" s="18">
        <f>Sheet1!M339</f>
        <v>0</v>
      </c>
      <c r="N339" s="1" t="str">
        <f>Sheet1!N339</f>
        <v>与蜘蛛变态人一起上阵，攻击提高15%</v>
      </c>
      <c r="O339" s="1" t="str">
        <f t="shared" si="25"/>
        <v>崩击01204190000215000与蜘蛛变态人一起上阵，攻击提高15%</v>
      </c>
      <c r="P339" s="9">
        <f t="shared" si="26"/>
        <v>0</v>
      </c>
      <c r="Q339" s="27" t="str">
        <f>IFERROR(INDEX(武将映射!$A$2:$A$185,MATCH(检查数据!A339,武将映射!$C$2:$C$185,0),1),
IFERROR(INDEX(武将映射!$A$2:$A$185,MATCH(检查数据!A339,武将映射!$D$2:$D$185,0),1),
IFERROR(INDEX(武将映射!$A$2:$A$185,MATCH(检查数据!A339,武将映射!$E$2:$E$185,0),1),
IFERROR(INDEX(武将映射!$A$2:$A$185,MATCH(检查数据!A339,武将映射!$F$2:$F$185,0),1),
IFERROR(INDEX(武将映射!$A$2:$A$185,MATCH(检查数据!A339,武将映射!$G$2:$G$185,0),1),
IFERROR(INDEX(武将映射!$A$2:$A$185,MATCH(检查数据!A339,武将映射!$H$2:$H$185,0),1),
))))))</f>
        <v>马良</v>
      </c>
      <c r="T339" s="1">
        <f>[2]组合填表1!AH341</f>
        <v>1029812</v>
      </c>
      <c r="U339" s="1" t="str">
        <f>[2]组合填表1!AI341</f>
        <v>荆州故主</v>
      </c>
      <c r="V339" s="1">
        <f>[2]组合填表1!AJ341</f>
        <v>0</v>
      </c>
      <c r="W339" s="1">
        <f>[2]组合填表1!AK341</f>
        <v>1</v>
      </c>
      <c r="X339" s="1">
        <f>[2]组合填表1!AL341</f>
        <v>10298</v>
      </c>
      <c r="Y339" s="1">
        <f>[2]组合填表1!AM341</f>
        <v>0</v>
      </c>
      <c r="Z339" s="1">
        <f>[2]组合填表1!AN341</f>
        <v>0</v>
      </c>
      <c r="AA339" s="1">
        <f>[2]组合填表1!AO341</f>
        <v>0</v>
      </c>
      <c r="AB339" s="1">
        <f>[2]组合填表1!AP341</f>
        <v>0</v>
      </c>
      <c r="AC339" s="1">
        <f>[2]组合填表1!AQ341</f>
        <v>1</v>
      </c>
      <c r="AD339" s="1">
        <f>[2]组合填表1!AR341</f>
        <v>120</v>
      </c>
      <c r="AE339" s="1">
        <f>[2]组合填表1!AS341</f>
        <v>0</v>
      </c>
      <c r="AF339" s="1">
        <f>[2]组合填表1!AT341</f>
        <v>0</v>
      </c>
      <c r="AG339" s="1" t="str">
        <f>[2]组合填表1!AU341</f>
        <v>与文聘一起上阵，生命提高12%</v>
      </c>
      <c r="AH339" s="1" t="str">
        <f t="shared" si="27"/>
        <v>荆州故主01102980000112000与文聘一起上阵，生命提高12%</v>
      </c>
      <c r="AI339" s="9">
        <f t="shared" si="28"/>
        <v>0</v>
      </c>
      <c r="AK339" s="9">
        <f t="shared" si="29"/>
        <v>0</v>
      </c>
    </row>
    <row r="340" spans="1:37">
      <c r="A340" s="18">
        <f>Sheet1!A340</f>
        <v>2012232</v>
      </c>
      <c r="B340" s="18" t="str">
        <f>Sheet1!B340</f>
        <v>崩击</v>
      </c>
      <c r="C340" s="18">
        <f>Sheet1!C340</f>
        <v>0</v>
      </c>
      <c r="D340" s="18">
        <f>Sheet1!D340</f>
        <v>1</v>
      </c>
      <c r="E340" s="18">
        <f>Sheet1!E340</f>
        <v>20122</v>
      </c>
      <c r="F340" s="18">
        <f>Sheet1!F340</f>
        <v>0</v>
      </c>
      <c r="G340" s="18">
        <f>Sheet1!G340</f>
        <v>0</v>
      </c>
      <c r="H340" s="18">
        <f>Sheet1!H340</f>
        <v>0</v>
      </c>
      <c r="I340" s="18">
        <f>Sheet1!I340</f>
        <v>0</v>
      </c>
      <c r="J340" s="18">
        <f>Sheet1!J340</f>
        <v>2</v>
      </c>
      <c r="K340" s="18">
        <f>Sheet1!K340</f>
        <v>150</v>
      </c>
      <c r="L340" s="18">
        <f>Sheet1!L340</f>
        <v>0</v>
      </c>
      <c r="M340" s="18">
        <f>Sheet1!M340</f>
        <v>0</v>
      </c>
      <c r="N340" s="1" t="str">
        <f>Sheet1!N340</f>
        <v>与睫毛一起上阵，攻击提高15%</v>
      </c>
      <c r="O340" s="1" t="str">
        <f t="shared" si="25"/>
        <v>崩击01201220000215000与睫毛一起上阵，攻击提高15%</v>
      </c>
      <c r="P340" s="9">
        <f t="shared" si="26"/>
        <v>0</v>
      </c>
      <c r="Q340" s="27" t="str">
        <f>IFERROR(INDEX(武将映射!$A$2:$A$185,MATCH(检查数据!A340,武将映射!$C$2:$C$185,0),1),
IFERROR(INDEX(武将映射!$A$2:$A$185,MATCH(检查数据!A340,武将映射!$D$2:$D$185,0),1),
IFERROR(INDEX(武将映射!$A$2:$A$185,MATCH(检查数据!A340,武将映射!$E$2:$E$185,0),1),
IFERROR(INDEX(武将映射!$A$2:$A$185,MATCH(检查数据!A340,武将映射!$F$2:$F$185,0),1),
IFERROR(INDEX(武将映射!$A$2:$A$185,MATCH(检查数据!A340,武将映射!$G$2:$G$185,0),1),
IFERROR(INDEX(武将映射!$A$2:$A$185,MATCH(检查数据!A340,武将映射!$H$2:$H$185,0),1),
))))))</f>
        <v>伊籍</v>
      </c>
      <c r="T340" s="1">
        <f>[2]组合填表1!AH342</f>
        <v>1030911</v>
      </c>
      <c r="U340" s="1" t="str">
        <f>[2]组合填表1!AI342</f>
        <v>狂士不羁</v>
      </c>
      <c r="V340" s="1">
        <f>[2]组合填表1!AJ342</f>
        <v>0</v>
      </c>
      <c r="W340" s="1">
        <f>[2]组合填表1!AK342</f>
        <v>1</v>
      </c>
      <c r="X340" s="1">
        <f>[2]组合填表1!AL342</f>
        <v>10342</v>
      </c>
      <c r="Y340" s="1">
        <f>[2]组合填表1!AM342</f>
        <v>0</v>
      </c>
      <c r="Z340" s="1">
        <f>[2]组合填表1!AN342</f>
        <v>0</v>
      </c>
      <c r="AA340" s="1">
        <f>[2]组合填表1!AO342</f>
        <v>0</v>
      </c>
      <c r="AB340" s="1">
        <f>[2]组合填表1!AP342</f>
        <v>0</v>
      </c>
      <c r="AC340" s="1">
        <f>[2]组合填表1!AQ342</f>
        <v>2</v>
      </c>
      <c r="AD340" s="1">
        <f>[2]组合填表1!AR342</f>
        <v>120</v>
      </c>
      <c r="AE340" s="1">
        <f>[2]组合填表1!AS342</f>
        <v>0</v>
      </c>
      <c r="AF340" s="1">
        <f>[2]组合填表1!AT342</f>
        <v>0</v>
      </c>
      <c r="AG340" s="1" t="str">
        <f>[2]组合填表1!AU342</f>
        <v>与杨修一起上阵，攻击提高12%</v>
      </c>
      <c r="AH340" s="1" t="str">
        <f t="shared" si="27"/>
        <v>狂士不羁01103420000212000与杨修一起上阵，攻击提高12%</v>
      </c>
      <c r="AI340" s="9">
        <f t="shared" si="28"/>
        <v>0</v>
      </c>
      <c r="AK340" s="9">
        <f t="shared" ca="1" si="29"/>
        <v>0</v>
      </c>
    </row>
    <row r="341" spans="1:37">
      <c r="A341" s="18">
        <f>Sheet1!A341</f>
        <v>2013311</v>
      </c>
      <c r="B341" s="18" t="str">
        <f>Sheet1!B341</f>
        <v>救护</v>
      </c>
      <c r="C341" s="18">
        <f>Sheet1!C341</f>
        <v>0</v>
      </c>
      <c r="D341" s="18">
        <f>Sheet1!D341</f>
        <v>1</v>
      </c>
      <c r="E341" s="18">
        <f>Sheet1!E341</f>
        <v>20144</v>
      </c>
      <c r="F341" s="18">
        <f>Sheet1!F341</f>
        <v>0</v>
      </c>
      <c r="G341" s="18">
        <f>Sheet1!G341</f>
        <v>0</v>
      </c>
      <c r="H341" s="18">
        <f>Sheet1!H341</f>
        <v>0</v>
      </c>
      <c r="I341" s="18">
        <f>Sheet1!I341</f>
        <v>0</v>
      </c>
      <c r="J341" s="18">
        <f>Sheet1!J341</f>
        <v>1</v>
      </c>
      <c r="K341" s="18">
        <f>Sheet1!K341</f>
        <v>160</v>
      </c>
      <c r="L341" s="18">
        <f>Sheet1!L341</f>
        <v>0</v>
      </c>
      <c r="M341" s="18">
        <f>Sheet1!M341</f>
        <v>0</v>
      </c>
      <c r="N341" s="1" t="str">
        <f>Sheet1!N341</f>
        <v>与协会管理员一起上阵，生命提高16%</v>
      </c>
      <c r="O341" s="1" t="str">
        <f t="shared" si="25"/>
        <v>救护01201440000116000与协会管理员一起上阵，生命提高16%</v>
      </c>
      <c r="P341" s="9">
        <f t="shared" ca="1" si="26"/>
        <v>0</v>
      </c>
      <c r="Q341" s="27" t="str">
        <f>IFERROR(INDEX(武将映射!$A$2:$A$185,MATCH(检查数据!A341,武将映射!$C$2:$C$185,0),1),
IFERROR(INDEX(武将映射!$A$2:$A$185,MATCH(检查数据!A341,武将映射!$D$2:$D$185,0),1),
IFERROR(INDEX(武将映射!$A$2:$A$185,MATCH(检查数据!A341,武将映射!$E$2:$E$185,0),1),
IFERROR(INDEX(武将映射!$A$2:$A$185,MATCH(检查数据!A341,武将映射!$F$2:$F$185,0),1),
IFERROR(INDEX(武将映射!$A$2:$A$185,MATCH(检查数据!A341,武将映射!$G$2:$G$185,0),1),
IFERROR(INDEX(武将映射!$A$2:$A$185,MATCH(检查数据!A341,武将映射!$H$2:$H$185,0),1),
))))))</f>
        <v>夏侯涓</v>
      </c>
      <c r="T341" s="1">
        <f>[2]组合填表1!AH343</f>
        <v>1030912</v>
      </c>
      <c r="U341" s="1" t="str">
        <f>[2]组合填表1!AI343</f>
        <v>狂士不羁</v>
      </c>
      <c r="V341" s="1">
        <f>[2]组合填表1!AJ343</f>
        <v>0</v>
      </c>
      <c r="W341" s="1">
        <f>[2]组合填表1!AK343</f>
        <v>1</v>
      </c>
      <c r="X341" s="1">
        <f>[2]组合填表1!AL343</f>
        <v>10309</v>
      </c>
      <c r="Y341" s="1">
        <f>[2]组合填表1!AM343</f>
        <v>0</v>
      </c>
      <c r="Z341" s="1">
        <f>[2]组合填表1!AN343</f>
        <v>0</v>
      </c>
      <c r="AA341" s="1">
        <f>[2]组合填表1!AO343</f>
        <v>0</v>
      </c>
      <c r="AB341" s="1">
        <f>[2]组合填表1!AP343</f>
        <v>0</v>
      </c>
      <c r="AC341" s="1">
        <f>[2]组合填表1!AQ343</f>
        <v>2</v>
      </c>
      <c r="AD341" s="1">
        <f>[2]组合填表1!AR343</f>
        <v>120</v>
      </c>
      <c r="AE341" s="1">
        <f>[2]组合填表1!AS343</f>
        <v>0</v>
      </c>
      <c r="AF341" s="1">
        <f>[2]组合填表1!AT343</f>
        <v>0</v>
      </c>
      <c r="AG341" s="1" t="str">
        <f>[2]组合填表1!AU343</f>
        <v>与许攸一起上阵，攻击提高12%</v>
      </c>
      <c r="AH341" s="1" t="str">
        <f t="shared" si="27"/>
        <v>狂士不羁01103090000212000与许攸一起上阵，攻击提高12%</v>
      </c>
      <c r="AI341" s="9">
        <f t="shared" si="28"/>
        <v>0</v>
      </c>
      <c r="AK341" s="9">
        <f t="shared" si="29"/>
        <v>0</v>
      </c>
    </row>
    <row r="342" spans="1:37">
      <c r="A342" s="18">
        <f>Sheet1!A342</f>
        <v>2013312</v>
      </c>
      <c r="B342" s="18" t="str">
        <f>Sheet1!B342</f>
        <v>救护</v>
      </c>
      <c r="C342" s="18">
        <f>Sheet1!C342</f>
        <v>0</v>
      </c>
      <c r="D342" s="18">
        <f>Sheet1!D342</f>
        <v>1</v>
      </c>
      <c r="E342" s="18">
        <f>Sheet1!E342</f>
        <v>20133</v>
      </c>
      <c r="F342" s="18">
        <f>Sheet1!F342</f>
        <v>0</v>
      </c>
      <c r="G342" s="18">
        <f>Sheet1!G342</f>
        <v>0</v>
      </c>
      <c r="H342" s="18">
        <f>Sheet1!H342</f>
        <v>0</v>
      </c>
      <c r="I342" s="18">
        <f>Sheet1!I342</f>
        <v>0</v>
      </c>
      <c r="J342" s="18">
        <f>Sheet1!J342</f>
        <v>1</v>
      </c>
      <c r="K342" s="18">
        <f>Sheet1!K342</f>
        <v>160</v>
      </c>
      <c r="L342" s="18">
        <f>Sheet1!L342</f>
        <v>0</v>
      </c>
      <c r="M342" s="18">
        <f>Sheet1!M342</f>
        <v>0</v>
      </c>
      <c r="N342" s="1" t="str">
        <f>Sheet1!N342</f>
        <v>与老虎背心一起上阵，生命提高16%</v>
      </c>
      <c r="O342" s="1" t="str">
        <f t="shared" si="25"/>
        <v>救护01201330000116000与老虎背心一起上阵，生命提高16%</v>
      </c>
      <c r="P342" s="9">
        <f t="shared" ca="1" si="26"/>
        <v>0</v>
      </c>
      <c r="Q342" s="27" t="str">
        <f>IFERROR(INDEX(武将映射!$A$2:$A$185,MATCH(检查数据!A342,武将映射!$C$2:$C$185,0),1),
IFERROR(INDEX(武将映射!$A$2:$A$185,MATCH(检查数据!A342,武将映射!$D$2:$D$185,0),1),
IFERROR(INDEX(武将映射!$A$2:$A$185,MATCH(检查数据!A342,武将映射!$E$2:$E$185,0),1),
IFERROR(INDEX(武将映射!$A$2:$A$185,MATCH(检查数据!A342,武将映射!$F$2:$F$185,0),1),
IFERROR(INDEX(武将映射!$A$2:$A$185,MATCH(检查数据!A342,武将映射!$G$2:$G$185,0),1),
IFERROR(INDEX(武将映射!$A$2:$A$185,MATCH(检查数据!A342,武将映射!$H$2:$H$185,0),1),
))))))</f>
        <v>黄月英</v>
      </c>
      <c r="T342" s="1">
        <f>[2]组合填表1!AH344</f>
        <v>1030921</v>
      </c>
      <c r="U342" s="1" t="str">
        <f>[2]组合填表1!AI344</f>
        <v>自寻明主</v>
      </c>
      <c r="V342" s="1">
        <f>[2]组合填表1!AJ344</f>
        <v>0</v>
      </c>
      <c r="W342" s="1">
        <f>[2]组合填表1!AK344</f>
        <v>1</v>
      </c>
      <c r="X342" s="1">
        <f>[2]组合填表1!AL344</f>
        <v>10287</v>
      </c>
      <c r="Y342" s="1">
        <f>[2]组合填表1!AM344</f>
        <v>0</v>
      </c>
      <c r="Z342" s="1">
        <f>[2]组合填表1!AN344</f>
        <v>0</v>
      </c>
      <c r="AA342" s="1">
        <f>[2]组合填表1!AO344</f>
        <v>0</v>
      </c>
      <c r="AB342" s="1">
        <f>[2]组合填表1!AP344</f>
        <v>0</v>
      </c>
      <c r="AC342" s="1">
        <f>[2]组合填表1!AQ344</f>
        <v>1</v>
      </c>
      <c r="AD342" s="1">
        <f>[2]组合填表1!AR344</f>
        <v>120</v>
      </c>
      <c r="AE342" s="1">
        <f>[2]组合填表1!AS344</f>
        <v>0</v>
      </c>
      <c r="AF342" s="1">
        <f>[2]组合填表1!AT344</f>
        <v>0</v>
      </c>
      <c r="AG342" s="1" t="str">
        <f>[2]组合填表1!AU344</f>
        <v>与董昭一起上阵，生命提高12%</v>
      </c>
      <c r="AH342" s="1" t="str">
        <f t="shared" si="27"/>
        <v>自寻明主01102870000112000与董昭一起上阵，生命提高12%</v>
      </c>
      <c r="AI342" s="9">
        <f t="shared" si="28"/>
        <v>0</v>
      </c>
      <c r="AK342" s="9">
        <f t="shared" si="29"/>
        <v>0</v>
      </c>
    </row>
    <row r="343" spans="1:37">
      <c r="A343" s="18">
        <f>Sheet1!A343</f>
        <v>2013321</v>
      </c>
      <c r="B343" s="18" t="str">
        <f>Sheet1!B343</f>
        <v>隐私</v>
      </c>
      <c r="C343" s="18">
        <f>Sheet1!C343</f>
        <v>0</v>
      </c>
      <c r="D343" s="18">
        <f>Sheet1!D343</f>
        <v>1</v>
      </c>
      <c r="E343" s="18">
        <f>Sheet1!E343</f>
        <v>20199</v>
      </c>
      <c r="F343" s="18">
        <f>Sheet1!F343</f>
        <v>0</v>
      </c>
      <c r="G343" s="18">
        <f>Sheet1!G343</f>
        <v>0</v>
      </c>
      <c r="H343" s="18">
        <f>Sheet1!H343</f>
        <v>0</v>
      </c>
      <c r="I343" s="18">
        <f>Sheet1!I343</f>
        <v>0</v>
      </c>
      <c r="J343" s="18">
        <f>Sheet1!J343</f>
        <v>2</v>
      </c>
      <c r="K343" s="18">
        <f>Sheet1!K343</f>
        <v>160</v>
      </c>
      <c r="L343" s="18">
        <f>Sheet1!L343</f>
        <v>0</v>
      </c>
      <c r="M343" s="18">
        <f>Sheet1!M343</f>
        <v>0</v>
      </c>
      <c r="N343" s="1" t="str">
        <f>Sheet1!N343</f>
        <v>与丧服吊带一起上阵，攻击提高16%</v>
      </c>
      <c r="O343" s="1" t="str">
        <f t="shared" si="25"/>
        <v>隐私01201990000216000与丧服吊带一起上阵，攻击提高16%</v>
      </c>
      <c r="P343" s="9">
        <f t="shared" si="26"/>
        <v>0</v>
      </c>
      <c r="Q343" s="27" t="str">
        <f>IFERROR(INDEX(武将映射!$A$2:$A$185,MATCH(检查数据!A343,武将映射!$C$2:$C$185,0),1),
IFERROR(INDEX(武将映射!$A$2:$A$185,MATCH(检查数据!A343,武将映射!$D$2:$D$185,0),1),
IFERROR(INDEX(武将映射!$A$2:$A$185,MATCH(检查数据!A343,武将映射!$E$2:$E$185,0),1),
IFERROR(INDEX(武将映射!$A$2:$A$185,MATCH(检查数据!A343,武将映射!$F$2:$F$185,0),1),
IFERROR(INDEX(武将映射!$A$2:$A$185,MATCH(检查数据!A343,武将映射!$G$2:$G$185,0),1),
IFERROR(INDEX(武将映射!$A$2:$A$185,MATCH(检查数据!A343,武将映射!$H$2:$H$185,0),1),
))))))</f>
        <v>夏侯涓</v>
      </c>
      <c r="T343" s="1">
        <f>[2]组合填表1!AH345</f>
        <v>1030922</v>
      </c>
      <c r="U343" s="1" t="str">
        <f>[2]组合填表1!AI345</f>
        <v>自寻明主</v>
      </c>
      <c r="V343" s="1">
        <f>[2]组合填表1!AJ345</f>
        <v>0</v>
      </c>
      <c r="W343" s="1">
        <f>[2]组合填表1!AK345</f>
        <v>1</v>
      </c>
      <c r="X343" s="1">
        <f>[2]组合填表1!AL345</f>
        <v>10309</v>
      </c>
      <c r="Y343" s="1">
        <f>[2]组合填表1!AM345</f>
        <v>0</v>
      </c>
      <c r="Z343" s="1">
        <f>[2]组合填表1!AN345</f>
        <v>0</v>
      </c>
      <c r="AA343" s="1">
        <f>[2]组合填表1!AO345</f>
        <v>0</v>
      </c>
      <c r="AB343" s="1">
        <f>[2]组合填表1!AP345</f>
        <v>0</v>
      </c>
      <c r="AC343" s="1">
        <f>[2]组合填表1!AQ345</f>
        <v>1</v>
      </c>
      <c r="AD343" s="1">
        <f>[2]组合填表1!AR345</f>
        <v>120</v>
      </c>
      <c r="AE343" s="1">
        <f>[2]组合填表1!AS345</f>
        <v>0</v>
      </c>
      <c r="AF343" s="1">
        <f>[2]组合填表1!AT345</f>
        <v>0</v>
      </c>
      <c r="AG343" s="1" t="str">
        <f>[2]组合填表1!AU345</f>
        <v>与许攸一起上阵，生命提高12%</v>
      </c>
      <c r="AH343" s="1" t="str">
        <f t="shared" si="27"/>
        <v>自寻明主01103090000112000与许攸一起上阵，生命提高12%</v>
      </c>
      <c r="AI343" s="9">
        <f t="shared" si="28"/>
        <v>0</v>
      </c>
      <c r="AK343" s="9">
        <f t="shared" si="29"/>
        <v>0</v>
      </c>
    </row>
    <row r="344" spans="1:37">
      <c r="A344" s="18">
        <f>Sheet1!A344</f>
        <v>2013322</v>
      </c>
      <c r="B344" s="18" t="str">
        <f>Sheet1!B344</f>
        <v>隐私</v>
      </c>
      <c r="C344" s="18">
        <f>Sheet1!C344</f>
        <v>0</v>
      </c>
      <c r="D344" s="18">
        <f>Sheet1!D344</f>
        <v>1</v>
      </c>
      <c r="E344" s="18">
        <f>Sheet1!E344</f>
        <v>20133</v>
      </c>
      <c r="F344" s="18">
        <f>Sheet1!F344</f>
        <v>0</v>
      </c>
      <c r="G344" s="18">
        <f>Sheet1!G344</f>
        <v>0</v>
      </c>
      <c r="H344" s="18">
        <f>Sheet1!H344</f>
        <v>0</v>
      </c>
      <c r="I344" s="18">
        <f>Sheet1!I344</f>
        <v>0</v>
      </c>
      <c r="J344" s="18">
        <f>Sheet1!J344</f>
        <v>2</v>
      </c>
      <c r="K344" s="18">
        <f>Sheet1!K344</f>
        <v>160</v>
      </c>
      <c r="L344" s="18">
        <f>Sheet1!L344</f>
        <v>0</v>
      </c>
      <c r="M344" s="18">
        <f>Sheet1!M344</f>
        <v>0</v>
      </c>
      <c r="N344" s="1" t="str">
        <f>Sheet1!N344</f>
        <v>与老虎背心一起上阵，攻击提高16%</v>
      </c>
      <c r="O344" s="1" t="str">
        <f t="shared" si="25"/>
        <v>隐私01201330000216000与老虎背心一起上阵，攻击提高16%</v>
      </c>
      <c r="P344" s="9">
        <f t="shared" ca="1" si="26"/>
        <v>0</v>
      </c>
      <c r="Q344" s="27" t="str">
        <f>IFERROR(INDEX(武将映射!$A$2:$A$185,MATCH(检查数据!A344,武将映射!$C$2:$C$185,0),1),
IFERROR(INDEX(武将映射!$A$2:$A$185,MATCH(检查数据!A344,武将映射!$D$2:$D$185,0),1),
IFERROR(INDEX(武将映射!$A$2:$A$185,MATCH(检查数据!A344,武将映射!$E$2:$E$185,0),1),
IFERROR(INDEX(武将映射!$A$2:$A$185,MATCH(检查数据!A344,武将映射!$F$2:$F$185,0),1),
IFERROR(INDEX(武将映射!$A$2:$A$185,MATCH(检查数据!A344,武将映射!$G$2:$G$185,0),1),
IFERROR(INDEX(武将映射!$A$2:$A$185,MATCH(检查数据!A344,武将映射!$H$2:$H$185,0),1),
))))))</f>
        <v>祝融</v>
      </c>
      <c r="T344" s="1">
        <f>[2]组合填表1!AH346</f>
        <v>1030931</v>
      </c>
      <c r="U344" s="1" t="str">
        <f>[2]组合填表1!AI346</f>
        <v>智计之士</v>
      </c>
      <c r="V344" s="1">
        <f>[2]组合填表1!AJ346</f>
        <v>0</v>
      </c>
      <c r="W344" s="1">
        <f>[2]组合填表1!AK346</f>
        <v>1</v>
      </c>
      <c r="X344" s="1">
        <f>[2]组合填表1!AL346</f>
        <v>40089</v>
      </c>
      <c r="Y344" s="1">
        <f>[2]组合填表1!AM346</f>
        <v>0</v>
      </c>
      <c r="Z344" s="1">
        <f>[2]组合填表1!AN346</f>
        <v>0</v>
      </c>
      <c r="AA344" s="1">
        <f>[2]组合填表1!AO346</f>
        <v>0</v>
      </c>
      <c r="AB344" s="1">
        <f>[2]组合填表1!AP346</f>
        <v>0</v>
      </c>
      <c r="AC344" s="1">
        <f>[2]组合填表1!AQ346</f>
        <v>1</v>
      </c>
      <c r="AD344" s="1">
        <f>[2]组合填表1!AR346</f>
        <v>150</v>
      </c>
      <c r="AE344" s="1">
        <f>[2]组合填表1!AS346</f>
        <v>0</v>
      </c>
      <c r="AF344" s="1">
        <f>[2]组合填表1!AT346</f>
        <v>0</v>
      </c>
      <c r="AG344" s="1" t="str">
        <f>[2]组合填表1!AU346</f>
        <v>与田丰一起上阵，生命提高15%</v>
      </c>
      <c r="AH344" s="1" t="str">
        <f t="shared" si="27"/>
        <v>智计之士01400890000115000与田丰一起上阵，生命提高15%</v>
      </c>
      <c r="AI344" s="9">
        <f t="shared" si="28"/>
        <v>0</v>
      </c>
      <c r="AK344" s="9">
        <f t="shared" si="29"/>
        <v>0</v>
      </c>
    </row>
    <row r="345" spans="1:37">
      <c r="A345" s="18">
        <f>Sheet1!A345</f>
        <v>2014411</v>
      </c>
      <c r="B345" s="18" t="str">
        <f>Sheet1!B345</f>
        <v>连切</v>
      </c>
      <c r="C345" s="18">
        <f>Sheet1!C345</f>
        <v>0</v>
      </c>
      <c r="D345" s="18">
        <f>Sheet1!D345</f>
        <v>1</v>
      </c>
      <c r="E345" s="18">
        <f>Sheet1!E345</f>
        <v>20078</v>
      </c>
      <c r="F345" s="18">
        <f>Sheet1!F345</f>
        <v>0</v>
      </c>
      <c r="G345" s="18">
        <f>Sheet1!G345</f>
        <v>0</v>
      </c>
      <c r="H345" s="18">
        <f>Sheet1!H345</f>
        <v>0</v>
      </c>
      <c r="I345" s="18">
        <f>Sheet1!I345</f>
        <v>0</v>
      </c>
      <c r="J345" s="18">
        <f>Sheet1!J345</f>
        <v>2</v>
      </c>
      <c r="K345" s="18">
        <f>Sheet1!K345</f>
        <v>200</v>
      </c>
      <c r="L345" s="18">
        <f>Sheet1!L345</f>
        <v>0</v>
      </c>
      <c r="M345" s="18">
        <f>Sheet1!M345</f>
        <v>0</v>
      </c>
      <c r="N345" s="1" t="str">
        <f>Sheet1!N345</f>
        <v>与阿修罗盔甲一起上阵，攻击提高20%</v>
      </c>
      <c r="O345" s="1" t="str">
        <f t="shared" si="25"/>
        <v>连切01200780000220000与阿修罗盔甲一起上阵，攻击提高20%</v>
      </c>
      <c r="P345" s="9">
        <f t="shared" si="26"/>
        <v>0</v>
      </c>
      <c r="Q345" s="27" t="str">
        <f>IFERROR(INDEX(武将映射!$A$2:$A$185,MATCH(检查数据!A345,武将映射!$C$2:$C$185,0),1),
IFERROR(INDEX(武将映射!$A$2:$A$185,MATCH(检查数据!A345,武将映射!$D$2:$D$185,0),1),
IFERROR(INDEX(武将映射!$A$2:$A$185,MATCH(检查数据!A345,武将映射!$E$2:$E$185,0),1),
IFERROR(INDEX(武将映射!$A$2:$A$185,MATCH(检查数据!A345,武将映射!$F$2:$F$185,0),1),
IFERROR(INDEX(武将映射!$A$2:$A$185,MATCH(检查数据!A345,武将映射!$G$2:$G$185,0),1),
IFERROR(INDEX(武将映射!$A$2:$A$185,MATCH(检查数据!A345,武将映射!$H$2:$H$185,0),1),
))))))</f>
        <v>黄月英</v>
      </c>
      <c r="T345" s="1">
        <f>[2]组合填表1!AH347</f>
        <v>1032011</v>
      </c>
      <c r="U345" s="1" t="str">
        <f>[2]组合填表1!AI347</f>
        <v>辅佐新君</v>
      </c>
      <c r="V345" s="1">
        <f>[2]组合填表1!AJ347</f>
        <v>0</v>
      </c>
      <c r="W345" s="1">
        <f>[2]组合填表1!AK347</f>
        <v>1</v>
      </c>
      <c r="X345" s="1">
        <f>[2]组合填表1!AL347</f>
        <v>10331</v>
      </c>
      <c r="Y345" s="1">
        <f>[2]组合填表1!AM347</f>
        <v>0</v>
      </c>
      <c r="Z345" s="1">
        <f>[2]组合填表1!AN347</f>
        <v>0</v>
      </c>
      <c r="AA345" s="1">
        <f>[2]组合填表1!AO347</f>
        <v>0</v>
      </c>
      <c r="AB345" s="1">
        <f>[2]组合填表1!AP347</f>
        <v>0</v>
      </c>
      <c r="AC345" s="1">
        <f>[2]组合填表1!AQ347</f>
        <v>1</v>
      </c>
      <c r="AD345" s="1">
        <f>[2]组合填表1!AR347</f>
        <v>120</v>
      </c>
      <c r="AE345" s="1">
        <f>[2]组合填表1!AS347</f>
        <v>0</v>
      </c>
      <c r="AF345" s="1">
        <f>[2]组合填表1!AT347</f>
        <v>0</v>
      </c>
      <c r="AG345" s="1" t="str">
        <f>[2]组合填表1!AU347</f>
        <v>与曹真一起上阵，生命提高12%</v>
      </c>
      <c r="AH345" s="1" t="str">
        <f t="shared" si="27"/>
        <v>辅佐新君01103310000112000与曹真一起上阵，生命提高12%</v>
      </c>
      <c r="AI345" s="9">
        <f t="shared" si="28"/>
        <v>0</v>
      </c>
      <c r="AK345" s="9">
        <f t="shared" si="29"/>
        <v>0</v>
      </c>
    </row>
    <row r="346" spans="1:37">
      <c r="A346" s="18">
        <f>Sheet1!A346</f>
        <v>2014421</v>
      </c>
      <c r="B346" s="18" t="str">
        <f>Sheet1!B346</f>
        <v>噪音</v>
      </c>
      <c r="C346" s="18">
        <f>Sheet1!C346</f>
        <v>0</v>
      </c>
      <c r="D346" s="18">
        <f>Sheet1!D346</f>
        <v>1</v>
      </c>
      <c r="E346" s="18">
        <f>Sheet1!E346</f>
        <v>40056</v>
      </c>
      <c r="F346" s="18">
        <f>Sheet1!F346</f>
        <v>20155</v>
      </c>
      <c r="G346" s="18">
        <f>Sheet1!G346</f>
        <v>0</v>
      </c>
      <c r="H346" s="18">
        <f>Sheet1!H346</f>
        <v>0</v>
      </c>
      <c r="I346" s="18">
        <f>Sheet1!I346</f>
        <v>0</v>
      </c>
      <c r="J346" s="18">
        <f>Sheet1!J346</f>
        <v>1</v>
      </c>
      <c r="K346" s="18">
        <f>Sheet1!K346</f>
        <v>200</v>
      </c>
      <c r="L346" s="18">
        <f>Sheet1!L346</f>
        <v>3</v>
      </c>
      <c r="M346" s="18">
        <f>Sheet1!M346</f>
        <v>200</v>
      </c>
      <c r="N346" s="1" t="str">
        <f>Sheet1!N346</f>
        <v>与机神G4、猪神一起上阵，生命提高20%，防御提高20%</v>
      </c>
      <c r="O346" s="1" t="str">
        <f t="shared" si="25"/>
        <v>噪音01400562015500012003200与机神G4、猪神一起上阵，生命提高20%，防御提高20%</v>
      </c>
      <c r="P346" s="9">
        <f t="shared" ca="1" si="26"/>
        <v>0</v>
      </c>
      <c r="Q346" s="27" t="str">
        <f>IFERROR(INDEX(武将映射!$A$2:$A$185,MATCH(检查数据!A346,武将映射!$C$2:$C$185,0),1),
IFERROR(INDEX(武将映射!$A$2:$A$185,MATCH(检查数据!A346,武将映射!$D$2:$D$185,0),1),
IFERROR(INDEX(武将映射!$A$2:$A$185,MATCH(检查数据!A346,武将映射!$E$2:$E$185,0),1),
IFERROR(INDEX(武将映射!$A$2:$A$185,MATCH(检查数据!A346,武将映射!$F$2:$F$185,0),1),
IFERROR(INDEX(武将映射!$A$2:$A$185,MATCH(检查数据!A346,武将映射!$G$2:$G$185,0),1),
IFERROR(INDEX(武将映射!$A$2:$A$185,MATCH(检查数据!A346,武将映射!$H$2:$H$185,0),1),
))))))</f>
        <v>黄月英</v>
      </c>
      <c r="T346" s="1">
        <f>[2]组合填表1!AH348</f>
        <v>1032012</v>
      </c>
      <c r="U346" s="1" t="str">
        <f>[2]组合填表1!AI348</f>
        <v>辅佐新君</v>
      </c>
      <c r="V346" s="1">
        <f>[2]组合填表1!AJ348</f>
        <v>0</v>
      </c>
      <c r="W346" s="1">
        <f>[2]组合填表1!AK348</f>
        <v>1</v>
      </c>
      <c r="X346" s="1">
        <f>[2]组合填表1!AL348</f>
        <v>10320</v>
      </c>
      <c r="Y346" s="1">
        <f>[2]组合填表1!AM348</f>
        <v>0</v>
      </c>
      <c r="Z346" s="1">
        <f>[2]组合填表1!AN348</f>
        <v>0</v>
      </c>
      <c r="AA346" s="1">
        <f>[2]组合填表1!AO348</f>
        <v>0</v>
      </c>
      <c r="AB346" s="1">
        <f>[2]组合填表1!AP348</f>
        <v>0</v>
      </c>
      <c r="AC346" s="1">
        <f>[2]组合填表1!AQ348</f>
        <v>1</v>
      </c>
      <c r="AD346" s="1">
        <f>[2]组合填表1!AR348</f>
        <v>120</v>
      </c>
      <c r="AE346" s="1">
        <f>[2]组合填表1!AS348</f>
        <v>0</v>
      </c>
      <c r="AF346" s="1">
        <f>[2]组合填表1!AT348</f>
        <v>0</v>
      </c>
      <c r="AG346" s="1" t="str">
        <f>[2]组合填表1!AU348</f>
        <v>与曹休一起上阵，生命提高12%</v>
      </c>
      <c r="AH346" s="1" t="str">
        <f t="shared" si="27"/>
        <v>辅佐新君01103200000112000与曹休一起上阵，生命提高12%</v>
      </c>
      <c r="AI346" s="9">
        <f t="shared" si="28"/>
        <v>0</v>
      </c>
      <c r="AK346" s="9">
        <f t="shared" si="29"/>
        <v>0</v>
      </c>
    </row>
    <row r="347" spans="1:37">
      <c r="A347" s="18">
        <f>Sheet1!A347</f>
        <v>2014422</v>
      </c>
      <c r="B347" s="18" t="str">
        <f>Sheet1!B347</f>
        <v>噪音</v>
      </c>
      <c r="C347" s="18">
        <f>Sheet1!C347</f>
        <v>0</v>
      </c>
      <c r="D347" s="18">
        <f>Sheet1!D347</f>
        <v>1</v>
      </c>
      <c r="E347" s="18">
        <f>Sheet1!E347</f>
        <v>20144</v>
      </c>
      <c r="F347" s="18">
        <f>Sheet1!F347</f>
        <v>30012</v>
      </c>
      <c r="G347" s="18">
        <f>Sheet1!G347</f>
        <v>0</v>
      </c>
      <c r="H347" s="18">
        <f>Sheet1!H347</f>
        <v>0</v>
      </c>
      <c r="I347" s="18">
        <f>Sheet1!I347</f>
        <v>0</v>
      </c>
      <c r="J347" s="18">
        <f>Sheet1!J347</f>
        <v>1</v>
      </c>
      <c r="K347" s="18">
        <f>Sheet1!K347</f>
        <v>200</v>
      </c>
      <c r="L347" s="18">
        <f>Sheet1!L347</f>
        <v>3</v>
      </c>
      <c r="M347" s="18">
        <f>Sheet1!M347</f>
        <v>200</v>
      </c>
      <c r="N347" s="1" t="str">
        <f>Sheet1!N347</f>
        <v>与协会管理员、蚊女王一起上阵，生命提高20%，防御提高20%</v>
      </c>
      <c r="O347" s="1" t="str">
        <f t="shared" si="25"/>
        <v>噪音01201443001200012003200与协会管理员、蚊女王一起上阵，生命提高20%，防御提高20%</v>
      </c>
      <c r="P347" s="9">
        <f t="shared" si="26"/>
        <v>0</v>
      </c>
      <c r="Q347" s="27" t="str">
        <f>IFERROR(INDEX(武将映射!$A$2:$A$185,MATCH(检查数据!A347,武将映射!$C$2:$C$185,0),1),
IFERROR(INDEX(武将映射!$A$2:$A$185,MATCH(检查数据!A347,武将映射!$D$2:$D$185,0),1),
IFERROR(INDEX(武将映射!$A$2:$A$185,MATCH(检查数据!A347,武将映射!$E$2:$E$185,0),1),
IFERROR(INDEX(武将映射!$A$2:$A$185,MATCH(检查数据!A347,武将映射!$F$2:$F$185,0),1),
IFERROR(INDEX(武将映射!$A$2:$A$185,MATCH(检查数据!A347,武将映射!$G$2:$G$185,0),1),
IFERROR(INDEX(武将映射!$A$2:$A$185,MATCH(检查数据!A347,武将映射!$H$2:$H$185,0),1),
))))))</f>
        <v>于吉</v>
      </c>
      <c r="T347" s="1">
        <f>[2]组合填表1!AH349</f>
        <v>1032021</v>
      </c>
      <c r="U347" s="1" t="str">
        <f>[2]组合填表1!AI349</f>
        <v>石亭激战</v>
      </c>
      <c r="V347" s="1">
        <f>[2]组合填表1!AJ349</f>
        <v>0</v>
      </c>
      <c r="W347" s="1">
        <f>[2]组合填表1!AK349</f>
        <v>1</v>
      </c>
      <c r="X347" s="1">
        <f>[2]组合填表1!AL349</f>
        <v>30331</v>
      </c>
      <c r="Y347" s="1">
        <f>[2]组合填表1!AM349</f>
        <v>30298</v>
      </c>
      <c r="Z347" s="1">
        <f>[2]组合填表1!AN349</f>
        <v>0</v>
      </c>
      <c r="AA347" s="1">
        <f>[2]组合填表1!AO349</f>
        <v>0</v>
      </c>
      <c r="AB347" s="1">
        <f>[2]组合填表1!AP349</f>
        <v>0</v>
      </c>
      <c r="AC347" s="1">
        <f>[2]组合填表1!AQ349</f>
        <v>2</v>
      </c>
      <c r="AD347" s="1">
        <f>[2]组合填表1!AR349</f>
        <v>140</v>
      </c>
      <c r="AE347" s="1">
        <f>[2]组合填表1!AS349</f>
        <v>0</v>
      </c>
      <c r="AF347" s="1">
        <f>[2]组合填表1!AT349</f>
        <v>0</v>
      </c>
      <c r="AG347" s="1" t="str">
        <f>[2]组合填表1!AU349</f>
        <v>与全琮、朱桓一起上阵，攻击提高14%</v>
      </c>
      <c r="AH347" s="1" t="str">
        <f t="shared" si="27"/>
        <v>石亭激战013033130298000214000与全琮、朱桓一起上阵，攻击提高14%</v>
      </c>
      <c r="AI347" s="9">
        <f t="shared" si="28"/>
        <v>0</v>
      </c>
      <c r="AK347" s="9">
        <f t="shared" si="29"/>
        <v>0</v>
      </c>
    </row>
    <row r="348" spans="1:37">
      <c r="A348" s="18">
        <f>Sheet1!A348</f>
        <v>2014423</v>
      </c>
      <c r="B348" s="18" t="str">
        <f>Sheet1!B348</f>
        <v>噪音</v>
      </c>
      <c r="C348" s="18">
        <f>Sheet1!C348</f>
        <v>0</v>
      </c>
      <c r="D348" s="18">
        <f>Sheet1!D348</f>
        <v>1</v>
      </c>
      <c r="E348" s="18">
        <f>Sheet1!E348</f>
        <v>20144</v>
      </c>
      <c r="F348" s="18">
        <f>Sheet1!F348</f>
        <v>20034</v>
      </c>
      <c r="G348" s="18">
        <f>Sheet1!G348</f>
        <v>0</v>
      </c>
      <c r="H348" s="18">
        <f>Sheet1!H348</f>
        <v>0</v>
      </c>
      <c r="I348" s="18">
        <f>Sheet1!I348</f>
        <v>0</v>
      </c>
      <c r="J348" s="18">
        <f>Sheet1!J348</f>
        <v>1</v>
      </c>
      <c r="K348" s="18">
        <f>Sheet1!K348</f>
        <v>200</v>
      </c>
      <c r="L348" s="18">
        <f>Sheet1!L348</f>
        <v>3</v>
      </c>
      <c r="M348" s="18">
        <f>Sheet1!M348</f>
        <v>200</v>
      </c>
      <c r="N348" s="1" t="str">
        <f>Sheet1!N348</f>
        <v>与协会管理员、性感囚犯一起上阵，生命提高20%，防御提高20%</v>
      </c>
      <c r="O348" s="1" t="str">
        <f t="shared" si="25"/>
        <v>噪音01201442003400012003200与协会管理员、性感囚犯一起上阵，生命提高20%，防御提高20%</v>
      </c>
      <c r="P348" s="9">
        <f t="shared" si="26"/>
        <v>0</v>
      </c>
      <c r="Q348" s="27" t="str">
        <f>IFERROR(INDEX(武将映射!$A$2:$A$185,MATCH(检查数据!A348,武将映射!$C$2:$C$185,0),1),
IFERROR(INDEX(武将映射!$A$2:$A$185,MATCH(检查数据!A348,武将映射!$D$2:$D$185,0),1),
IFERROR(INDEX(武将映射!$A$2:$A$185,MATCH(检查数据!A348,武将映射!$E$2:$E$185,0),1),
IFERROR(INDEX(武将映射!$A$2:$A$185,MATCH(检查数据!A348,武将映射!$F$2:$F$185,0),1),
IFERROR(INDEX(武将映射!$A$2:$A$185,MATCH(检查数据!A348,武将映射!$G$2:$G$185,0),1),
IFERROR(INDEX(武将映射!$A$2:$A$185,MATCH(检查数据!A348,武将映射!$H$2:$H$185,0),1),
))))))</f>
        <v>徐庶</v>
      </c>
      <c r="T348" s="1">
        <f>[2]组合填表1!AH350</f>
        <v>1032022</v>
      </c>
      <c r="U348" s="1" t="str">
        <f>[2]组合填表1!AI350</f>
        <v>石亭激战</v>
      </c>
      <c r="V348" s="1">
        <f>[2]组合填表1!AJ350</f>
        <v>0</v>
      </c>
      <c r="W348" s="1">
        <f>[2]组合填表1!AK350</f>
        <v>1</v>
      </c>
      <c r="X348" s="1">
        <f>[2]组合填表1!AL350</f>
        <v>10320</v>
      </c>
      <c r="Y348" s="1">
        <f>[2]组合填表1!AM350</f>
        <v>30298</v>
      </c>
      <c r="Z348" s="1">
        <f>[2]组合填表1!AN350</f>
        <v>0</v>
      </c>
      <c r="AA348" s="1">
        <f>[2]组合填表1!AO350</f>
        <v>0</v>
      </c>
      <c r="AB348" s="1">
        <f>[2]组合填表1!AP350</f>
        <v>0</v>
      </c>
      <c r="AC348" s="1">
        <f>[2]组合填表1!AQ350</f>
        <v>2</v>
      </c>
      <c r="AD348" s="1">
        <f>[2]组合填表1!AR350</f>
        <v>140</v>
      </c>
      <c r="AE348" s="1">
        <f>[2]组合填表1!AS350</f>
        <v>0</v>
      </c>
      <c r="AF348" s="1">
        <f>[2]组合填表1!AT350</f>
        <v>0</v>
      </c>
      <c r="AG348" s="1" t="str">
        <f>[2]组合填表1!AU350</f>
        <v>与曹休、朱桓一起上阵，攻击提高14%</v>
      </c>
      <c r="AH348" s="1" t="str">
        <f t="shared" si="27"/>
        <v>石亭激战011032030298000214000与曹休、朱桓一起上阵，攻击提高14%</v>
      </c>
      <c r="AI348" s="9">
        <f t="shared" si="28"/>
        <v>0</v>
      </c>
      <c r="AK348" s="9">
        <f t="shared" ca="1" si="29"/>
        <v>0</v>
      </c>
    </row>
    <row r="349" spans="1:37">
      <c r="A349" s="18">
        <f>Sheet1!A349</f>
        <v>2016611</v>
      </c>
      <c r="B349" s="18" t="str">
        <f>Sheet1!B349</f>
        <v>黑雾</v>
      </c>
      <c r="C349" s="18">
        <f>Sheet1!C349</f>
        <v>0</v>
      </c>
      <c r="D349" s="18">
        <f>Sheet1!D349</f>
        <v>1</v>
      </c>
      <c r="E349" s="18">
        <f>Sheet1!E349</f>
        <v>20177</v>
      </c>
      <c r="F349" s="18">
        <f>Sheet1!F349</f>
        <v>0</v>
      </c>
      <c r="G349" s="18">
        <f>Sheet1!G349</f>
        <v>0</v>
      </c>
      <c r="H349" s="18">
        <f>Sheet1!H349</f>
        <v>0</v>
      </c>
      <c r="I349" s="18">
        <f>Sheet1!I349</f>
        <v>0</v>
      </c>
      <c r="J349" s="18">
        <f>Sheet1!J349</f>
        <v>2</v>
      </c>
      <c r="K349" s="18">
        <f>Sheet1!K349</f>
        <v>160</v>
      </c>
      <c r="L349" s="18">
        <f>Sheet1!L349</f>
        <v>0</v>
      </c>
      <c r="M349" s="18">
        <f>Sheet1!M349</f>
        <v>0</v>
      </c>
      <c r="N349" s="1" t="str">
        <f>Sheet1!N349</f>
        <v>与魔术妙手一起上阵，攻击提高16%</v>
      </c>
      <c r="O349" s="1" t="str">
        <f t="shared" si="25"/>
        <v>黑雾01201770000216000与魔术妙手一起上阵，攻击提高16%</v>
      </c>
      <c r="P349" s="9">
        <f t="shared" si="26"/>
        <v>0</v>
      </c>
      <c r="Q349" s="27" t="str">
        <f>IFERROR(INDEX(武将映射!$A$2:$A$185,MATCH(检查数据!A349,武将映射!$C$2:$C$185,0),1),
IFERROR(INDEX(武将映射!$A$2:$A$185,MATCH(检查数据!A349,武将映射!$D$2:$D$185,0),1),
IFERROR(INDEX(武将映射!$A$2:$A$185,MATCH(检查数据!A349,武将映射!$E$2:$E$185,0),1),
IFERROR(INDEX(武将映射!$A$2:$A$185,MATCH(检查数据!A349,武将映射!$F$2:$F$185,0),1),
IFERROR(INDEX(武将映射!$A$2:$A$185,MATCH(检查数据!A349,武将映射!$G$2:$G$185,0),1),
IFERROR(INDEX(武将映射!$A$2:$A$185,MATCH(检查数据!A349,武将映射!$H$2:$H$185,0),1),
))))))</f>
        <v>关兴</v>
      </c>
      <c r="T349" s="1">
        <f>[2]组合填表1!AH351</f>
        <v>1032023</v>
      </c>
      <c r="U349" s="1" t="str">
        <f>[2]组合填表1!AI351</f>
        <v>石亭激战</v>
      </c>
      <c r="V349" s="1">
        <f>[2]组合填表1!AJ351</f>
        <v>0</v>
      </c>
      <c r="W349" s="1">
        <f>[2]组合填表1!AK351</f>
        <v>1</v>
      </c>
      <c r="X349" s="1">
        <f>[2]组合填表1!AL351</f>
        <v>10320</v>
      </c>
      <c r="Y349" s="1">
        <f>[2]组合填表1!AM351</f>
        <v>30331</v>
      </c>
      <c r="Z349" s="1">
        <f>[2]组合填表1!AN351</f>
        <v>0</v>
      </c>
      <c r="AA349" s="1">
        <f>[2]组合填表1!AO351</f>
        <v>0</v>
      </c>
      <c r="AB349" s="1">
        <f>[2]组合填表1!AP351</f>
        <v>0</v>
      </c>
      <c r="AC349" s="1">
        <f>[2]组合填表1!AQ351</f>
        <v>2</v>
      </c>
      <c r="AD349" s="1">
        <f>[2]组合填表1!AR351</f>
        <v>140</v>
      </c>
      <c r="AE349" s="1">
        <f>[2]组合填表1!AS351</f>
        <v>0</v>
      </c>
      <c r="AF349" s="1">
        <f>[2]组合填表1!AT351</f>
        <v>0</v>
      </c>
      <c r="AG349" s="1" t="str">
        <f>[2]组合填表1!AU351</f>
        <v>与曹休、全琮一起上阵，攻击提高14%</v>
      </c>
      <c r="AH349" s="1" t="str">
        <f t="shared" si="27"/>
        <v>石亭激战011032030331000214000与曹休、全琮一起上阵，攻击提高14%</v>
      </c>
      <c r="AI349" s="9">
        <f t="shared" si="28"/>
        <v>0</v>
      </c>
      <c r="AK349" s="9">
        <f t="shared" ca="1" si="29"/>
        <v>0</v>
      </c>
    </row>
    <row r="350" spans="1:37">
      <c r="A350" s="18">
        <f>Sheet1!A350</f>
        <v>2016612</v>
      </c>
      <c r="B350" s="18" t="str">
        <f>Sheet1!B350</f>
        <v>黑雾</v>
      </c>
      <c r="C350" s="18">
        <f>Sheet1!C350</f>
        <v>0</v>
      </c>
      <c r="D350" s="18">
        <f>Sheet1!D350</f>
        <v>1</v>
      </c>
      <c r="E350" s="18">
        <f>Sheet1!E350</f>
        <v>20166</v>
      </c>
      <c r="F350" s="18">
        <f>Sheet1!F350</f>
        <v>0</v>
      </c>
      <c r="G350" s="18">
        <f>Sheet1!G350</f>
        <v>0</v>
      </c>
      <c r="H350" s="18">
        <f>Sheet1!H350</f>
        <v>0</v>
      </c>
      <c r="I350" s="18">
        <f>Sheet1!I350</f>
        <v>0</v>
      </c>
      <c r="J350" s="18">
        <f>Sheet1!J350</f>
        <v>2</v>
      </c>
      <c r="K350" s="18">
        <f>Sheet1!K350</f>
        <v>160</v>
      </c>
      <c r="L350" s="18">
        <f>Sheet1!L350</f>
        <v>0</v>
      </c>
      <c r="M350" s="18">
        <f>Sheet1!M350</f>
        <v>0</v>
      </c>
      <c r="N350" s="1" t="str">
        <f>Sheet1!N350</f>
        <v>与重战车兜裆布一起上阵，攻击提高16%</v>
      </c>
      <c r="O350" s="1" t="str">
        <f t="shared" si="25"/>
        <v>黑雾01201660000216000与重战车兜裆布一起上阵，攻击提高16%</v>
      </c>
      <c r="P350" s="9">
        <f t="shared" ca="1" si="26"/>
        <v>0</v>
      </c>
      <c r="Q350" s="27" t="str">
        <f>IFERROR(INDEX(武将映射!$A$2:$A$185,MATCH(检查数据!A350,武将映射!$C$2:$C$185,0),1),
IFERROR(INDEX(武将映射!$A$2:$A$185,MATCH(检查数据!A350,武将映射!$D$2:$D$185,0),1),
IFERROR(INDEX(武将映射!$A$2:$A$185,MATCH(检查数据!A350,武将映射!$E$2:$E$185,0),1),
IFERROR(INDEX(武将映射!$A$2:$A$185,MATCH(检查数据!A350,武将映射!$F$2:$F$185,0),1),
IFERROR(INDEX(武将映射!$A$2:$A$185,MATCH(检查数据!A350,武将映射!$G$2:$G$185,0),1),
IFERROR(INDEX(武将映射!$A$2:$A$185,MATCH(检查数据!A350,武将映射!$H$2:$H$185,0),1),
))))))</f>
        <v>张苞</v>
      </c>
      <c r="T350" s="1">
        <f>[2]组合填表1!AH352</f>
        <v>1033111</v>
      </c>
      <c r="U350" s="1" t="str">
        <f>[2]组合填表1!AI352</f>
        <v>祁山拒蜀</v>
      </c>
      <c r="V350" s="1">
        <f>[2]组合填表1!AJ352</f>
        <v>0</v>
      </c>
      <c r="W350" s="1">
        <f>[2]组合填表1!AK352</f>
        <v>1</v>
      </c>
      <c r="X350" s="1">
        <f>[2]组合填表1!AL352</f>
        <v>10364</v>
      </c>
      <c r="Y350" s="1">
        <f>[2]组合填表1!AM352</f>
        <v>0</v>
      </c>
      <c r="Z350" s="1">
        <f>[2]组合填表1!AN352</f>
        <v>0</v>
      </c>
      <c r="AA350" s="1">
        <f>[2]组合填表1!AO352</f>
        <v>0</v>
      </c>
      <c r="AB350" s="1">
        <f>[2]组合填表1!AP352</f>
        <v>0</v>
      </c>
      <c r="AC350" s="1">
        <f>[2]组合填表1!AQ352</f>
        <v>1</v>
      </c>
      <c r="AD350" s="1">
        <f>[2]组合填表1!AR352</f>
        <v>120</v>
      </c>
      <c r="AE350" s="1">
        <f>[2]组合填表1!AS352</f>
        <v>0</v>
      </c>
      <c r="AF350" s="1">
        <f>[2]组合填表1!AT352</f>
        <v>0</v>
      </c>
      <c r="AG350" s="1" t="str">
        <f>[2]组合填表1!AU352</f>
        <v>与王朗一起上阵，生命提高12%</v>
      </c>
      <c r="AH350" s="1" t="str">
        <f t="shared" si="27"/>
        <v>祁山拒蜀01103640000112000与王朗一起上阵，生命提高12%</v>
      </c>
      <c r="AI350" s="9">
        <f t="shared" si="28"/>
        <v>0</v>
      </c>
      <c r="AK350" s="9">
        <f t="shared" si="29"/>
        <v>0</v>
      </c>
    </row>
    <row r="351" spans="1:37">
      <c r="A351" s="18">
        <f>Sheet1!A351</f>
        <v>2016621</v>
      </c>
      <c r="B351" s="18" t="str">
        <f>Sheet1!B351</f>
        <v>怪异</v>
      </c>
      <c r="C351" s="18">
        <f>Sheet1!C351</f>
        <v>0</v>
      </c>
      <c r="D351" s="18">
        <f>Sheet1!D351</f>
        <v>1</v>
      </c>
      <c r="E351" s="18">
        <f>Sheet1!E351</f>
        <v>20210</v>
      </c>
      <c r="F351" s="18">
        <f>Sheet1!F351</f>
        <v>0</v>
      </c>
      <c r="G351" s="18">
        <f>Sheet1!G351</f>
        <v>0</v>
      </c>
      <c r="H351" s="18">
        <f>Sheet1!H351</f>
        <v>0</v>
      </c>
      <c r="I351" s="18">
        <f>Sheet1!I351</f>
        <v>0</v>
      </c>
      <c r="J351" s="18">
        <f>Sheet1!J351</f>
        <v>2</v>
      </c>
      <c r="K351" s="18">
        <f>Sheet1!K351</f>
        <v>150</v>
      </c>
      <c r="L351" s="18">
        <f>Sheet1!L351</f>
        <v>0</v>
      </c>
      <c r="M351" s="18">
        <f>Sheet1!M351</f>
        <v>0</v>
      </c>
      <c r="N351" s="1" t="str">
        <f>Sheet1!N351</f>
        <v>与大力怪一起上阵，攻击提高15%</v>
      </c>
      <c r="O351" s="1" t="str">
        <f t="shared" si="25"/>
        <v>怪异01202100000215000与大力怪一起上阵，攻击提高15%</v>
      </c>
      <c r="P351" s="9">
        <f t="shared" si="26"/>
        <v>0</v>
      </c>
      <c r="Q351" s="27" t="str">
        <f>IFERROR(INDEX(武将映射!$A$2:$A$185,MATCH(检查数据!A351,武将映射!$C$2:$C$185,0),1),
IFERROR(INDEX(武将映射!$A$2:$A$185,MATCH(检查数据!A351,武将映射!$D$2:$D$185,0),1),
IFERROR(INDEX(武将映射!$A$2:$A$185,MATCH(检查数据!A351,武将映射!$E$2:$E$185,0),1),
IFERROR(INDEX(武将映射!$A$2:$A$185,MATCH(检查数据!A351,武将映射!$F$2:$F$185,0),1),
IFERROR(INDEX(武将映射!$A$2:$A$185,MATCH(检查数据!A351,武将映射!$G$2:$G$185,0),1),
IFERROR(INDEX(武将映射!$A$2:$A$185,MATCH(检查数据!A351,武将映射!$H$2:$H$185,0),1),
))))))</f>
        <v>关兴</v>
      </c>
      <c r="T351" s="1">
        <f>[2]组合填表1!AH353</f>
        <v>1033112</v>
      </c>
      <c r="U351" s="1" t="str">
        <f>[2]组合填表1!AI353</f>
        <v>祁山拒蜀</v>
      </c>
      <c r="V351" s="1">
        <f>[2]组合填表1!AJ353</f>
        <v>0</v>
      </c>
      <c r="W351" s="1">
        <f>[2]组合填表1!AK353</f>
        <v>1</v>
      </c>
      <c r="X351" s="1">
        <f>[2]组合填表1!AL353</f>
        <v>10331</v>
      </c>
      <c r="Y351" s="1">
        <f>[2]组合填表1!AM353</f>
        <v>0</v>
      </c>
      <c r="Z351" s="1">
        <f>[2]组合填表1!AN353</f>
        <v>0</v>
      </c>
      <c r="AA351" s="1">
        <f>[2]组合填表1!AO353</f>
        <v>0</v>
      </c>
      <c r="AB351" s="1">
        <f>[2]组合填表1!AP353</f>
        <v>0</v>
      </c>
      <c r="AC351" s="1">
        <f>[2]组合填表1!AQ353</f>
        <v>1</v>
      </c>
      <c r="AD351" s="1">
        <f>[2]组合填表1!AR353</f>
        <v>120</v>
      </c>
      <c r="AE351" s="1">
        <f>[2]组合填表1!AS353</f>
        <v>0</v>
      </c>
      <c r="AF351" s="1">
        <f>[2]组合填表1!AT353</f>
        <v>0</v>
      </c>
      <c r="AG351" s="1" t="str">
        <f>[2]组合填表1!AU353</f>
        <v>与曹真一起上阵，生命提高12%</v>
      </c>
      <c r="AH351" s="1" t="str">
        <f t="shared" si="27"/>
        <v>祁山拒蜀01103310000112000与曹真一起上阵，生命提高12%</v>
      </c>
      <c r="AI351" s="9">
        <f t="shared" si="28"/>
        <v>0</v>
      </c>
      <c r="AK351" s="9">
        <f t="shared" si="29"/>
        <v>0</v>
      </c>
    </row>
    <row r="352" spans="1:37">
      <c r="A352" s="18">
        <f>Sheet1!A352</f>
        <v>2016622</v>
      </c>
      <c r="B352" s="18" t="str">
        <f>Sheet1!B352</f>
        <v>怪异</v>
      </c>
      <c r="C352" s="18">
        <f>Sheet1!C352</f>
        <v>0</v>
      </c>
      <c r="D352" s="18">
        <f>Sheet1!D352</f>
        <v>1</v>
      </c>
      <c r="E352" s="18">
        <f>Sheet1!E352</f>
        <v>20166</v>
      </c>
      <c r="F352" s="18">
        <f>Sheet1!F352</f>
        <v>0</v>
      </c>
      <c r="G352" s="18">
        <f>Sheet1!G352</f>
        <v>0</v>
      </c>
      <c r="H352" s="18">
        <f>Sheet1!H352</f>
        <v>0</v>
      </c>
      <c r="I352" s="18">
        <f>Sheet1!I352</f>
        <v>0</v>
      </c>
      <c r="J352" s="18">
        <f>Sheet1!J352</f>
        <v>2</v>
      </c>
      <c r="K352" s="18">
        <f>Sheet1!K352</f>
        <v>150</v>
      </c>
      <c r="L352" s="18">
        <f>Sheet1!L352</f>
        <v>0</v>
      </c>
      <c r="M352" s="18">
        <f>Sheet1!M352</f>
        <v>0</v>
      </c>
      <c r="N352" s="1" t="str">
        <f>Sheet1!N352</f>
        <v>与重战车兜裆布一起上阵，攻击提高15%</v>
      </c>
      <c r="O352" s="1" t="str">
        <f t="shared" si="25"/>
        <v>怪异01201660000215000与重战车兜裆布一起上阵，攻击提高15%</v>
      </c>
      <c r="P352" s="9">
        <f t="shared" ca="1" si="26"/>
        <v>0</v>
      </c>
      <c r="Q352" s="27" t="str">
        <f>IFERROR(INDEX(武将映射!$A$2:$A$185,MATCH(检查数据!A352,武将映射!$C$2:$C$185,0),1),
IFERROR(INDEX(武将映射!$A$2:$A$185,MATCH(检查数据!A352,武将映射!$D$2:$D$185,0),1),
IFERROR(INDEX(武将映射!$A$2:$A$185,MATCH(检查数据!A352,武将映射!$E$2:$E$185,0),1),
IFERROR(INDEX(武将映射!$A$2:$A$185,MATCH(检查数据!A352,武将映射!$F$2:$F$185,0),1),
IFERROR(INDEX(武将映射!$A$2:$A$185,MATCH(检查数据!A352,武将映射!$G$2:$G$185,0),1),
IFERROR(INDEX(武将映射!$A$2:$A$185,MATCH(检查数据!A352,武将映射!$H$2:$H$185,0),1),
))))))</f>
        <v>关平</v>
      </c>
      <c r="T352" s="1">
        <f>[2]组合填表1!AH354</f>
        <v>1034211</v>
      </c>
      <c r="U352" s="1" t="str">
        <f>[2]组合填表1!AI354</f>
        <v>大位之争</v>
      </c>
      <c r="V352" s="1">
        <f>[2]组合填表1!AJ354</f>
        <v>0</v>
      </c>
      <c r="W352" s="1">
        <f>[2]组合填表1!AK354</f>
        <v>1</v>
      </c>
      <c r="X352" s="1">
        <f>[2]组合填表1!AL354</f>
        <v>10397</v>
      </c>
      <c r="Y352" s="1">
        <f>[2]组合填表1!AM354</f>
        <v>0</v>
      </c>
      <c r="Z352" s="1">
        <f>[2]组合填表1!AN354</f>
        <v>0</v>
      </c>
      <c r="AA352" s="1">
        <f>[2]组合填表1!AO354</f>
        <v>0</v>
      </c>
      <c r="AB352" s="1">
        <f>[2]组合填表1!AP354</f>
        <v>0</v>
      </c>
      <c r="AC352" s="1">
        <f>[2]组合填表1!AQ354</f>
        <v>1</v>
      </c>
      <c r="AD352" s="1">
        <f>[2]组合填表1!AR354</f>
        <v>120</v>
      </c>
      <c r="AE352" s="1">
        <f>[2]组合填表1!AS354</f>
        <v>0</v>
      </c>
      <c r="AF352" s="1">
        <f>[2]组合填表1!AT354</f>
        <v>0</v>
      </c>
      <c r="AG352" s="1" t="str">
        <f>[2]组合填表1!AU354</f>
        <v>与曹植一起上阵，生命提高12%</v>
      </c>
      <c r="AH352" s="1" t="str">
        <f t="shared" si="27"/>
        <v>大位之争01103970000112000与曹植一起上阵，生命提高12%</v>
      </c>
      <c r="AI352" s="9">
        <f t="shared" si="28"/>
        <v>0</v>
      </c>
      <c r="AK352" s="9">
        <f t="shared" si="29"/>
        <v>0</v>
      </c>
    </row>
    <row r="353" spans="1:37">
      <c r="A353" s="18">
        <f>Sheet1!A353</f>
        <v>2016631</v>
      </c>
      <c r="B353" s="18" t="str">
        <f>Sheet1!B353</f>
        <v>依存</v>
      </c>
      <c r="C353" s="18">
        <f>Sheet1!C353</f>
        <v>0</v>
      </c>
      <c r="D353" s="18">
        <f>Sheet1!D353</f>
        <v>1</v>
      </c>
      <c r="E353" s="18">
        <f>Sheet1!E353</f>
        <v>20122</v>
      </c>
      <c r="F353" s="18">
        <f>Sheet1!F353</f>
        <v>0</v>
      </c>
      <c r="G353" s="18">
        <f>Sheet1!G353</f>
        <v>0</v>
      </c>
      <c r="H353" s="18">
        <f>Sheet1!H353</f>
        <v>0</v>
      </c>
      <c r="I353" s="18">
        <f>Sheet1!I353</f>
        <v>0</v>
      </c>
      <c r="J353" s="18">
        <f>Sheet1!J353</f>
        <v>1</v>
      </c>
      <c r="K353" s="18">
        <f>Sheet1!K353</f>
        <v>160</v>
      </c>
      <c r="L353" s="18">
        <f>Sheet1!L353</f>
        <v>0</v>
      </c>
      <c r="M353" s="18">
        <f>Sheet1!M353</f>
        <v>0</v>
      </c>
      <c r="N353" s="1" t="str">
        <f>Sheet1!N353</f>
        <v>与睫毛一起上阵，生命提高16%</v>
      </c>
      <c r="O353" s="1" t="str">
        <f t="shared" si="25"/>
        <v>依存01201220000116000与睫毛一起上阵，生命提高16%</v>
      </c>
      <c r="P353" s="9">
        <f t="shared" ca="1" si="26"/>
        <v>0</v>
      </c>
      <c r="Q353" s="27" t="str">
        <f>IFERROR(INDEX(武将映射!$A$2:$A$185,MATCH(检查数据!A353,武将映射!$C$2:$C$185,0),1),
IFERROR(INDEX(武将映射!$A$2:$A$185,MATCH(检查数据!A353,武将映射!$D$2:$D$185,0),1),
IFERROR(INDEX(武将映射!$A$2:$A$185,MATCH(检查数据!A353,武将映射!$E$2:$E$185,0),1),
IFERROR(INDEX(武将映射!$A$2:$A$185,MATCH(检查数据!A353,武将映射!$F$2:$F$185,0),1),
IFERROR(INDEX(武将映射!$A$2:$A$185,MATCH(检查数据!A353,武将映射!$G$2:$G$185,0),1),
IFERROR(INDEX(武将映射!$A$2:$A$185,MATCH(检查数据!A353,武将映射!$H$2:$H$185,0),1),
))))))</f>
        <v>关兴</v>
      </c>
      <c r="T353" s="1">
        <f>[2]组合填表1!AH355</f>
        <v>1034212</v>
      </c>
      <c r="U353" s="1" t="str">
        <f>[2]组合填表1!AI355</f>
        <v>大位之争</v>
      </c>
      <c r="V353" s="1">
        <f>[2]组合填表1!AJ355</f>
        <v>0</v>
      </c>
      <c r="W353" s="1">
        <f>[2]组合填表1!AK355</f>
        <v>1</v>
      </c>
      <c r="X353" s="1">
        <f>[2]组合填表1!AL355</f>
        <v>10342</v>
      </c>
      <c r="Y353" s="1">
        <f>[2]组合填表1!AM355</f>
        <v>0</v>
      </c>
      <c r="Z353" s="1">
        <f>[2]组合填表1!AN355</f>
        <v>0</v>
      </c>
      <c r="AA353" s="1">
        <f>[2]组合填表1!AO355</f>
        <v>0</v>
      </c>
      <c r="AB353" s="1">
        <f>[2]组合填表1!AP355</f>
        <v>0</v>
      </c>
      <c r="AC353" s="1">
        <f>[2]组合填表1!AQ355</f>
        <v>1</v>
      </c>
      <c r="AD353" s="1">
        <f>[2]组合填表1!AR355</f>
        <v>120</v>
      </c>
      <c r="AE353" s="1">
        <f>[2]组合填表1!AS355</f>
        <v>0</v>
      </c>
      <c r="AF353" s="1">
        <f>[2]组合填表1!AT355</f>
        <v>0</v>
      </c>
      <c r="AG353" s="1" t="str">
        <f>[2]组合填表1!AU355</f>
        <v>与杨修一起上阵，生命提高12%</v>
      </c>
      <c r="AH353" s="1" t="str">
        <f t="shared" si="27"/>
        <v>大位之争01103420000112000与杨修一起上阵，生命提高12%</v>
      </c>
      <c r="AI353" s="9">
        <f t="shared" si="28"/>
        <v>0</v>
      </c>
      <c r="AK353" s="9">
        <f t="shared" si="29"/>
        <v>0</v>
      </c>
    </row>
    <row r="354" spans="1:37">
      <c r="A354" s="18">
        <f>Sheet1!A354</f>
        <v>2016632</v>
      </c>
      <c r="B354" s="18" t="str">
        <f>Sheet1!B354</f>
        <v>依存</v>
      </c>
      <c r="C354" s="18">
        <f>Sheet1!C354</f>
        <v>0</v>
      </c>
      <c r="D354" s="18">
        <f>Sheet1!D354</f>
        <v>1</v>
      </c>
      <c r="E354" s="18">
        <f>Sheet1!E354</f>
        <v>20166</v>
      </c>
      <c r="F354" s="18">
        <f>Sheet1!F354</f>
        <v>0</v>
      </c>
      <c r="G354" s="18">
        <f>Sheet1!G354</f>
        <v>0</v>
      </c>
      <c r="H354" s="18">
        <f>Sheet1!H354</f>
        <v>0</v>
      </c>
      <c r="I354" s="18">
        <f>Sheet1!I354</f>
        <v>0</v>
      </c>
      <c r="J354" s="18">
        <f>Sheet1!J354</f>
        <v>1</v>
      </c>
      <c r="K354" s="18">
        <f>Sheet1!K354</f>
        <v>160</v>
      </c>
      <c r="L354" s="18">
        <f>Sheet1!L354</f>
        <v>0</v>
      </c>
      <c r="M354" s="18">
        <f>Sheet1!M354</f>
        <v>0</v>
      </c>
      <c r="N354" s="1" t="str">
        <f>Sheet1!N354</f>
        <v>与重战车兜裆布一起上阵，生命提高16%</v>
      </c>
      <c r="O354" s="1" t="str">
        <f t="shared" si="25"/>
        <v>依存01201660000116000与重战车兜裆布一起上阵，生命提高16%</v>
      </c>
      <c r="P354" s="9">
        <f t="shared" ca="1" si="26"/>
        <v>0</v>
      </c>
      <c r="Q354" s="27" t="str">
        <f>IFERROR(INDEX(武将映射!$A$2:$A$185,MATCH(检查数据!A354,武将映射!$C$2:$C$185,0),1),
IFERROR(INDEX(武将映射!$A$2:$A$185,MATCH(检查数据!A354,武将映射!$D$2:$D$185,0),1),
IFERROR(INDEX(武将映射!$A$2:$A$185,MATCH(检查数据!A354,武将映射!$E$2:$E$185,0),1),
IFERROR(INDEX(武将映射!$A$2:$A$185,MATCH(检查数据!A354,武将映射!$F$2:$F$185,0),1),
IFERROR(INDEX(武将映射!$A$2:$A$185,MATCH(检查数据!A354,武将映射!$G$2:$G$185,0),1),
IFERROR(INDEX(武将映射!$A$2:$A$185,MATCH(检查数据!A354,武将映射!$H$2:$H$185,0),1),
))))))</f>
        <v>马良</v>
      </c>
      <c r="T354" s="1">
        <f>[2]组合填表1!AH356</f>
        <v>1034221</v>
      </c>
      <c r="U354" s="1" t="str">
        <f>[2]组合填表1!AI356</f>
        <v>清议复古</v>
      </c>
      <c r="V354" s="1">
        <f>[2]组合填表1!AJ356</f>
        <v>0</v>
      </c>
      <c r="W354" s="1">
        <f>[2]组合填表1!AK356</f>
        <v>1</v>
      </c>
      <c r="X354" s="1">
        <f>[2]组合填表1!AL356</f>
        <v>40430</v>
      </c>
      <c r="Y354" s="1">
        <f>[2]组合填表1!AM356</f>
        <v>0</v>
      </c>
      <c r="Z354" s="1">
        <f>[2]组合填表1!AN356</f>
        <v>0</v>
      </c>
      <c r="AA354" s="1">
        <f>[2]组合填表1!AO356</f>
        <v>0</v>
      </c>
      <c r="AB354" s="1">
        <f>[2]组合填表1!AP356</f>
        <v>0</v>
      </c>
      <c r="AC354" s="1">
        <f>[2]组合填表1!AQ356</f>
        <v>1</v>
      </c>
      <c r="AD354" s="1">
        <f>[2]组合填表1!AR356</f>
        <v>120</v>
      </c>
      <c r="AE354" s="1">
        <f>[2]组合填表1!AS356</f>
        <v>0</v>
      </c>
      <c r="AF354" s="1">
        <f>[2]组合填表1!AT356</f>
        <v>0</v>
      </c>
      <c r="AG354" s="1" t="str">
        <f>[2]组合填表1!AU356</f>
        <v>与孔融一起上阵，生命提高12%</v>
      </c>
      <c r="AH354" s="1" t="str">
        <f t="shared" si="27"/>
        <v>清议复古01404300000112000与孔融一起上阵，生命提高12%</v>
      </c>
      <c r="AI354" s="9">
        <f t="shared" si="28"/>
        <v>0</v>
      </c>
      <c r="AK354" s="9">
        <f t="shared" si="29"/>
        <v>0</v>
      </c>
    </row>
    <row r="355" spans="1:37">
      <c r="A355" s="18">
        <f>Sheet1!A355</f>
        <v>2017711</v>
      </c>
      <c r="B355" s="18" t="str">
        <f>Sheet1!B355</f>
        <v>厚谊</v>
      </c>
      <c r="C355" s="18">
        <f>Sheet1!C355</f>
        <v>0</v>
      </c>
      <c r="D355" s="18">
        <f>Sheet1!D355</f>
        <v>1</v>
      </c>
      <c r="E355" s="18">
        <f>Sheet1!E355</f>
        <v>20243</v>
      </c>
      <c r="F355" s="18">
        <f>Sheet1!F355</f>
        <v>0</v>
      </c>
      <c r="G355" s="18">
        <f>Sheet1!G355</f>
        <v>0</v>
      </c>
      <c r="H355" s="18">
        <f>Sheet1!H355</f>
        <v>0</v>
      </c>
      <c r="I355" s="18">
        <f>Sheet1!I355</f>
        <v>0</v>
      </c>
      <c r="J355" s="18">
        <f>Sheet1!J355</f>
        <v>1</v>
      </c>
      <c r="K355" s="18">
        <f>Sheet1!K355</f>
        <v>150</v>
      </c>
      <c r="L355" s="18">
        <f>Sheet1!L355</f>
        <v>0</v>
      </c>
      <c r="M355" s="18">
        <f>Sheet1!M355</f>
        <v>0</v>
      </c>
      <c r="N355" s="1" t="str">
        <f>Sheet1!N355</f>
        <v>与猪怪一起上阵，生命提高15%</v>
      </c>
      <c r="O355" s="1" t="str">
        <f t="shared" si="25"/>
        <v>厚谊01202430000115000与猪怪一起上阵，生命提高15%</v>
      </c>
      <c r="P355" s="9">
        <f t="shared" si="26"/>
        <v>0</v>
      </c>
      <c r="Q355" s="27" t="str">
        <f>IFERROR(INDEX(武将映射!$A$2:$A$185,MATCH(检查数据!A355,武将映射!$C$2:$C$185,0),1),
IFERROR(INDEX(武将映射!$A$2:$A$185,MATCH(检查数据!A355,武将映射!$D$2:$D$185,0),1),
IFERROR(INDEX(武将映射!$A$2:$A$185,MATCH(检查数据!A355,武将映射!$E$2:$E$185,0),1),
IFERROR(INDEX(武将映射!$A$2:$A$185,MATCH(检查数据!A355,武将映射!$F$2:$F$185,0),1),
IFERROR(INDEX(武将映射!$A$2:$A$185,MATCH(检查数据!A355,武将映射!$G$2:$G$185,0),1),
IFERROR(INDEX(武将映射!$A$2:$A$185,MATCH(检查数据!A355,武将映射!$H$2:$H$185,0),1),
))))))</f>
        <v>张苞</v>
      </c>
      <c r="T355" s="1">
        <f>[2]组合填表1!AH357</f>
        <v>1034222</v>
      </c>
      <c r="U355" s="1" t="str">
        <f>[2]组合填表1!AI357</f>
        <v>清议复古</v>
      </c>
      <c r="V355" s="1">
        <f>[2]组合填表1!AJ357</f>
        <v>0</v>
      </c>
      <c r="W355" s="1">
        <f>[2]组合填表1!AK357</f>
        <v>1</v>
      </c>
      <c r="X355" s="1">
        <f>[2]组合填表1!AL357</f>
        <v>10342</v>
      </c>
      <c r="Y355" s="1">
        <f>[2]组合填表1!AM357</f>
        <v>0</v>
      </c>
      <c r="Z355" s="1">
        <f>[2]组合填表1!AN357</f>
        <v>0</v>
      </c>
      <c r="AA355" s="1">
        <f>[2]组合填表1!AO357</f>
        <v>0</v>
      </c>
      <c r="AB355" s="1">
        <f>[2]组合填表1!AP357</f>
        <v>0</v>
      </c>
      <c r="AC355" s="1">
        <f>[2]组合填表1!AQ357</f>
        <v>1</v>
      </c>
      <c r="AD355" s="1">
        <f>[2]组合填表1!AR357</f>
        <v>120</v>
      </c>
      <c r="AE355" s="1">
        <f>[2]组合填表1!AS357</f>
        <v>0</v>
      </c>
      <c r="AF355" s="1">
        <f>[2]组合填表1!AT357</f>
        <v>0</v>
      </c>
      <c r="AG355" s="1" t="str">
        <f>[2]组合填表1!AU357</f>
        <v>与杨修一起上阵，生命提高12%</v>
      </c>
      <c r="AH355" s="1" t="str">
        <f t="shared" si="27"/>
        <v>清议复古01103420000112000与杨修一起上阵，生命提高12%</v>
      </c>
      <c r="AI355" s="9">
        <f t="shared" si="28"/>
        <v>0</v>
      </c>
      <c r="AK355" s="9">
        <f t="shared" si="29"/>
        <v>0</v>
      </c>
    </row>
    <row r="356" spans="1:37">
      <c r="A356" s="18">
        <f>Sheet1!A356</f>
        <v>2017712</v>
      </c>
      <c r="B356" s="18" t="str">
        <f>Sheet1!B356</f>
        <v>厚谊</v>
      </c>
      <c r="C356" s="18">
        <f>Sheet1!C356</f>
        <v>0</v>
      </c>
      <c r="D356" s="18">
        <f>Sheet1!D356</f>
        <v>1</v>
      </c>
      <c r="E356" s="18">
        <f>Sheet1!E356</f>
        <v>20177</v>
      </c>
      <c r="F356" s="18">
        <f>Sheet1!F356</f>
        <v>0</v>
      </c>
      <c r="G356" s="18">
        <f>Sheet1!G356</f>
        <v>0</v>
      </c>
      <c r="H356" s="18">
        <f>Sheet1!H356</f>
        <v>0</v>
      </c>
      <c r="I356" s="18">
        <f>Sheet1!I356</f>
        <v>0</v>
      </c>
      <c r="J356" s="18">
        <f>Sheet1!J356</f>
        <v>1</v>
      </c>
      <c r="K356" s="18">
        <f>Sheet1!K356</f>
        <v>150</v>
      </c>
      <c r="L356" s="18">
        <f>Sheet1!L356</f>
        <v>0</v>
      </c>
      <c r="M356" s="18">
        <f>Sheet1!M356</f>
        <v>0</v>
      </c>
      <c r="N356" s="1" t="str">
        <f>Sheet1!N356</f>
        <v>与魔术妙手一起上阵，生命提高15%</v>
      </c>
      <c r="O356" s="1" t="str">
        <f t="shared" si="25"/>
        <v>厚谊01201770000115000与魔术妙手一起上阵，生命提高15%</v>
      </c>
      <c r="P356" s="9">
        <f t="shared" ca="1" si="26"/>
        <v>0</v>
      </c>
      <c r="Q356" s="27" t="str">
        <f>IFERROR(INDEX(武将映射!$A$2:$A$185,MATCH(检查数据!A356,武将映射!$C$2:$C$185,0),1),
IFERROR(INDEX(武将映射!$A$2:$A$185,MATCH(检查数据!A356,武将映射!$D$2:$D$185,0),1),
IFERROR(INDEX(武将映射!$A$2:$A$185,MATCH(检查数据!A356,武将映射!$E$2:$E$185,0),1),
IFERROR(INDEX(武将映射!$A$2:$A$185,MATCH(检查数据!A356,武将映射!$F$2:$F$185,0),1),
IFERROR(INDEX(武将映射!$A$2:$A$185,MATCH(检查数据!A356,武将映射!$G$2:$G$185,0),1),
IFERROR(INDEX(武将映射!$A$2:$A$185,MATCH(检查数据!A356,武将映射!$H$2:$H$185,0),1),
))))))</f>
        <v>张星彩</v>
      </c>
      <c r="T356" s="1">
        <f>[2]组合填表1!AH358</f>
        <v>1035311</v>
      </c>
      <c r="U356" s="1" t="str">
        <f>[2]组合填表1!AI358</f>
        <v>兄弟无间</v>
      </c>
      <c r="V356" s="1">
        <f>[2]组合填表1!AJ358</f>
        <v>0</v>
      </c>
      <c r="W356" s="1">
        <f>[2]组合填表1!AK358</f>
        <v>1</v>
      </c>
      <c r="X356" s="1">
        <f>[2]组合填表1!AL358</f>
        <v>10210</v>
      </c>
      <c r="Y356" s="1">
        <f>[2]组合填表1!AM358</f>
        <v>0</v>
      </c>
      <c r="Z356" s="1">
        <f>[2]组合填表1!AN358</f>
        <v>0</v>
      </c>
      <c r="AA356" s="1">
        <f>[2]组合填表1!AO358</f>
        <v>0</v>
      </c>
      <c r="AB356" s="1">
        <f>[2]组合填表1!AP358</f>
        <v>0</v>
      </c>
      <c r="AC356" s="1">
        <f>[2]组合填表1!AQ358</f>
        <v>1</v>
      </c>
      <c r="AD356" s="1">
        <f>[2]组合填表1!AR358</f>
        <v>150</v>
      </c>
      <c r="AE356" s="1">
        <f>[2]组合填表1!AS358</f>
        <v>0</v>
      </c>
      <c r="AF356" s="1">
        <f>[2]组合填表1!AT358</f>
        <v>0</v>
      </c>
      <c r="AG356" s="1" t="str">
        <f>[2]组合填表1!AU358</f>
        <v>与曹丕一起上阵，生命提高15%</v>
      </c>
      <c r="AH356" s="1" t="str">
        <f t="shared" si="27"/>
        <v>兄弟无间01102100000115000与曹丕一起上阵，生命提高15%</v>
      </c>
      <c r="AI356" s="9">
        <f t="shared" si="28"/>
        <v>0</v>
      </c>
      <c r="AK356" s="9">
        <f t="shared" si="29"/>
        <v>0</v>
      </c>
    </row>
    <row r="357" spans="1:37">
      <c r="A357" s="18">
        <f>Sheet1!A357</f>
        <v>2017721</v>
      </c>
      <c r="B357" s="18" t="str">
        <f>Sheet1!B357</f>
        <v>旋转</v>
      </c>
      <c r="C357" s="18">
        <f>Sheet1!C357</f>
        <v>0</v>
      </c>
      <c r="D357" s="18">
        <f>Sheet1!D357</f>
        <v>1</v>
      </c>
      <c r="E357" s="18">
        <f>Sheet1!E357</f>
        <v>20188</v>
      </c>
      <c r="F357" s="18">
        <f>Sheet1!F357</f>
        <v>0</v>
      </c>
      <c r="G357" s="18">
        <f>Sheet1!G357</f>
        <v>0</v>
      </c>
      <c r="H357" s="18">
        <f>Sheet1!H357</f>
        <v>0</v>
      </c>
      <c r="I357" s="18">
        <f>Sheet1!I357</f>
        <v>0</v>
      </c>
      <c r="J357" s="18">
        <f>Sheet1!J357</f>
        <v>2</v>
      </c>
      <c r="K357" s="18">
        <f>Sheet1!K357</f>
        <v>160</v>
      </c>
      <c r="L357" s="18">
        <f>Sheet1!L357</f>
        <v>0</v>
      </c>
      <c r="M357" s="18">
        <f>Sheet1!M357</f>
        <v>0</v>
      </c>
      <c r="N357" s="1" t="str">
        <f>Sheet1!N357</f>
        <v>与十字键一起上阵，攻击提高16%</v>
      </c>
      <c r="O357" s="1" t="str">
        <f t="shared" si="25"/>
        <v>旋转01201880000216000与十字键一起上阵，攻击提高16%</v>
      </c>
      <c r="P357" s="9">
        <f t="shared" si="26"/>
        <v>0</v>
      </c>
      <c r="Q357" s="27" t="str">
        <f>IFERROR(INDEX(武将映射!$A$2:$A$185,MATCH(检查数据!A357,武将映射!$C$2:$C$185,0),1),
IFERROR(INDEX(武将映射!$A$2:$A$185,MATCH(检查数据!A357,武将映射!$D$2:$D$185,0),1),
IFERROR(INDEX(武将映射!$A$2:$A$185,MATCH(检查数据!A357,武将映射!$E$2:$E$185,0),1),
IFERROR(INDEX(武将映射!$A$2:$A$185,MATCH(检查数据!A357,武将映射!$F$2:$F$185,0),1),
IFERROR(INDEX(武将映射!$A$2:$A$185,MATCH(检查数据!A357,武将映射!$G$2:$G$185,0),1),
IFERROR(INDEX(武将映射!$A$2:$A$185,MATCH(检查数据!A357,武将映射!$H$2:$H$185,0),1),
))))))</f>
        <v>张苞</v>
      </c>
      <c r="T357" s="1">
        <f>[2]组合填表1!AH359</f>
        <v>1035321</v>
      </c>
      <c r="U357" s="1" t="str">
        <f>[2]组合填表1!AI359</f>
        <v>神童之名</v>
      </c>
      <c r="V357" s="1">
        <f>[2]组合填表1!AJ359</f>
        <v>0</v>
      </c>
      <c r="W357" s="1">
        <f>[2]组合填表1!AK359</f>
        <v>1</v>
      </c>
      <c r="X357" s="1">
        <f>[2]组合填表1!AL359</f>
        <v>30386</v>
      </c>
      <c r="Y357" s="1">
        <f>[2]组合填表1!AM359</f>
        <v>0</v>
      </c>
      <c r="Z357" s="1">
        <f>[2]组合填表1!AN359</f>
        <v>0</v>
      </c>
      <c r="AA357" s="1">
        <f>[2]组合填表1!AO359</f>
        <v>0</v>
      </c>
      <c r="AB357" s="1">
        <f>[2]组合填表1!AP359</f>
        <v>0</v>
      </c>
      <c r="AC357" s="1">
        <f>[2]组合填表1!AQ359</f>
        <v>1</v>
      </c>
      <c r="AD357" s="1">
        <f>[2]组合填表1!AR359</f>
        <v>120</v>
      </c>
      <c r="AE357" s="1">
        <f>[2]组合填表1!AS359</f>
        <v>0</v>
      </c>
      <c r="AF357" s="1">
        <f>[2]组合填表1!AT359</f>
        <v>0</v>
      </c>
      <c r="AG357" s="1" t="str">
        <f>[2]组合填表1!AU359</f>
        <v>与诸葛恪一起上阵，生命提高12%</v>
      </c>
      <c r="AH357" s="1" t="str">
        <f t="shared" si="27"/>
        <v>神童之名01303860000112000与诸葛恪一起上阵，生命提高12%</v>
      </c>
      <c r="AI357" s="9">
        <f t="shared" si="28"/>
        <v>0</v>
      </c>
      <c r="AK357" s="9">
        <f t="shared" ca="1" si="29"/>
        <v>0</v>
      </c>
    </row>
    <row r="358" spans="1:37">
      <c r="A358" s="18">
        <f>Sheet1!A358</f>
        <v>2017722</v>
      </c>
      <c r="B358" s="18" t="str">
        <f>Sheet1!B358</f>
        <v>旋转</v>
      </c>
      <c r="C358" s="18">
        <f>Sheet1!C358</f>
        <v>0</v>
      </c>
      <c r="D358" s="18">
        <f>Sheet1!D358</f>
        <v>1</v>
      </c>
      <c r="E358" s="18">
        <f>Sheet1!E358</f>
        <v>20177</v>
      </c>
      <c r="F358" s="18">
        <f>Sheet1!F358</f>
        <v>0</v>
      </c>
      <c r="G358" s="18">
        <f>Sheet1!G358</f>
        <v>0</v>
      </c>
      <c r="H358" s="18">
        <f>Sheet1!H358</f>
        <v>0</v>
      </c>
      <c r="I358" s="18">
        <f>Sheet1!I358</f>
        <v>0</v>
      </c>
      <c r="J358" s="18">
        <f>Sheet1!J358</f>
        <v>2</v>
      </c>
      <c r="K358" s="18">
        <f>Sheet1!K358</f>
        <v>160</v>
      </c>
      <c r="L358" s="18">
        <f>Sheet1!L358</f>
        <v>0</v>
      </c>
      <c r="M358" s="18">
        <f>Sheet1!M358</f>
        <v>0</v>
      </c>
      <c r="N358" s="1" t="str">
        <f>Sheet1!N358</f>
        <v>与魔术妙手一起上阵，攻击提高16%</v>
      </c>
      <c r="O358" s="1" t="str">
        <f t="shared" si="25"/>
        <v>旋转01201770000216000与魔术妙手一起上阵，攻击提高16%</v>
      </c>
      <c r="P358" s="9">
        <f t="shared" si="26"/>
        <v>0</v>
      </c>
      <c r="Q358" s="27" t="str">
        <f>IFERROR(INDEX(武将映射!$A$2:$A$185,MATCH(检查数据!A358,武将映射!$C$2:$C$185,0),1),
IFERROR(INDEX(武将映射!$A$2:$A$185,MATCH(检查数据!A358,武将映射!$D$2:$D$185,0),1),
IFERROR(INDEX(武将映射!$A$2:$A$185,MATCH(检查数据!A358,武将映射!$E$2:$E$185,0),1),
IFERROR(INDEX(武将映射!$A$2:$A$185,MATCH(检查数据!A358,武将映射!$F$2:$F$185,0),1),
IFERROR(INDEX(武将映射!$A$2:$A$185,MATCH(检查数据!A358,武将映射!$G$2:$G$185,0),1),
IFERROR(INDEX(武将映射!$A$2:$A$185,MATCH(检查数据!A358,武将映射!$H$2:$H$185,0),1),
))))))</f>
        <v>孟获</v>
      </c>
      <c r="T358" s="1">
        <f>[2]组合填表1!AH360</f>
        <v>1035322</v>
      </c>
      <c r="U358" s="1" t="str">
        <f>[2]组合填表1!AI360</f>
        <v>神童之名</v>
      </c>
      <c r="V358" s="1">
        <f>[2]组合填表1!AJ360</f>
        <v>0</v>
      </c>
      <c r="W358" s="1">
        <f>[2]组合填表1!AK360</f>
        <v>1</v>
      </c>
      <c r="X358" s="1">
        <f>[2]组合填表1!AL360</f>
        <v>10353</v>
      </c>
      <c r="Y358" s="1">
        <f>[2]组合填表1!AM360</f>
        <v>0</v>
      </c>
      <c r="Z358" s="1">
        <f>[2]组合填表1!AN360</f>
        <v>0</v>
      </c>
      <c r="AA358" s="1">
        <f>[2]组合填表1!AO360</f>
        <v>0</v>
      </c>
      <c r="AB358" s="1">
        <f>[2]组合填表1!AP360</f>
        <v>0</v>
      </c>
      <c r="AC358" s="1">
        <f>[2]组合填表1!AQ360</f>
        <v>1</v>
      </c>
      <c r="AD358" s="1">
        <f>[2]组合填表1!AR360</f>
        <v>120</v>
      </c>
      <c r="AE358" s="1">
        <f>[2]组合填表1!AS360</f>
        <v>0</v>
      </c>
      <c r="AF358" s="1">
        <f>[2]组合填表1!AT360</f>
        <v>0</v>
      </c>
      <c r="AG358" s="1" t="str">
        <f>[2]组合填表1!AU360</f>
        <v>与曹冲一起上阵，生命提高12%</v>
      </c>
      <c r="AH358" s="1" t="str">
        <f t="shared" si="27"/>
        <v>神童之名01103530000112000与曹冲一起上阵，生命提高12%</v>
      </c>
      <c r="AI358" s="9">
        <f t="shared" si="28"/>
        <v>0</v>
      </c>
      <c r="AK358" s="9">
        <f t="shared" ca="1" si="29"/>
        <v>0</v>
      </c>
    </row>
    <row r="359" spans="1:37">
      <c r="A359" s="18">
        <f>Sheet1!A359</f>
        <v>2018811</v>
      </c>
      <c r="B359" s="18" t="str">
        <f>Sheet1!B359</f>
        <v>尖角钻</v>
      </c>
      <c r="C359" s="18">
        <f>Sheet1!C359</f>
        <v>0</v>
      </c>
      <c r="D359" s="18">
        <f>Sheet1!D359</f>
        <v>1</v>
      </c>
      <c r="E359" s="18">
        <f>Sheet1!E359</f>
        <v>20199</v>
      </c>
      <c r="F359" s="18">
        <f>Sheet1!F359</f>
        <v>0</v>
      </c>
      <c r="G359" s="18">
        <f>Sheet1!G359</f>
        <v>0</v>
      </c>
      <c r="H359" s="18">
        <f>Sheet1!H359</f>
        <v>0</v>
      </c>
      <c r="I359" s="18">
        <f>Sheet1!I359</f>
        <v>0</v>
      </c>
      <c r="J359" s="18">
        <f>Sheet1!J359</f>
        <v>2</v>
      </c>
      <c r="K359" s="18">
        <f>Sheet1!K359</f>
        <v>160</v>
      </c>
      <c r="L359" s="18">
        <f>Sheet1!L359</f>
        <v>0</v>
      </c>
      <c r="M359" s="18">
        <f>Sheet1!M359</f>
        <v>0</v>
      </c>
      <c r="N359" s="1" t="str">
        <f>Sheet1!N359</f>
        <v>与丧服吊带一起上阵，攻击提高16%</v>
      </c>
      <c r="O359" s="1" t="str">
        <f t="shared" si="25"/>
        <v>尖角钻01201990000216000与丧服吊带一起上阵，攻击提高16%</v>
      </c>
      <c r="P359" s="9">
        <f t="shared" si="26"/>
        <v>0</v>
      </c>
      <c r="Q359" s="27" t="str">
        <f>IFERROR(INDEX(武将映射!$A$2:$A$185,MATCH(检查数据!A359,武将映射!$C$2:$C$185,0),1),
IFERROR(INDEX(武将映射!$A$2:$A$185,MATCH(检查数据!A359,武将映射!$D$2:$D$185,0),1),
IFERROR(INDEX(武将映射!$A$2:$A$185,MATCH(检查数据!A359,武将映射!$E$2:$E$185,0),1),
IFERROR(INDEX(武将映射!$A$2:$A$185,MATCH(检查数据!A359,武将映射!$F$2:$F$185,0),1),
IFERROR(INDEX(武将映射!$A$2:$A$185,MATCH(检查数据!A359,武将映射!$G$2:$G$185,0),1),
IFERROR(INDEX(武将映射!$A$2:$A$185,MATCH(检查数据!A359,武将映射!$H$2:$H$185,0),1),
))))))</f>
        <v>孟获</v>
      </c>
      <c r="T359" s="1">
        <f>[2]组合填表1!AH361</f>
        <v>1035331</v>
      </c>
      <c r="U359" s="1" t="str">
        <f>[2]组合填表1!AI361</f>
        <v>神医若在</v>
      </c>
      <c r="V359" s="1">
        <f>[2]组合填表1!AJ361</f>
        <v>0</v>
      </c>
      <c r="W359" s="1">
        <f>[2]组合填表1!AK361</f>
        <v>1</v>
      </c>
      <c r="X359" s="1">
        <f>[2]组合填表1!AL361</f>
        <v>40177</v>
      </c>
      <c r="Y359" s="1">
        <f>[2]组合填表1!AM361</f>
        <v>0</v>
      </c>
      <c r="Z359" s="1">
        <f>[2]组合填表1!AN361</f>
        <v>0</v>
      </c>
      <c r="AA359" s="1">
        <f>[2]组合填表1!AO361</f>
        <v>0</v>
      </c>
      <c r="AB359" s="1">
        <f>[2]组合填表1!AP361</f>
        <v>0</v>
      </c>
      <c r="AC359" s="1">
        <f>[2]组合填表1!AQ361</f>
        <v>2</v>
      </c>
      <c r="AD359" s="1">
        <f>[2]组合填表1!AR361</f>
        <v>150</v>
      </c>
      <c r="AE359" s="1">
        <f>[2]组合填表1!AS361</f>
        <v>0</v>
      </c>
      <c r="AF359" s="1">
        <f>[2]组合填表1!AT361</f>
        <v>0</v>
      </c>
      <c r="AG359" s="1" t="str">
        <f>[2]组合填表1!AU361</f>
        <v>与华佗一起上阵，攻击提高15%</v>
      </c>
      <c r="AH359" s="1" t="str">
        <f t="shared" si="27"/>
        <v>神医若在01401770000215000与华佗一起上阵，攻击提高15%</v>
      </c>
      <c r="AI359" s="9">
        <f t="shared" si="28"/>
        <v>0</v>
      </c>
      <c r="AK359" s="9">
        <f t="shared" si="29"/>
        <v>0</v>
      </c>
    </row>
    <row r="360" spans="1:37">
      <c r="A360" s="18">
        <f>Sheet1!A360</f>
        <v>2018812</v>
      </c>
      <c r="B360" s="18" t="str">
        <f>Sheet1!B360</f>
        <v>尖角钻</v>
      </c>
      <c r="C360" s="18">
        <f>Sheet1!C360</f>
        <v>0</v>
      </c>
      <c r="D360" s="18">
        <f>Sheet1!D360</f>
        <v>1</v>
      </c>
      <c r="E360" s="18">
        <f>Sheet1!E360</f>
        <v>20188</v>
      </c>
      <c r="F360" s="18">
        <f>Sheet1!F360</f>
        <v>0</v>
      </c>
      <c r="G360" s="18">
        <f>Sheet1!G360</f>
        <v>0</v>
      </c>
      <c r="H360" s="18">
        <f>Sheet1!H360</f>
        <v>0</v>
      </c>
      <c r="I360" s="18">
        <f>Sheet1!I360</f>
        <v>0</v>
      </c>
      <c r="J360" s="18">
        <f>Sheet1!J360</f>
        <v>2</v>
      </c>
      <c r="K360" s="18">
        <f>Sheet1!K360</f>
        <v>160</v>
      </c>
      <c r="L360" s="18">
        <f>Sheet1!L360</f>
        <v>0</v>
      </c>
      <c r="M360" s="18">
        <f>Sheet1!M360</f>
        <v>0</v>
      </c>
      <c r="N360" s="1" t="str">
        <f>Sheet1!N360</f>
        <v>与十字键一起上阵，攻击提高16%</v>
      </c>
      <c r="O360" s="1" t="str">
        <f t="shared" si="25"/>
        <v>尖角钻01201880000216000与十字键一起上阵，攻击提高16%</v>
      </c>
      <c r="P360" s="9">
        <f t="shared" si="26"/>
        <v>0</v>
      </c>
      <c r="Q360" s="27" t="str">
        <f>IFERROR(INDEX(武将映射!$A$2:$A$185,MATCH(检查数据!A360,武将映射!$C$2:$C$185,0),1),
IFERROR(INDEX(武将映射!$A$2:$A$185,MATCH(检查数据!A360,武将映射!$D$2:$D$185,0),1),
IFERROR(INDEX(武将映射!$A$2:$A$185,MATCH(检查数据!A360,武将映射!$E$2:$E$185,0),1),
IFERROR(INDEX(武将映射!$A$2:$A$185,MATCH(检查数据!A360,武将映射!$F$2:$F$185,0),1),
IFERROR(INDEX(武将映射!$A$2:$A$185,MATCH(检查数据!A360,武将映射!$G$2:$G$185,0),1),
IFERROR(INDEX(武将映射!$A$2:$A$185,MATCH(检查数据!A360,武将映射!$H$2:$H$185,0),1),
))))))</f>
        <v>祝融</v>
      </c>
      <c r="T360" s="1">
        <f>[2]组合填表1!AH362</f>
        <v>1036411</v>
      </c>
      <c r="U360" s="1" t="str">
        <f>[2]组合填表1!AI362</f>
        <v>治狱严谨</v>
      </c>
      <c r="V360" s="1">
        <f>[2]组合填表1!AJ362</f>
        <v>0</v>
      </c>
      <c r="W360" s="1">
        <f>[2]组合填表1!AK362</f>
        <v>1</v>
      </c>
      <c r="X360" s="1">
        <f>[2]组合填表1!AL362</f>
        <v>10375</v>
      </c>
      <c r="Y360" s="1">
        <f>[2]组合填表1!AM362</f>
        <v>0</v>
      </c>
      <c r="Z360" s="1">
        <f>[2]组合填表1!AN362</f>
        <v>0</v>
      </c>
      <c r="AA360" s="1">
        <f>[2]组合填表1!AO362</f>
        <v>0</v>
      </c>
      <c r="AB360" s="1">
        <f>[2]组合填表1!AP362</f>
        <v>0</v>
      </c>
      <c r="AC360" s="1">
        <f>[2]组合填表1!AQ362</f>
        <v>1</v>
      </c>
      <c r="AD360" s="1">
        <f>[2]组合填表1!AR362</f>
        <v>120</v>
      </c>
      <c r="AE360" s="1">
        <f>[2]组合填表1!AS362</f>
        <v>0</v>
      </c>
      <c r="AF360" s="1">
        <f>[2]组合填表1!AT362</f>
        <v>0</v>
      </c>
      <c r="AG360" s="1" t="str">
        <f>[2]组合填表1!AU362</f>
        <v>与钟繇一起上阵，生命提高12%</v>
      </c>
      <c r="AH360" s="1" t="str">
        <f t="shared" si="27"/>
        <v>治狱严谨01103750000112000与钟繇一起上阵，生命提高12%</v>
      </c>
      <c r="AI360" s="9">
        <f t="shared" si="28"/>
        <v>0</v>
      </c>
      <c r="AK360" s="9">
        <f t="shared" ca="1" si="29"/>
        <v>0</v>
      </c>
    </row>
    <row r="361" spans="1:37">
      <c r="A361" s="18">
        <f>Sheet1!A361</f>
        <v>2018821</v>
      </c>
      <c r="B361" s="18" t="str">
        <f>Sheet1!B361</f>
        <v>血袋</v>
      </c>
      <c r="C361" s="18">
        <f>Sheet1!C361</f>
        <v>0</v>
      </c>
      <c r="D361" s="18">
        <f>Sheet1!D361</f>
        <v>1</v>
      </c>
      <c r="E361" s="18">
        <f>Sheet1!E361</f>
        <v>20265</v>
      </c>
      <c r="F361" s="18">
        <f>Sheet1!F361</f>
        <v>0</v>
      </c>
      <c r="G361" s="18">
        <f>Sheet1!G361</f>
        <v>0</v>
      </c>
      <c r="H361" s="18">
        <f>Sheet1!H361</f>
        <v>0</v>
      </c>
      <c r="I361" s="18">
        <f>Sheet1!I361</f>
        <v>0</v>
      </c>
      <c r="J361" s="18">
        <f>Sheet1!J361</f>
        <v>1</v>
      </c>
      <c r="K361" s="18">
        <f>Sheet1!K361</f>
        <v>150</v>
      </c>
      <c r="L361" s="18">
        <f>Sheet1!L361</f>
        <v>0</v>
      </c>
      <c r="M361" s="18">
        <f>Sheet1!M361</f>
        <v>0</v>
      </c>
      <c r="N361" s="1" t="str">
        <f>Sheet1!N361</f>
        <v>与风扇怪人一起上阵，生命提高15%</v>
      </c>
      <c r="O361" s="1" t="str">
        <f t="shared" si="25"/>
        <v>血袋01202650000115000与风扇怪人一起上阵，生命提高15%</v>
      </c>
      <c r="P361" s="9">
        <f t="shared" ca="1" si="26"/>
        <v>0</v>
      </c>
      <c r="Q361" s="27" t="str">
        <f>IFERROR(INDEX(武将映射!$A$2:$A$185,MATCH(检查数据!A361,武将映射!$C$2:$C$185,0),1),
IFERROR(INDEX(武将映射!$A$2:$A$185,MATCH(检查数据!A361,武将映射!$D$2:$D$185,0),1),
IFERROR(INDEX(武将映射!$A$2:$A$185,MATCH(检查数据!A361,武将映射!$E$2:$E$185,0),1),
IFERROR(INDEX(武将映射!$A$2:$A$185,MATCH(检查数据!A361,武将映射!$F$2:$F$185,0),1),
IFERROR(INDEX(武将映射!$A$2:$A$185,MATCH(检查数据!A361,武将映射!$G$2:$G$185,0),1),
IFERROR(INDEX(武将映射!$A$2:$A$185,MATCH(检查数据!A361,武将映射!$H$2:$H$185,0),1),
))))))</f>
        <v>孟获</v>
      </c>
      <c r="T361" s="1">
        <f>[2]组合填表1!AH363</f>
        <v>1036412</v>
      </c>
      <c r="U361" s="1" t="str">
        <f>[2]组合填表1!AI363</f>
        <v>治狱严谨</v>
      </c>
      <c r="V361" s="1">
        <f>[2]组合填表1!AJ363</f>
        <v>0</v>
      </c>
      <c r="W361" s="1">
        <f>[2]组合填表1!AK363</f>
        <v>1</v>
      </c>
      <c r="X361" s="1">
        <f>[2]组合填表1!AL363</f>
        <v>10364</v>
      </c>
      <c r="Y361" s="1">
        <f>[2]组合填表1!AM363</f>
        <v>0</v>
      </c>
      <c r="Z361" s="1">
        <f>[2]组合填表1!AN363</f>
        <v>0</v>
      </c>
      <c r="AA361" s="1">
        <f>[2]组合填表1!AO363</f>
        <v>0</v>
      </c>
      <c r="AB361" s="1">
        <f>[2]组合填表1!AP363</f>
        <v>0</v>
      </c>
      <c r="AC361" s="1">
        <f>[2]组合填表1!AQ363</f>
        <v>1</v>
      </c>
      <c r="AD361" s="1">
        <f>[2]组合填表1!AR363</f>
        <v>120</v>
      </c>
      <c r="AE361" s="1">
        <f>[2]组合填表1!AS363</f>
        <v>0</v>
      </c>
      <c r="AF361" s="1">
        <f>[2]组合填表1!AT363</f>
        <v>0</v>
      </c>
      <c r="AG361" s="1" t="str">
        <f>[2]组合填表1!AU363</f>
        <v>与王朗一起上阵，生命提高12%</v>
      </c>
      <c r="AH361" s="1" t="str">
        <f t="shared" si="27"/>
        <v>治狱严谨01103640000112000与王朗一起上阵，生命提高12%</v>
      </c>
      <c r="AI361" s="9">
        <f t="shared" si="28"/>
        <v>0</v>
      </c>
      <c r="AK361" s="9">
        <f t="shared" si="29"/>
        <v>0</v>
      </c>
    </row>
    <row r="362" spans="1:37">
      <c r="A362" s="18">
        <f>Sheet1!A362</f>
        <v>2018822</v>
      </c>
      <c r="B362" s="18" t="str">
        <f>Sheet1!B362</f>
        <v>血袋</v>
      </c>
      <c r="C362" s="18">
        <f>Sheet1!C362</f>
        <v>0</v>
      </c>
      <c r="D362" s="18">
        <f>Sheet1!D362</f>
        <v>1</v>
      </c>
      <c r="E362" s="18">
        <f>Sheet1!E362</f>
        <v>20188</v>
      </c>
      <c r="F362" s="18">
        <f>Sheet1!F362</f>
        <v>0</v>
      </c>
      <c r="G362" s="18">
        <f>Sheet1!G362</f>
        <v>0</v>
      </c>
      <c r="H362" s="18">
        <f>Sheet1!H362</f>
        <v>0</v>
      </c>
      <c r="I362" s="18">
        <f>Sheet1!I362</f>
        <v>0</v>
      </c>
      <c r="J362" s="18">
        <f>Sheet1!J362</f>
        <v>1</v>
      </c>
      <c r="K362" s="18">
        <f>Sheet1!K362</f>
        <v>150</v>
      </c>
      <c r="L362" s="18">
        <f>Sheet1!L362</f>
        <v>0</v>
      </c>
      <c r="M362" s="18">
        <f>Sheet1!M362</f>
        <v>0</v>
      </c>
      <c r="N362" s="1" t="str">
        <f>Sheet1!N362</f>
        <v>与十字键一起上阵，生命提高15%</v>
      </c>
      <c r="O362" s="1" t="str">
        <f t="shared" si="25"/>
        <v>血袋01201880000115000与十字键一起上阵，生命提高15%</v>
      </c>
      <c r="P362" s="9">
        <f t="shared" ca="1" si="26"/>
        <v>0</v>
      </c>
      <c r="Q362" s="27" t="str">
        <f>IFERROR(INDEX(武将映射!$A$2:$A$185,MATCH(检查数据!A362,武将映射!$C$2:$C$185,0),1),
IFERROR(INDEX(武将映射!$A$2:$A$185,MATCH(检查数据!A362,武将映射!$D$2:$D$185,0),1),
IFERROR(INDEX(武将映射!$A$2:$A$185,MATCH(检查数据!A362,武将映射!$E$2:$E$185,0),1),
IFERROR(INDEX(武将映射!$A$2:$A$185,MATCH(检查数据!A362,武将映射!$F$2:$F$185,0),1),
IFERROR(INDEX(武将映射!$A$2:$A$185,MATCH(检查数据!A362,武将映射!$G$2:$G$185,0),1),
IFERROR(INDEX(武将映射!$A$2:$A$185,MATCH(检查数据!A362,武将映射!$H$2:$H$185,0),1),
))))))</f>
        <v>马谡</v>
      </c>
      <c r="T362" s="1">
        <f>[2]组合填表1!AH364</f>
        <v>1036421</v>
      </c>
      <c r="U362" s="1" t="str">
        <f>[2]组合填表1!AI364</f>
        <v>兴魏废汉</v>
      </c>
      <c r="V362" s="1">
        <f>[2]组合填表1!AJ364</f>
        <v>0</v>
      </c>
      <c r="W362" s="1">
        <f>[2]组合填表1!AK364</f>
        <v>1</v>
      </c>
      <c r="X362" s="1">
        <f>[2]组合填表1!AL364</f>
        <v>10386</v>
      </c>
      <c r="Y362" s="1">
        <f>[2]组合填表1!AM364</f>
        <v>0</v>
      </c>
      <c r="Z362" s="1">
        <f>[2]组合填表1!AN364</f>
        <v>0</v>
      </c>
      <c r="AA362" s="1">
        <f>[2]组合填表1!AO364</f>
        <v>0</v>
      </c>
      <c r="AB362" s="1">
        <f>[2]组合填表1!AP364</f>
        <v>0</v>
      </c>
      <c r="AC362" s="1">
        <f>[2]组合填表1!AQ364</f>
        <v>2</v>
      </c>
      <c r="AD362" s="1">
        <f>[2]组合填表1!AR364</f>
        <v>120</v>
      </c>
      <c r="AE362" s="1">
        <f>[2]组合填表1!AS364</f>
        <v>0</v>
      </c>
      <c r="AF362" s="1">
        <f>[2]组合填表1!AT364</f>
        <v>0</v>
      </c>
      <c r="AG362" s="1" t="str">
        <f>[2]组合填表1!AU364</f>
        <v>与华歆一起上阵，攻击提高12%</v>
      </c>
      <c r="AH362" s="1" t="str">
        <f t="shared" si="27"/>
        <v>兴魏废汉01103860000212000与华歆一起上阵，攻击提高12%</v>
      </c>
      <c r="AI362" s="9">
        <f t="shared" si="28"/>
        <v>0</v>
      </c>
      <c r="AK362" s="9">
        <f t="shared" si="29"/>
        <v>0</v>
      </c>
    </row>
    <row r="363" spans="1:37">
      <c r="A363" s="18">
        <f>Sheet1!A363</f>
        <v>2019911</v>
      </c>
      <c r="B363" s="18" t="str">
        <f>Sheet1!B363</f>
        <v>头槌</v>
      </c>
      <c r="C363" s="18">
        <f>Sheet1!C363</f>
        <v>0</v>
      </c>
      <c r="D363" s="18">
        <f>Sheet1!D363</f>
        <v>1</v>
      </c>
      <c r="E363" s="18">
        <f>Sheet1!E363</f>
        <v>20089</v>
      </c>
      <c r="F363" s="18">
        <f>Sheet1!F363</f>
        <v>0</v>
      </c>
      <c r="G363" s="18">
        <f>Sheet1!G363</f>
        <v>0</v>
      </c>
      <c r="H363" s="18">
        <f>Sheet1!H363</f>
        <v>0</v>
      </c>
      <c r="I363" s="18">
        <f>Sheet1!I363</f>
        <v>0</v>
      </c>
      <c r="J363" s="18">
        <f>Sheet1!J363</f>
        <v>2</v>
      </c>
      <c r="K363" s="18">
        <f>Sheet1!K363</f>
        <v>170</v>
      </c>
      <c r="L363" s="18">
        <f>Sheet1!L363</f>
        <v>0</v>
      </c>
      <c r="M363" s="18">
        <f>Sheet1!M363</f>
        <v>0</v>
      </c>
      <c r="N363" s="1" t="str">
        <f>Sheet1!N363</f>
        <v>与警犬侠一起上阵，攻击提高17%</v>
      </c>
      <c r="O363" s="1" t="str">
        <f t="shared" si="25"/>
        <v>头槌01200890000217000与警犬侠一起上阵，攻击提高17%</v>
      </c>
      <c r="P363" s="9">
        <f t="shared" si="26"/>
        <v>0</v>
      </c>
      <c r="Q363" s="27" t="str">
        <f>IFERROR(INDEX(武将映射!$A$2:$A$185,MATCH(检查数据!A363,武将映射!$C$2:$C$185,0),1),
IFERROR(INDEX(武将映射!$A$2:$A$185,MATCH(检查数据!A363,武将映射!$D$2:$D$185,0),1),
IFERROR(INDEX(武将映射!$A$2:$A$185,MATCH(检查数据!A363,武将映射!$E$2:$E$185,0),1),
IFERROR(INDEX(武将映射!$A$2:$A$185,MATCH(检查数据!A363,武将映射!$F$2:$F$185,0),1),
IFERROR(INDEX(武将映射!$A$2:$A$185,MATCH(检查数据!A363,武将映射!$G$2:$G$185,0),1),
IFERROR(INDEX(武将映射!$A$2:$A$185,MATCH(检查数据!A363,武将映射!$H$2:$H$185,0),1),
))))))</f>
        <v>祝融</v>
      </c>
      <c r="T363" s="1">
        <f>[2]组合填表1!AH365</f>
        <v>1036422</v>
      </c>
      <c r="U363" s="1" t="str">
        <f>[2]组合填表1!AI365</f>
        <v>兴魏废汉</v>
      </c>
      <c r="V363" s="1">
        <f>[2]组合填表1!AJ365</f>
        <v>0</v>
      </c>
      <c r="W363" s="1">
        <f>[2]组合填表1!AK365</f>
        <v>1</v>
      </c>
      <c r="X363" s="1">
        <f>[2]组合填表1!AL365</f>
        <v>10364</v>
      </c>
      <c r="Y363" s="1">
        <f>[2]组合填表1!AM365</f>
        <v>0</v>
      </c>
      <c r="Z363" s="1">
        <f>[2]组合填表1!AN365</f>
        <v>0</v>
      </c>
      <c r="AA363" s="1">
        <f>[2]组合填表1!AO365</f>
        <v>0</v>
      </c>
      <c r="AB363" s="1">
        <f>[2]组合填表1!AP365</f>
        <v>0</v>
      </c>
      <c r="AC363" s="1">
        <f>[2]组合填表1!AQ365</f>
        <v>2</v>
      </c>
      <c r="AD363" s="1">
        <f>[2]组合填表1!AR365</f>
        <v>120</v>
      </c>
      <c r="AE363" s="1">
        <f>[2]组合填表1!AS365</f>
        <v>0</v>
      </c>
      <c r="AF363" s="1">
        <f>[2]组合填表1!AT365</f>
        <v>0</v>
      </c>
      <c r="AG363" s="1" t="str">
        <f>[2]组合填表1!AU365</f>
        <v>与王朗一起上阵，攻击提高12%</v>
      </c>
      <c r="AH363" s="1" t="str">
        <f t="shared" si="27"/>
        <v>兴魏废汉01103640000212000与王朗一起上阵，攻击提高12%</v>
      </c>
      <c r="AI363" s="9">
        <f t="shared" si="28"/>
        <v>0</v>
      </c>
      <c r="AK363" s="9">
        <f t="shared" si="29"/>
        <v>0</v>
      </c>
    </row>
    <row r="364" spans="1:37">
      <c r="A364" s="18">
        <f>Sheet1!A364</f>
        <v>2019921</v>
      </c>
      <c r="B364" s="18" t="str">
        <f>Sheet1!B364</f>
        <v>咒语</v>
      </c>
      <c r="C364" s="18">
        <f>Sheet1!C364</f>
        <v>0</v>
      </c>
      <c r="D364" s="18">
        <f>Sheet1!D364</f>
        <v>1</v>
      </c>
      <c r="E364" s="18">
        <f>Sheet1!E364</f>
        <v>30111</v>
      </c>
      <c r="F364" s="18">
        <f>Sheet1!F364</f>
        <v>0</v>
      </c>
      <c r="G364" s="18">
        <f>Sheet1!G364</f>
        <v>0</v>
      </c>
      <c r="H364" s="18">
        <f>Sheet1!H364</f>
        <v>0</v>
      </c>
      <c r="I364" s="18">
        <f>Sheet1!I364</f>
        <v>0</v>
      </c>
      <c r="J364" s="18">
        <f>Sheet1!J364</f>
        <v>1</v>
      </c>
      <c r="K364" s="18">
        <f>Sheet1!K364</f>
        <v>160</v>
      </c>
      <c r="L364" s="18">
        <f>Sheet1!L364</f>
        <v>0</v>
      </c>
      <c r="M364" s="18">
        <f>Sheet1!M364</f>
        <v>0</v>
      </c>
      <c r="N364" s="1" t="str">
        <f>Sheet1!N364</f>
        <v>与牛牛一起上阵，生命提高16%</v>
      </c>
      <c r="O364" s="1" t="str">
        <f t="shared" si="25"/>
        <v>咒语01301110000116000与牛牛一起上阵，生命提高16%</v>
      </c>
      <c r="P364" s="9">
        <f t="shared" si="26"/>
        <v>0</v>
      </c>
      <c r="Q364" s="27" t="str">
        <f>IFERROR(INDEX(武将映射!$A$2:$A$185,MATCH(检查数据!A364,武将映射!$C$2:$C$185,0),1),
IFERROR(INDEX(武将映射!$A$2:$A$185,MATCH(检查数据!A364,武将映射!$D$2:$D$185,0),1),
IFERROR(INDEX(武将映射!$A$2:$A$185,MATCH(检查数据!A364,武将映射!$E$2:$E$185,0),1),
IFERROR(INDEX(武将映射!$A$2:$A$185,MATCH(检查数据!A364,武将映射!$F$2:$F$185,0),1),
IFERROR(INDEX(武将映射!$A$2:$A$185,MATCH(检查数据!A364,武将映射!$G$2:$G$185,0),1),
IFERROR(INDEX(武将映射!$A$2:$A$185,MATCH(检查数据!A364,武将映射!$H$2:$H$185,0),1),
))))))</f>
        <v>祝融</v>
      </c>
      <c r="T364" s="1">
        <f>[2]组合填表1!AH366</f>
        <v>1039711</v>
      </c>
      <c r="U364" s="1" t="str">
        <f>[2]组合填表1!AI366</f>
        <v>诗赋传世</v>
      </c>
      <c r="V364" s="1">
        <f>[2]组合填表1!AJ366</f>
        <v>0</v>
      </c>
      <c r="W364" s="1">
        <f>[2]组合填表1!AK366</f>
        <v>1</v>
      </c>
      <c r="X364" s="1">
        <f>[2]组合填表1!AL366</f>
        <v>30199</v>
      </c>
      <c r="Y364" s="1">
        <f>[2]组合填表1!AM366</f>
        <v>0</v>
      </c>
      <c r="Z364" s="1">
        <f>[2]组合填表1!AN366</f>
        <v>0</v>
      </c>
      <c r="AA364" s="1">
        <f>[2]组合填表1!AO366</f>
        <v>0</v>
      </c>
      <c r="AB364" s="1">
        <f>[2]组合填表1!AP366</f>
        <v>0</v>
      </c>
      <c r="AC364" s="1">
        <f>[2]组合填表1!AQ366</f>
        <v>1</v>
      </c>
      <c r="AD364" s="1">
        <f>[2]组合填表1!AR366</f>
        <v>150</v>
      </c>
      <c r="AE364" s="1">
        <f>[2]组合填表1!AS366</f>
        <v>0</v>
      </c>
      <c r="AF364" s="1">
        <f>[2]组合填表1!AT366</f>
        <v>0</v>
      </c>
      <c r="AG364" s="1" t="str">
        <f>[2]组合填表1!AU366</f>
        <v>与张纮一起上阵，生命提高15%</v>
      </c>
      <c r="AH364" s="1" t="str">
        <f t="shared" si="27"/>
        <v>诗赋传世01301990000115000与张纮一起上阵，生命提高15%</v>
      </c>
      <c r="AI364" s="9">
        <f t="shared" si="28"/>
        <v>0</v>
      </c>
      <c r="AK364" s="9">
        <f t="shared" ca="1" si="29"/>
        <v>0</v>
      </c>
    </row>
    <row r="365" spans="1:37">
      <c r="A365" s="18">
        <f>Sheet1!A365</f>
        <v>2019922</v>
      </c>
      <c r="B365" s="18" t="str">
        <f>Sheet1!B365</f>
        <v>咒语</v>
      </c>
      <c r="C365" s="18">
        <f>Sheet1!C365</f>
        <v>0</v>
      </c>
      <c r="D365" s="18">
        <f>Sheet1!D365</f>
        <v>1</v>
      </c>
      <c r="E365" s="18">
        <f>Sheet1!E365</f>
        <v>20199</v>
      </c>
      <c r="F365" s="18">
        <f>Sheet1!F365</f>
        <v>0</v>
      </c>
      <c r="G365" s="18">
        <f>Sheet1!G365</f>
        <v>0</v>
      </c>
      <c r="H365" s="18">
        <f>Sheet1!H365</f>
        <v>0</v>
      </c>
      <c r="I365" s="18">
        <f>Sheet1!I365</f>
        <v>0</v>
      </c>
      <c r="J365" s="18">
        <f>Sheet1!J365</f>
        <v>1</v>
      </c>
      <c r="K365" s="18">
        <f>Sheet1!K365</f>
        <v>160</v>
      </c>
      <c r="L365" s="18">
        <f>Sheet1!L365</f>
        <v>0</v>
      </c>
      <c r="M365" s="18">
        <f>Sheet1!M365</f>
        <v>0</v>
      </c>
      <c r="N365" s="1" t="str">
        <f>Sheet1!N365</f>
        <v>与丧服吊带一起上阵，生命提高16%</v>
      </c>
      <c r="O365" s="1" t="str">
        <f t="shared" si="25"/>
        <v>咒语01201990000116000与丧服吊带一起上阵，生命提高16%</v>
      </c>
      <c r="P365" s="9">
        <f t="shared" ca="1" si="26"/>
        <v>0</v>
      </c>
      <c r="Q365" s="27" t="str">
        <f>IFERROR(INDEX(武将映射!$A$2:$A$185,MATCH(检查数据!A365,武将映射!$C$2:$C$185,0),1),
IFERROR(INDEX(武将映射!$A$2:$A$185,MATCH(检查数据!A365,武将映射!$D$2:$D$185,0),1),
IFERROR(INDEX(武将映射!$A$2:$A$185,MATCH(检查数据!A365,武将映射!$E$2:$E$185,0),1),
IFERROR(INDEX(武将映射!$A$2:$A$185,MATCH(检查数据!A365,武将映射!$F$2:$F$185,0),1),
IFERROR(INDEX(武将映射!$A$2:$A$185,MATCH(检查数据!A365,武将映射!$G$2:$G$185,0),1),
IFERROR(INDEX(武将映射!$A$2:$A$185,MATCH(检查数据!A365,武将映射!$H$2:$H$185,0),1),
))))))</f>
        <v>孙尚香</v>
      </c>
      <c r="T365" s="1">
        <f>[2]组合填表1!AH367</f>
        <v>1039721</v>
      </c>
      <c r="U365" s="1" t="str">
        <f>[2]组合填表1!AI367</f>
        <v>煮豆燃萁</v>
      </c>
      <c r="V365" s="1">
        <f>[2]组合填表1!AJ367</f>
        <v>0</v>
      </c>
      <c r="W365" s="1">
        <f>[2]组合填表1!AK367</f>
        <v>1</v>
      </c>
      <c r="X365" s="1">
        <f>[2]组合填表1!AL367</f>
        <v>10210</v>
      </c>
      <c r="Y365" s="1">
        <f>[2]组合填表1!AM367</f>
        <v>0</v>
      </c>
      <c r="Z365" s="1">
        <f>[2]组合填表1!AN367</f>
        <v>0</v>
      </c>
      <c r="AA365" s="1">
        <f>[2]组合填表1!AO367</f>
        <v>0</v>
      </c>
      <c r="AB365" s="1">
        <f>[2]组合填表1!AP367</f>
        <v>0</v>
      </c>
      <c r="AC365" s="1">
        <f>[2]组合填表1!AQ367</f>
        <v>2</v>
      </c>
      <c r="AD365" s="1">
        <f>[2]组合填表1!AR367</f>
        <v>150</v>
      </c>
      <c r="AE365" s="1">
        <f>[2]组合填表1!AS367</f>
        <v>0</v>
      </c>
      <c r="AF365" s="1">
        <f>[2]组合填表1!AT367</f>
        <v>0</v>
      </c>
      <c r="AG365" s="1" t="str">
        <f>[2]组合填表1!AU367</f>
        <v>与曹丕一起上阵，攻击提高15%</v>
      </c>
      <c r="AH365" s="1" t="str">
        <f t="shared" si="27"/>
        <v>煮豆燃萁01102100000215000与曹丕一起上阵，攻击提高15%</v>
      </c>
      <c r="AI365" s="9">
        <f t="shared" si="28"/>
        <v>0</v>
      </c>
      <c r="AK365" s="9">
        <f t="shared" si="29"/>
        <v>0</v>
      </c>
    </row>
    <row r="366" spans="1:37">
      <c r="A366" s="18">
        <f>Sheet1!A366</f>
        <v>2021011</v>
      </c>
      <c r="B366" s="18" t="str">
        <f>Sheet1!B366</f>
        <v>命石</v>
      </c>
      <c r="C366" s="18">
        <f>Sheet1!C366</f>
        <v>0</v>
      </c>
      <c r="D366" s="18">
        <f>Sheet1!D366</f>
        <v>1</v>
      </c>
      <c r="E366" s="18">
        <f>Sheet1!E366</f>
        <v>20463</v>
      </c>
      <c r="F366" s="18">
        <f>Sheet1!F366</f>
        <v>0</v>
      </c>
      <c r="G366" s="18">
        <f>Sheet1!G366</f>
        <v>0</v>
      </c>
      <c r="H366" s="18">
        <f>Sheet1!H366</f>
        <v>0</v>
      </c>
      <c r="I366" s="18">
        <f>Sheet1!I366</f>
        <v>0</v>
      </c>
      <c r="J366" s="18">
        <f>Sheet1!J366</f>
        <v>1</v>
      </c>
      <c r="K366" s="18">
        <f>Sheet1!K366</f>
        <v>120</v>
      </c>
      <c r="L366" s="18">
        <f>Sheet1!L366</f>
        <v>0</v>
      </c>
      <c r="M366" s="18">
        <f>Sheet1!M366</f>
        <v>0</v>
      </c>
      <c r="N366" s="1" t="str">
        <f>Sheet1!N366</f>
        <v>与原始人王八一起上阵，生命提高12%</v>
      </c>
      <c r="O366" s="1" t="str">
        <f t="shared" si="25"/>
        <v>命石01204630000112000与原始人王八一起上阵，生命提高12%</v>
      </c>
      <c r="P366" s="9">
        <f t="shared" ca="1" si="26"/>
        <v>0</v>
      </c>
      <c r="Q366" s="27" t="str">
        <f>IFERROR(INDEX(武将映射!$A$2:$A$185,MATCH(检查数据!A366,武将映射!$C$2:$C$185,0),1),
IFERROR(INDEX(武将映射!$A$2:$A$185,MATCH(检查数据!A366,武将映射!$D$2:$D$185,0),1),
IFERROR(INDEX(武将映射!$A$2:$A$185,MATCH(检查数据!A366,武将映射!$E$2:$E$185,0),1),
IFERROR(INDEX(武将映射!$A$2:$A$185,MATCH(检查数据!A366,武将映射!$F$2:$F$185,0),1),
IFERROR(INDEX(武将映射!$A$2:$A$185,MATCH(检查数据!A366,武将映射!$G$2:$G$185,0),1),
IFERROR(INDEX(武将映射!$A$2:$A$185,MATCH(检查数据!A366,武将映射!$H$2:$H$185,0),1),
))))))</f>
        <v>关平</v>
      </c>
      <c r="T366" s="1">
        <f>[2]组合填表1!AH368</f>
        <v>1040811</v>
      </c>
      <c r="U366" s="1" t="str">
        <f>[2]组合填表1!AI368</f>
        <v>各怀异心</v>
      </c>
      <c r="V366" s="1">
        <f>[2]组合填表1!AJ368</f>
        <v>0</v>
      </c>
      <c r="W366" s="1">
        <f>[2]组合填表1!AK368</f>
        <v>1</v>
      </c>
      <c r="X366" s="1">
        <f>[2]组合填表1!AL368</f>
        <v>10419</v>
      </c>
      <c r="Y366" s="1">
        <f>[2]组合填表1!AM368</f>
        <v>0</v>
      </c>
      <c r="Z366" s="1">
        <f>[2]组合填表1!AN368</f>
        <v>0</v>
      </c>
      <c r="AA366" s="1">
        <f>[2]组合填表1!AO368</f>
        <v>0</v>
      </c>
      <c r="AB366" s="1">
        <f>[2]组合填表1!AP368</f>
        <v>0</v>
      </c>
      <c r="AC366" s="1">
        <f>[2]组合填表1!AQ368</f>
        <v>2</v>
      </c>
      <c r="AD366" s="1">
        <f>[2]组合填表1!AR368</f>
        <v>120</v>
      </c>
      <c r="AE366" s="1">
        <f>[2]组合填表1!AS368</f>
        <v>0</v>
      </c>
      <c r="AF366" s="1">
        <f>[2]组合填表1!AT368</f>
        <v>0</v>
      </c>
      <c r="AG366" s="1" t="str">
        <f>[2]组合填表1!AU368</f>
        <v>与司马昭一起上阵，攻击提高12%</v>
      </c>
      <c r="AH366" s="1" t="str">
        <f t="shared" si="27"/>
        <v>各怀异心01104190000212000与司马昭一起上阵，攻击提高12%</v>
      </c>
      <c r="AI366" s="9">
        <f t="shared" si="28"/>
        <v>0</v>
      </c>
      <c r="AK366" s="9">
        <f t="shared" si="29"/>
        <v>0</v>
      </c>
    </row>
    <row r="367" spans="1:37">
      <c r="A367" s="18">
        <f>Sheet1!A367</f>
        <v>2021012</v>
      </c>
      <c r="B367" s="18" t="str">
        <f>Sheet1!B367</f>
        <v>命石</v>
      </c>
      <c r="C367" s="18">
        <f>Sheet1!C367</f>
        <v>0</v>
      </c>
      <c r="D367" s="18">
        <f>Sheet1!D367</f>
        <v>1</v>
      </c>
      <c r="E367" s="18">
        <f>Sheet1!E367</f>
        <v>20210</v>
      </c>
      <c r="F367" s="18">
        <f>Sheet1!F367</f>
        <v>0</v>
      </c>
      <c r="G367" s="18">
        <f>Sheet1!G367</f>
        <v>0</v>
      </c>
      <c r="H367" s="18">
        <f>Sheet1!H367</f>
        <v>0</v>
      </c>
      <c r="I367" s="18">
        <f>Sheet1!I367</f>
        <v>0</v>
      </c>
      <c r="J367" s="18">
        <f>Sheet1!J367</f>
        <v>1</v>
      </c>
      <c r="K367" s="18">
        <f>Sheet1!K367</f>
        <v>120</v>
      </c>
      <c r="L367" s="18">
        <f>Sheet1!L367</f>
        <v>0</v>
      </c>
      <c r="M367" s="18">
        <f>Sheet1!M367</f>
        <v>0</v>
      </c>
      <c r="N367" s="1" t="str">
        <f>Sheet1!N367</f>
        <v>与大力怪一起上阵，生命提高12%</v>
      </c>
      <c r="O367" s="1" t="str">
        <f t="shared" si="25"/>
        <v>命石01202100000112000与大力怪一起上阵，生命提高12%</v>
      </c>
      <c r="P367" s="9">
        <f t="shared" ca="1" si="26"/>
        <v>0</v>
      </c>
      <c r="Q367" s="27" t="str">
        <f>IFERROR(INDEX(武将映射!$A$2:$A$185,MATCH(检查数据!A367,武将映射!$C$2:$C$185,0),1),
IFERROR(INDEX(武将映射!$A$2:$A$185,MATCH(检查数据!A367,武将映射!$D$2:$D$185,0),1),
IFERROR(INDEX(武将映射!$A$2:$A$185,MATCH(检查数据!A367,武将映射!$E$2:$E$185,0),1),
IFERROR(INDEX(武将映射!$A$2:$A$185,MATCH(检查数据!A367,武将映射!$F$2:$F$185,0),1),
IFERROR(INDEX(武将映射!$A$2:$A$185,MATCH(检查数据!A367,武将映射!$G$2:$G$185,0),1),
IFERROR(INDEX(武将映射!$A$2:$A$185,MATCH(检查数据!A367,武将映射!$H$2:$H$185,0),1),
))))))</f>
        <v>周仓</v>
      </c>
      <c r="T367" s="1">
        <f>[2]组合填表1!AH369</f>
        <v>1040812</v>
      </c>
      <c r="U367" s="1" t="str">
        <f>[2]组合填表1!AI369</f>
        <v>各怀异心</v>
      </c>
      <c r="V367" s="1">
        <f>[2]组合填表1!AJ369</f>
        <v>0</v>
      </c>
      <c r="W367" s="1">
        <f>[2]组合填表1!AK369</f>
        <v>1</v>
      </c>
      <c r="X367" s="1">
        <f>[2]组合填表1!AL369</f>
        <v>10408</v>
      </c>
      <c r="Y367" s="1">
        <f>[2]组合填表1!AM369</f>
        <v>0</v>
      </c>
      <c r="Z367" s="1">
        <f>[2]组合填表1!AN369</f>
        <v>0</v>
      </c>
      <c r="AA367" s="1">
        <f>[2]组合填表1!AO369</f>
        <v>0</v>
      </c>
      <c r="AB367" s="1">
        <f>[2]组合填表1!AP369</f>
        <v>0</v>
      </c>
      <c r="AC367" s="1">
        <f>[2]组合填表1!AQ369</f>
        <v>2</v>
      </c>
      <c r="AD367" s="1">
        <f>[2]组合填表1!AR369</f>
        <v>120</v>
      </c>
      <c r="AE367" s="1">
        <f>[2]组合填表1!AS369</f>
        <v>0</v>
      </c>
      <c r="AF367" s="1">
        <f>[2]组合填表1!AT369</f>
        <v>0</v>
      </c>
      <c r="AG367" s="1" t="str">
        <f>[2]组合填表1!AU369</f>
        <v>与钟会一起上阵，攻击提高12%</v>
      </c>
      <c r="AH367" s="1" t="str">
        <f t="shared" si="27"/>
        <v>各怀异心01104080000212000与钟会一起上阵，攻击提高12%</v>
      </c>
      <c r="AI367" s="9">
        <f t="shared" si="28"/>
        <v>0</v>
      </c>
      <c r="AK367" s="9">
        <f t="shared" si="29"/>
        <v>0</v>
      </c>
    </row>
    <row r="368" spans="1:37">
      <c r="A368" s="18">
        <f>Sheet1!A368</f>
        <v>2021021</v>
      </c>
      <c r="B368" s="18" t="str">
        <f>Sheet1!B368</f>
        <v>过人</v>
      </c>
      <c r="C368" s="18">
        <f>Sheet1!C368</f>
        <v>0</v>
      </c>
      <c r="D368" s="18">
        <f>Sheet1!D368</f>
        <v>1</v>
      </c>
      <c r="E368" s="18">
        <f>Sheet1!E368</f>
        <v>10573</v>
      </c>
      <c r="F368" s="18">
        <f>Sheet1!F368</f>
        <v>0</v>
      </c>
      <c r="G368" s="18">
        <f>Sheet1!G368</f>
        <v>0</v>
      </c>
      <c r="H368" s="18">
        <f>Sheet1!H368</f>
        <v>0</v>
      </c>
      <c r="I368" s="18">
        <f>Sheet1!I368</f>
        <v>0</v>
      </c>
      <c r="J368" s="18">
        <f>Sheet1!J368</f>
        <v>2</v>
      </c>
      <c r="K368" s="18">
        <f>Sheet1!K368</f>
        <v>120</v>
      </c>
      <c r="L368" s="18">
        <f>Sheet1!L368</f>
        <v>0</v>
      </c>
      <c r="M368" s="18">
        <f>Sheet1!M368</f>
        <v>0</v>
      </c>
      <c r="N368" s="1" t="str">
        <f>Sheet1!N368</f>
        <v>与快拳黑人一起上阵，攻击提高12%</v>
      </c>
      <c r="O368" s="1" t="str">
        <f t="shared" si="25"/>
        <v>过人01105730000212000与快拳黑人一起上阵，攻击提高12%</v>
      </c>
      <c r="P368" s="9">
        <f t="shared" si="26"/>
        <v>0</v>
      </c>
      <c r="Q368" s="27" t="str">
        <f>IFERROR(INDEX(武将映射!$A$2:$A$185,MATCH(检查数据!A368,武将映射!$C$2:$C$185,0),1),
IFERROR(INDEX(武将映射!$A$2:$A$185,MATCH(检查数据!A368,武将映射!$D$2:$D$185,0),1),
IFERROR(INDEX(武将映射!$A$2:$A$185,MATCH(检查数据!A368,武将映射!$E$2:$E$185,0),1),
IFERROR(INDEX(武将映射!$A$2:$A$185,MATCH(检查数据!A368,武将映射!$F$2:$F$185,0),1),
IFERROR(INDEX(武将映射!$A$2:$A$185,MATCH(检查数据!A368,武将映射!$G$2:$G$185,0),1),
IFERROR(INDEX(武将映射!$A$2:$A$185,MATCH(检查数据!A368,武将映射!$H$2:$H$185,0),1),
))))))</f>
        <v>关平</v>
      </c>
      <c r="T368" s="1">
        <f>[2]组合填表1!AH370</f>
        <v>1040821</v>
      </c>
      <c r="U368" s="1" t="str">
        <f>[2]组合填表1!AI370</f>
        <v>多智巧虑</v>
      </c>
      <c r="V368" s="1">
        <f>[2]组合填表1!AJ370</f>
        <v>0</v>
      </c>
      <c r="W368" s="1">
        <f>[2]组合填表1!AK370</f>
        <v>1</v>
      </c>
      <c r="X368" s="1">
        <f>[2]组合填表1!AL370</f>
        <v>10452</v>
      </c>
      <c r="Y368" s="1">
        <f>[2]组合填表1!AM370</f>
        <v>0</v>
      </c>
      <c r="Z368" s="1">
        <f>[2]组合填表1!AN370</f>
        <v>0</v>
      </c>
      <c r="AA368" s="1">
        <f>[2]组合填表1!AO370</f>
        <v>0</v>
      </c>
      <c r="AB368" s="1">
        <f>[2]组合填表1!AP370</f>
        <v>0</v>
      </c>
      <c r="AC368" s="1">
        <f>[2]组合填表1!AQ370</f>
        <v>1</v>
      </c>
      <c r="AD368" s="1">
        <f>[2]组合填表1!AR370</f>
        <v>120</v>
      </c>
      <c r="AE368" s="1">
        <f>[2]组合填表1!AS370</f>
        <v>0</v>
      </c>
      <c r="AF368" s="1">
        <f>[2]组合填表1!AT370</f>
        <v>0</v>
      </c>
      <c r="AG368" s="1" t="str">
        <f>[2]组合填表1!AU370</f>
        <v>与辛宪英一起上阵，生命提高12%</v>
      </c>
      <c r="AH368" s="1" t="str">
        <f t="shared" si="27"/>
        <v>多智巧虑01104520000112000与辛宪英一起上阵，生命提高12%</v>
      </c>
      <c r="AI368" s="9">
        <f t="shared" si="28"/>
        <v>0</v>
      </c>
      <c r="AK368" s="9">
        <f t="shared" si="29"/>
        <v>0</v>
      </c>
    </row>
    <row r="369" spans="1:37">
      <c r="A369" s="18">
        <f>Sheet1!A369</f>
        <v>2021022</v>
      </c>
      <c r="B369" s="18" t="str">
        <f>Sheet1!B369</f>
        <v>过人</v>
      </c>
      <c r="C369" s="18">
        <f>Sheet1!C369</f>
        <v>0</v>
      </c>
      <c r="D369" s="18">
        <f>Sheet1!D369</f>
        <v>1</v>
      </c>
      <c r="E369" s="18">
        <f>Sheet1!E369</f>
        <v>20210</v>
      </c>
      <c r="F369" s="18">
        <f>Sheet1!F369</f>
        <v>0</v>
      </c>
      <c r="G369" s="18">
        <f>Sheet1!G369</f>
        <v>0</v>
      </c>
      <c r="H369" s="18">
        <f>Sheet1!H369</f>
        <v>0</v>
      </c>
      <c r="I369" s="18">
        <f>Sheet1!I369</f>
        <v>0</v>
      </c>
      <c r="J369" s="18">
        <f>Sheet1!J369</f>
        <v>2</v>
      </c>
      <c r="K369" s="18">
        <f>Sheet1!K369</f>
        <v>120</v>
      </c>
      <c r="L369" s="18">
        <f>Sheet1!L369</f>
        <v>0</v>
      </c>
      <c r="M369" s="18">
        <f>Sheet1!M369</f>
        <v>0</v>
      </c>
      <c r="N369" s="1" t="str">
        <f>Sheet1!N369</f>
        <v>与大力怪一起上阵，攻击提高12%</v>
      </c>
      <c r="O369" s="1" t="str">
        <f t="shared" si="25"/>
        <v>过人01202100000212000与大力怪一起上阵，攻击提高12%</v>
      </c>
      <c r="P369" s="9">
        <f t="shared" ca="1" si="26"/>
        <v>0</v>
      </c>
      <c r="Q369" s="27" t="str">
        <f>IFERROR(INDEX(武将映射!$A$2:$A$185,MATCH(检查数据!A369,武将映射!$C$2:$C$185,0),1),
IFERROR(INDEX(武将映射!$A$2:$A$185,MATCH(检查数据!A369,武将映射!$D$2:$D$185,0),1),
IFERROR(INDEX(武将映射!$A$2:$A$185,MATCH(检查数据!A369,武将映射!$E$2:$E$185,0),1),
IFERROR(INDEX(武将映射!$A$2:$A$185,MATCH(检查数据!A369,武将映射!$F$2:$F$185,0),1),
IFERROR(INDEX(武将映射!$A$2:$A$185,MATCH(检查数据!A369,武将映射!$G$2:$G$185,0),1),
IFERROR(INDEX(武将映射!$A$2:$A$185,MATCH(检查数据!A369,武将映射!$H$2:$H$185,0),1),
))))))</f>
        <v>刘封</v>
      </c>
      <c r="T369" s="1">
        <f>[2]组合填表1!AH371</f>
        <v>1040822</v>
      </c>
      <c r="U369" s="1" t="str">
        <f>[2]组合填表1!AI371</f>
        <v>多智巧虑</v>
      </c>
      <c r="V369" s="1">
        <f>[2]组合填表1!AJ371</f>
        <v>0</v>
      </c>
      <c r="W369" s="1">
        <f>[2]组合填表1!AK371</f>
        <v>1</v>
      </c>
      <c r="X369" s="1">
        <f>[2]组合填表1!AL371</f>
        <v>10408</v>
      </c>
      <c r="Y369" s="1">
        <f>[2]组合填表1!AM371</f>
        <v>0</v>
      </c>
      <c r="Z369" s="1">
        <f>[2]组合填表1!AN371</f>
        <v>0</v>
      </c>
      <c r="AA369" s="1">
        <f>[2]组合填表1!AO371</f>
        <v>0</v>
      </c>
      <c r="AB369" s="1">
        <f>[2]组合填表1!AP371</f>
        <v>0</v>
      </c>
      <c r="AC369" s="1">
        <f>[2]组合填表1!AQ371</f>
        <v>1</v>
      </c>
      <c r="AD369" s="1">
        <f>[2]组合填表1!AR371</f>
        <v>120</v>
      </c>
      <c r="AE369" s="1">
        <f>[2]组合填表1!AS371</f>
        <v>0</v>
      </c>
      <c r="AF369" s="1">
        <f>[2]组合填表1!AT371</f>
        <v>0</v>
      </c>
      <c r="AG369" s="1" t="str">
        <f>[2]组合填表1!AU371</f>
        <v>与钟会一起上阵，生命提高12%</v>
      </c>
      <c r="AH369" s="1" t="str">
        <f t="shared" si="27"/>
        <v>多智巧虑01104080000112000与钟会一起上阵，生命提高12%</v>
      </c>
      <c r="AI369" s="9">
        <f t="shared" si="28"/>
        <v>0</v>
      </c>
      <c r="AK369" s="9">
        <f t="shared" si="29"/>
        <v>0</v>
      </c>
    </row>
    <row r="370" spans="1:37">
      <c r="A370" s="18">
        <f>Sheet1!A370</f>
        <v>2022111</v>
      </c>
      <c r="B370" s="18" t="str">
        <f>Sheet1!B370</f>
        <v>浓情</v>
      </c>
      <c r="C370" s="18">
        <f>Sheet1!C370</f>
        <v>0</v>
      </c>
      <c r="D370" s="18">
        <f>Sheet1!D370</f>
        <v>1</v>
      </c>
      <c r="E370" s="18">
        <f>Sheet1!E370</f>
        <v>20254</v>
      </c>
      <c r="F370" s="18">
        <f>Sheet1!F370</f>
        <v>0</v>
      </c>
      <c r="G370" s="18">
        <f>Sheet1!G370</f>
        <v>0</v>
      </c>
      <c r="H370" s="18">
        <f>Sheet1!H370</f>
        <v>0</v>
      </c>
      <c r="I370" s="18">
        <f>Sheet1!I370</f>
        <v>0</v>
      </c>
      <c r="J370" s="18">
        <f>Sheet1!J370</f>
        <v>1</v>
      </c>
      <c r="K370" s="18">
        <f>Sheet1!K370</f>
        <v>120</v>
      </c>
      <c r="L370" s="18">
        <f>Sheet1!L370</f>
        <v>0</v>
      </c>
      <c r="M370" s="18">
        <f>Sheet1!M370</f>
        <v>0</v>
      </c>
      <c r="N370" s="1" t="str">
        <f>Sheet1!N370</f>
        <v>与机甲杂兵一起上阵，生命提高12%</v>
      </c>
      <c r="O370" s="1" t="str">
        <f t="shared" si="25"/>
        <v>浓情01202540000112000与机甲杂兵一起上阵，生命提高12%</v>
      </c>
      <c r="P370" s="9">
        <f t="shared" ca="1" si="26"/>
        <v>0</v>
      </c>
      <c r="Q370" s="27" t="str">
        <f>IFERROR(INDEX(武将映射!$A$2:$A$185,MATCH(检查数据!A370,武将映射!$C$2:$C$185,0),1),
IFERROR(INDEX(武将映射!$A$2:$A$185,MATCH(检查数据!A370,武将映射!$D$2:$D$185,0),1),
IFERROR(INDEX(武将映射!$A$2:$A$185,MATCH(检查数据!A370,武将映射!$E$2:$E$185,0),1),
IFERROR(INDEX(武将映射!$A$2:$A$185,MATCH(检查数据!A370,武将映射!$F$2:$F$185,0),1),
IFERROR(INDEX(武将映射!$A$2:$A$185,MATCH(检查数据!A370,武将映射!$G$2:$G$185,0),1),
IFERROR(INDEX(武将映射!$A$2:$A$185,MATCH(检查数据!A370,武将映射!$H$2:$H$185,0),1),
))))))</f>
        <v>关索</v>
      </c>
      <c r="T370" s="1">
        <f>[2]组合填表1!AH372</f>
        <v>1040831</v>
      </c>
      <c r="U370" s="1" t="str">
        <f>[2]组合填表1!AI372</f>
        <v>敌我难分</v>
      </c>
      <c r="V370" s="1">
        <f>[2]组合填表1!AJ372</f>
        <v>0</v>
      </c>
      <c r="W370" s="1">
        <f>[2]组合填表1!AK372</f>
        <v>1</v>
      </c>
      <c r="X370" s="1">
        <f>[2]组合填表1!AL372</f>
        <v>20111</v>
      </c>
      <c r="Y370" s="1">
        <f>[2]组合填表1!AM372</f>
        <v>0</v>
      </c>
      <c r="Z370" s="1">
        <f>[2]组合填表1!AN372</f>
        <v>0</v>
      </c>
      <c r="AA370" s="1">
        <f>[2]组合填表1!AO372</f>
        <v>0</v>
      </c>
      <c r="AB370" s="1">
        <f>[2]组合填表1!AP372</f>
        <v>0</v>
      </c>
      <c r="AC370" s="1">
        <f>[2]组合填表1!AQ372</f>
        <v>2</v>
      </c>
      <c r="AD370" s="1">
        <f>[2]组合填表1!AR372</f>
        <v>150</v>
      </c>
      <c r="AE370" s="1">
        <f>[2]组合填表1!AS372</f>
        <v>0</v>
      </c>
      <c r="AF370" s="1">
        <f>[2]组合填表1!AT372</f>
        <v>0</v>
      </c>
      <c r="AG370" s="1" t="str">
        <f>[2]组合填表1!AU372</f>
        <v>与姜维一起上阵，攻击提高15%</v>
      </c>
      <c r="AH370" s="1" t="str">
        <f t="shared" si="27"/>
        <v>敌我难分01201110000215000与姜维一起上阵，攻击提高15%</v>
      </c>
      <c r="AI370" s="9">
        <f t="shared" si="28"/>
        <v>0</v>
      </c>
      <c r="AK370" s="9">
        <f t="shared" si="29"/>
        <v>0</v>
      </c>
    </row>
    <row r="371" spans="1:37">
      <c r="A371" s="18">
        <f>Sheet1!A371</f>
        <v>2022112</v>
      </c>
      <c r="B371" s="18" t="str">
        <f>Sheet1!B371</f>
        <v>浓情</v>
      </c>
      <c r="C371" s="18">
        <f>Sheet1!C371</f>
        <v>0</v>
      </c>
      <c r="D371" s="18">
        <f>Sheet1!D371</f>
        <v>1</v>
      </c>
      <c r="E371" s="18">
        <f>Sheet1!E371</f>
        <v>20221</v>
      </c>
      <c r="F371" s="18">
        <f>Sheet1!F371</f>
        <v>0</v>
      </c>
      <c r="G371" s="18">
        <f>Sheet1!G371</f>
        <v>0</v>
      </c>
      <c r="H371" s="18">
        <f>Sheet1!H371</f>
        <v>0</v>
      </c>
      <c r="I371" s="18">
        <f>Sheet1!I371</f>
        <v>0</v>
      </c>
      <c r="J371" s="18">
        <f>Sheet1!J371</f>
        <v>1</v>
      </c>
      <c r="K371" s="18">
        <f>Sheet1!K371</f>
        <v>120</v>
      </c>
      <c r="L371" s="18">
        <f>Sheet1!L371</f>
        <v>0</v>
      </c>
      <c r="M371" s="18">
        <f>Sheet1!M371</f>
        <v>0</v>
      </c>
      <c r="N371" s="1" t="str">
        <f>Sheet1!N371</f>
        <v>与百年蝉幼虫一起上阵，生命提高12%</v>
      </c>
      <c r="O371" s="1" t="str">
        <f t="shared" si="25"/>
        <v>浓情01202210000112000与百年蝉幼虫一起上阵，生命提高12%</v>
      </c>
      <c r="P371" s="9">
        <f t="shared" si="26"/>
        <v>0</v>
      </c>
      <c r="Q371" s="27" t="str">
        <f>IFERROR(INDEX(武将映射!$A$2:$A$185,MATCH(检查数据!A371,武将映射!$C$2:$C$185,0),1),
IFERROR(INDEX(武将映射!$A$2:$A$185,MATCH(检查数据!A371,武将映射!$D$2:$D$185,0),1),
IFERROR(INDEX(武将映射!$A$2:$A$185,MATCH(检查数据!A371,武将映射!$E$2:$E$185,0),1),
IFERROR(INDEX(武将映射!$A$2:$A$185,MATCH(检查数据!A371,武将映射!$F$2:$F$185,0),1),
IFERROR(INDEX(武将映射!$A$2:$A$185,MATCH(检查数据!A371,武将映射!$G$2:$G$185,0),1),
IFERROR(INDEX(武将映射!$A$2:$A$185,MATCH(检查数据!A371,武将映射!$H$2:$H$185,0),1),
))))))</f>
        <v>鲍三娘</v>
      </c>
      <c r="T371" s="1">
        <f>[2]组合填表1!AH373</f>
        <v>1041911</v>
      </c>
      <c r="U371" s="1" t="str">
        <f>[2]组合填表1!AI373</f>
        <v>路人皆知</v>
      </c>
      <c r="V371" s="1">
        <f>[2]组合填表1!AJ373</f>
        <v>0</v>
      </c>
      <c r="W371" s="1">
        <f>[2]组合填表1!AK373</f>
        <v>1</v>
      </c>
      <c r="X371" s="1">
        <f>[2]组合填表1!AL373</f>
        <v>10474</v>
      </c>
      <c r="Y371" s="1">
        <f>[2]组合填表1!AM373</f>
        <v>0</v>
      </c>
      <c r="Z371" s="1">
        <f>[2]组合填表1!AN373</f>
        <v>0</v>
      </c>
      <c r="AA371" s="1">
        <f>[2]组合填表1!AO373</f>
        <v>0</v>
      </c>
      <c r="AB371" s="1">
        <f>[2]组合填表1!AP373</f>
        <v>0</v>
      </c>
      <c r="AC371" s="1">
        <f>[2]组合填表1!AQ373</f>
        <v>2</v>
      </c>
      <c r="AD371" s="1">
        <f>[2]组合填表1!AR373</f>
        <v>120</v>
      </c>
      <c r="AE371" s="1">
        <f>[2]组合填表1!AS373</f>
        <v>0</v>
      </c>
      <c r="AF371" s="1">
        <f>[2]组合填表1!AT373</f>
        <v>0</v>
      </c>
      <c r="AG371" s="1" t="str">
        <f>[2]组合填表1!AU373</f>
        <v>与司马师一起上阵，攻击提高12%</v>
      </c>
      <c r="AH371" s="1" t="str">
        <f t="shared" si="27"/>
        <v>路人皆知01104740000212000与司马师一起上阵，攻击提高12%</v>
      </c>
      <c r="AI371" s="9">
        <f t="shared" si="28"/>
        <v>0</v>
      </c>
      <c r="AK371" s="9">
        <f t="shared" ca="1" si="29"/>
        <v>0</v>
      </c>
    </row>
    <row r="372" spans="1:37">
      <c r="A372" s="18">
        <f>Sheet1!A372</f>
        <v>2022121</v>
      </c>
      <c r="B372" s="18" t="str">
        <f>Sheet1!B372</f>
        <v>传承</v>
      </c>
      <c r="C372" s="18">
        <f>Sheet1!C372</f>
        <v>0</v>
      </c>
      <c r="D372" s="18">
        <f>Sheet1!D372</f>
        <v>1</v>
      </c>
      <c r="E372" s="18">
        <f>Sheet1!E372</f>
        <v>20232</v>
      </c>
      <c r="F372" s="18">
        <f>Sheet1!F372</f>
        <v>0</v>
      </c>
      <c r="G372" s="18">
        <f>Sheet1!G372</f>
        <v>0</v>
      </c>
      <c r="H372" s="18">
        <f>Sheet1!H372</f>
        <v>0</v>
      </c>
      <c r="I372" s="18">
        <f>Sheet1!I372</f>
        <v>0</v>
      </c>
      <c r="J372" s="18">
        <f>Sheet1!J372</f>
        <v>1</v>
      </c>
      <c r="K372" s="18">
        <f>Sheet1!K372</f>
        <v>120</v>
      </c>
      <c r="L372" s="18">
        <f>Sheet1!L372</f>
        <v>0</v>
      </c>
      <c r="M372" s="18">
        <f>Sheet1!M372</f>
        <v>0</v>
      </c>
      <c r="N372" s="1" t="str">
        <f>Sheet1!N372</f>
        <v>与小猪银行一起上阵，生命提高12%</v>
      </c>
      <c r="O372" s="1" t="str">
        <f t="shared" si="25"/>
        <v>传承01202320000112000与小猪银行一起上阵，生命提高12%</v>
      </c>
      <c r="P372" s="9">
        <f t="shared" si="26"/>
        <v>0</v>
      </c>
      <c r="Q372" s="27" t="str">
        <f>IFERROR(INDEX(武将映射!$A$2:$A$185,MATCH(检查数据!A372,武将映射!$C$2:$C$185,0),1),
IFERROR(INDEX(武将映射!$A$2:$A$185,MATCH(检查数据!A372,武将映射!$D$2:$D$185,0),1),
IFERROR(INDEX(武将映射!$A$2:$A$185,MATCH(检查数据!A372,武将映射!$E$2:$E$185,0),1),
IFERROR(INDEX(武将映射!$A$2:$A$185,MATCH(检查数据!A372,武将映射!$F$2:$F$185,0),1),
IFERROR(INDEX(武将映射!$A$2:$A$185,MATCH(检查数据!A372,武将映射!$G$2:$G$185,0),1),
IFERROR(INDEX(武将映射!$A$2:$A$185,MATCH(检查数据!A372,武将映射!$H$2:$H$185,0),1),
))))))</f>
        <v>关索</v>
      </c>
      <c r="T372" s="1">
        <f>[2]组合填表1!AH374</f>
        <v>1041912</v>
      </c>
      <c r="U372" s="1" t="str">
        <f>[2]组合填表1!AI374</f>
        <v>路人皆知</v>
      </c>
      <c r="V372" s="1">
        <f>[2]组合填表1!AJ374</f>
        <v>0</v>
      </c>
      <c r="W372" s="1">
        <f>[2]组合填表1!AK374</f>
        <v>1</v>
      </c>
      <c r="X372" s="1">
        <f>[2]组合填表1!AL374</f>
        <v>10419</v>
      </c>
      <c r="Y372" s="1">
        <f>[2]组合填表1!AM374</f>
        <v>0</v>
      </c>
      <c r="Z372" s="1">
        <f>[2]组合填表1!AN374</f>
        <v>0</v>
      </c>
      <c r="AA372" s="1">
        <f>[2]组合填表1!AO374</f>
        <v>0</v>
      </c>
      <c r="AB372" s="1">
        <f>[2]组合填表1!AP374</f>
        <v>0</v>
      </c>
      <c r="AC372" s="1">
        <f>[2]组合填表1!AQ374</f>
        <v>2</v>
      </c>
      <c r="AD372" s="1">
        <f>[2]组合填表1!AR374</f>
        <v>120</v>
      </c>
      <c r="AE372" s="1">
        <f>[2]组合填表1!AS374</f>
        <v>0</v>
      </c>
      <c r="AF372" s="1">
        <f>[2]组合填表1!AT374</f>
        <v>0</v>
      </c>
      <c r="AG372" s="1" t="str">
        <f>[2]组合填表1!AU374</f>
        <v>与司马昭一起上阵，攻击提高12%</v>
      </c>
      <c r="AH372" s="1" t="str">
        <f t="shared" si="27"/>
        <v>路人皆知01104190000212000与司马昭一起上阵，攻击提高12%</v>
      </c>
      <c r="AI372" s="9">
        <f t="shared" si="28"/>
        <v>0</v>
      </c>
      <c r="AK372" s="9">
        <f t="shared" si="29"/>
        <v>0</v>
      </c>
    </row>
    <row r="373" spans="1:37">
      <c r="A373" s="18">
        <f>Sheet1!A373</f>
        <v>2022122</v>
      </c>
      <c r="B373" s="18" t="str">
        <f>Sheet1!B373</f>
        <v>传承</v>
      </c>
      <c r="C373" s="18">
        <f>Sheet1!C373</f>
        <v>0</v>
      </c>
      <c r="D373" s="18">
        <f>Sheet1!D373</f>
        <v>1</v>
      </c>
      <c r="E373" s="18">
        <f>Sheet1!E373</f>
        <v>20221</v>
      </c>
      <c r="F373" s="18">
        <f>Sheet1!F373</f>
        <v>0</v>
      </c>
      <c r="G373" s="18">
        <f>Sheet1!G373</f>
        <v>0</v>
      </c>
      <c r="H373" s="18">
        <f>Sheet1!H373</f>
        <v>0</v>
      </c>
      <c r="I373" s="18">
        <f>Sheet1!I373</f>
        <v>0</v>
      </c>
      <c r="J373" s="18">
        <f>Sheet1!J373</f>
        <v>1</v>
      </c>
      <c r="K373" s="18">
        <f>Sheet1!K373</f>
        <v>120</v>
      </c>
      <c r="L373" s="18">
        <f>Sheet1!L373</f>
        <v>0</v>
      </c>
      <c r="M373" s="18">
        <f>Sheet1!M373</f>
        <v>0</v>
      </c>
      <c r="N373" s="1" t="str">
        <f>Sheet1!N373</f>
        <v>与百年蝉幼虫一起上阵，生命提高12%</v>
      </c>
      <c r="O373" s="1" t="str">
        <f t="shared" si="25"/>
        <v>传承01202210000112000与百年蝉幼虫一起上阵，生命提高12%</v>
      </c>
      <c r="P373" s="9">
        <f t="shared" ca="1" si="26"/>
        <v>0</v>
      </c>
      <c r="Q373" s="27" t="str">
        <f>IFERROR(INDEX(武将映射!$A$2:$A$185,MATCH(检查数据!A373,武将映射!$C$2:$C$185,0),1),
IFERROR(INDEX(武将映射!$A$2:$A$185,MATCH(检查数据!A373,武将映射!$D$2:$D$185,0),1),
IFERROR(INDEX(武将映射!$A$2:$A$185,MATCH(检查数据!A373,武将映射!$E$2:$E$185,0),1),
IFERROR(INDEX(武将映射!$A$2:$A$185,MATCH(检查数据!A373,武将映射!$F$2:$F$185,0),1),
IFERROR(INDEX(武将映射!$A$2:$A$185,MATCH(检查数据!A373,武将映射!$G$2:$G$185,0),1),
IFERROR(INDEX(武将映射!$A$2:$A$185,MATCH(检查数据!A373,武将映射!$H$2:$H$185,0),1),
))))))</f>
        <v>关银屏</v>
      </c>
      <c r="T373" s="1">
        <f>[2]组合填表1!AH375</f>
        <v>1041921</v>
      </c>
      <c r="U373" s="1" t="str">
        <f>[2]组合填表1!AI375</f>
        <v>母子连心</v>
      </c>
      <c r="V373" s="1">
        <f>[2]组合填表1!AJ375</f>
        <v>0</v>
      </c>
      <c r="W373" s="1">
        <f>[2]组合填表1!AK375</f>
        <v>1</v>
      </c>
      <c r="X373" s="1">
        <f>[2]组合填表1!AL375</f>
        <v>10430</v>
      </c>
      <c r="Y373" s="1">
        <f>[2]组合填表1!AM375</f>
        <v>0</v>
      </c>
      <c r="Z373" s="1">
        <f>[2]组合填表1!AN375</f>
        <v>0</v>
      </c>
      <c r="AA373" s="1">
        <f>[2]组合填表1!AO375</f>
        <v>0</v>
      </c>
      <c r="AB373" s="1">
        <f>[2]组合填表1!AP375</f>
        <v>0</v>
      </c>
      <c r="AC373" s="1">
        <f>[2]组合填表1!AQ375</f>
        <v>1</v>
      </c>
      <c r="AD373" s="1">
        <f>[2]组合填表1!AR375</f>
        <v>120</v>
      </c>
      <c r="AE373" s="1">
        <f>[2]组合填表1!AS375</f>
        <v>0</v>
      </c>
      <c r="AF373" s="1">
        <f>[2]组合填表1!AT375</f>
        <v>0</v>
      </c>
      <c r="AG373" s="1" t="str">
        <f>[2]组合填表1!AU375</f>
        <v>与张春华一起上阵，生命提高12%</v>
      </c>
      <c r="AH373" s="1" t="str">
        <f t="shared" si="27"/>
        <v>母子连心01104300000112000与张春华一起上阵，生命提高12%</v>
      </c>
      <c r="AI373" s="9">
        <f t="shared" si="28"/>
        <v>0</v>
      </c>
      <c r="AK373" s="9">
        <f t="shared" si="29"/>
        <v>0</v>
      </c>
    </row>
    <row r="374" spans="1:37">
      <c r="A374" s="18">
        <f>Sheet1!A374</f>
        <v>2022131</v>
      </c>
      <c r="B374" s="18" t="str">
        <f>Sheet1!B374</f>
        <v>战耀</v>
      </c>
      <c r="C374" s="18">
        <f>Sheet1!C374</f>
        <v>0</v>
      </c>
      <c r="D374" s="18">
        <f>Sheet1!D374</f>
        <v>1</v>
      </c>
      <c r="E374" s="18">
        <f>Sheet1!E374</f>
        <v>20331</v>
      </c>
      <c r="F374" s="18">
        <f>Sheet1!F374</f>
        <v>0</v>
      </c>
      <c r="G374" s="18">
        <f>Sheet1!G374</f>
        <v>0</v>
      </c>
      <c r="H374" s="18">
        <f>Sheet1!H374</f>
        <v>0</v>
      </c>
      <c r="I374" s="18">
        <f>Sheet1!I374</f>
        <v>0</v>
      </c>
      <c r="J374" s="18">
        <f>Sheet1!J374</f>
        <v>2</v>
      </c>
      <c r="K374" s="18">
        <f>Sheet1!K374</f>
        <v>120</v>
      </c>
      <c r="L374" s="18">
        <f>Sheet1!L374</f>
        <v>0</v>
      </c>
      <c r="M374" s="18">
        <f>Sheet1!M374</f>
        <v>0</v>
      </c>
      <c r="N374" s="1" t="str">
        <f>Sheet1!N374</f>
        <v>与霸王催眠花一起上阵，攻击提高12%</v>
      </c>
      <c r="O374" s="1" t="str">
        <f t="shared" si="25"/>
        <v>战耀01203310000212000与霸王催眠花一起上阵，攻击提高12%</v>
      </c>
      <c r="P374" s="9">
        <f t="shared" si="26"/>
        <v>0</v>
      </c>
      <c r="Q374" s="27" t="str">
        <f>IFERROR(INDEX(武将映射!$A$2:$A$185,MATCH(检查数据!A374,武将映射!$C$2:$C$185,0),1),
IFERROR(INDEX(武将映射!$A$2:$A$185,MATCH(检查数据!A374,武将映射!$D$2:$D$185,0),1),
IFERROR(INDEX(武将映射!$A$2:$A$185,MATCH(检查数据!A374,武将映射!$E$2:$E$185,0),1),
IFERROR(INDEX(武将映射!$A$2:$A$185,MATCH(检查数据!A374,武将映射!$F$2:$F$185,0),1),
IFERROR(INDEX(武将映射!$A$2:$A$185,MATCH(检查数据!A374,武将映射!$G$2:$G$185,0),1),
IFERROR(INDEX(武将映射!$A$2:$A$185,MATCH(检查数据!A374,武将映射!$H$2:$H$185,0),1),
))))))</f>
        <v>关索</v>
      </c>
      <c r="T374" s="1">
        <f>[2]组合填表1!AH376</f>
        <v>1041922</v>
      </c>
      <c r="U374" s="1" t="str">
        <f>[2]组合填表1!AI376</f>
        <v>母子连心</v>
      </c>
      <c r="V374" s="1">
        <f>[2]组合填表1!AJ376</f>
        <v>0</v>
      </c>
      <c r="W374" s="1">
        <f>[2]组合填表1!AK376</f>
        <v>1</v>
      </c>
      <c r="X374" s="1">
        <f>[2]组合填表1!AL376</f>
        <v>10419</v>
      </c>
      <c r="Y374" s="1">
        <f>[2]组合填表1!AM376</f>
        <v>0</v>
      </c>
      <c r="Z374" s="1">
        <f>[2]组合填表1!AN376</f>
        <v>0</v>
      </c>
      <c r="AA374" s="1">
        <f>[2]组合填表1!AO376</f>
        <v>0</v>
      </c>
      <c r="AB374" s="1">
        <f>[2]组合填表1!AP376</f>
        <v>0</v>
      </c>
      <c r="AC374" s="1">
        <f>[2]组合填表1!AQ376</f>
        <v>1</v>
      </c>
      <c r="AD374" s="1">
        <f>[2]组合填表1!AR376</f>
        <v>120</v>
      </c>
      <c r="AE374" s="1">
        <f>[2]组合填表1!AS376</f>
        <v>0</v>
      </c>
      <c r="AF374" s="1">
        <f>[2]组合填表1!AT376</f>
        <v>0</v>
      </c>
      <c r="AG374" s="1" t="str">
        <f>[2]组合填表1!AU376</f>
        <v>与司马昭一起上阵，生命提高12%</v>
      </c>
      <c r="AH374" s="1" t="str">
        <f t="shared" si="27"/>
        <v>母子连心01104190000112000与司马昭一起上阵，生命提高12%</v>
      </c>
      <c r="AI374" s="9">
        <f t="shared" si="28"/>
        <v>0</v>
      </c>
      <c r="AK374" s="9">
        <f t="shared" ca="1" si="29"/>
        <v>0</v>
      </c>
    </row>
    <row r="375" spans="1:37">
      <c r="A375" s="18">
        <f>Sheet1!A375</f>
        <v>2022132</v>
      </c>
      <c r="B375" s="18" t="str">
        <f>Sheet1!B375</f>
        <v>战耀</v>
      </c>
      <c r="C375" s="18">
        <f>Sheet1!C375</f>
        <v>0</v>
      </c>
      <c r="D375" s="18">
        <f>Sheet1!D375</f>
        <v>1</v>
      </c>
      <c r="E375" s="18">
        <f>Sheet1!E375</f>
        <v>20221</v>
      </c>
      <c r="F375" s="18">
        <f>Sheet1!F375</f>
        <v>0</v>
      </c>
      <c r="G375" s="18">
        <f>Sheet1!G375</f>
        <v>0</v>
      </c>
      <c r="H375" s="18">
        <f>Sheet1!H375</f>
        <v>0</v>
      </c>
      <c r="I375" s="18">
        <f>Sheet1!I375</f>
        <v>0</v>
      </c>
      <c r="J375" s="18">
        <f>Sheet1!J375</f>
        <v>2</v>
      </c>
      <c r="K375" s="18">
        <f>Sheet1!K375</f>
        <v>120</v>
      </c>
      <c r="L375" s="18">
        <f>Sheet1!L375</f>
        <v>0</v>
      </c>
      <c r="M375" s="18">
        <f>Sheet1!M375</f>
        <v>0</v>
      </c>
      <c r="N375" s="1" t="str">
        <f>Sheet1!N375</f>
        <v>与百年蝉幼虫一起上阵，攻击提高12%</v>
      </c>
      <c r="O375" s="1" t="str">
        <f t="shared" si="25"/>
        <v>战耀01202210000212000与百年蝉幼虫一起上阵，攻击提高12%</v>
      </c>
      <c r="P375" s="9">
        <f t="shared" ca="1" si="26"/>
        <v>0</v>
      </c>
      <c r="Q375" s="27" t="str">
        <f>IFERROR(INDEX(武将映射!$A$2:$A$185,MATCH(检查数据!A375,武将映射!$C$2:$C$185,0),1),
IFERROR(INDEX(武将映射!$A$2:$A$185,MATCH(检查数据!A375,武将映射!$D$2:$D$185,0),1),
IFERROR(INDEX(武将映射!$A$2:$A$185,MATCH(检查数据!A375,武将映射!$E$2:$E$185,0),1),
IFERROR(INDEX(武将映射!$A$2:$A$185,MATCH(检查数据!A375,武将映射!$F$2:$F$185,0),1),
IFERROR(INDEX(武将映射!$A$2:$A$185,MATCH(检查数据!A375,武将映射!$G$2:$G$185,0),1),
IFERROR(INDEX(武将映射!$A$2:$A$185,MATCH(检查数据!A375,武将映射!$H$2:$H$185,0),1),
))))))</f>
        <v>王平</v>
      </c>
      <c r="T375" s="1">
        <f>[2]组合填表1!AH377</f>
        <v>1043011</v>
      </c>
      <c r="U375" s="1" t="str">
        <f>[2]组合填表1!AI377</f>
        <v>阴谋善妒</v>
      </c>
      <c r="V375" s="1">
        <f>[2]组合填表1!AJ377</f>
        <v>0</v>
      </c>
      <c r="W375" s="1">
        <f>[2]组合填表1!AK377</f>
        <v>1</v>
      </c>
      <c r="X375" s="1">
        <f>[2]组合填表1!AL377</f>
        <v>40298</v>
      </c>
      <c r="Y375" s="1">
        <f>[2]组合填表1!AM377</f>
        <v>0</v>
      </c>
      <c r="Z375" s="1">
        <f>[2]组合填表1!AN377</f>
        <v>0</v>
      </c>
      <c r="AA375" s="1">
        <f>[2]组合填表1!AO377</f>
        <v>0</v>
      </c>
      <c r="AB375" s="1">
        <f>[2]组合填表1!AP377</f>
        <v>0</v>
      </c>
      <c r="AC375" s="1">
        <f>[2]组合填表1!AQ377</f>
        <v>1</v>
      </c>
      <c r="AD375" s="1">
        <f>[2]组合填表1!AR377</f>
        <v>120</v>
      </c>
      <c r="AE375" s="1">
        <f>[2]组合填表1!AS377</f>
        <v>0</v>
      </c>
      <c r="AF375" s="1">
        <f>[2]组合填表1!AT377</f>
        <v>0</v>
      </c>
      <c r="AG375" s="1" t="str">
        <f>[2]组合填表1!AU377</f>
        <v>与何皇后一起上阵，生命提高12%</v>
      </c>
      <c r="AH375" s="1" t="str">
        <f t="shared" si="27"/>
        <v>阴谋善妒01402980000112000与何皇后一起上阵，生命提高12%</v>
      </c>
      <c r="AI375" s="9">
        <f t="shared" si="28"/>
        <v>0</v>
      </c>
      <c r="AK375" s="9">
        <f t="shared" si="29"/>
        <v>0</v>
      </c>
    </row>
    <row r="376" spans="1:37">
      <c r="A376" s="18">
        <f>Sheet1!A376</f>
        <v>2023211</v>
      </c>
      <c r="B376" s="18" t="str">
        <f>Sheet1!B376</f>
        <v>灵云</v>
      </c>
      <c r="C376" s="18">
        <f>Sheet1!C376</f>
        <v>0</v>
      </c>
      <c r="D376" s="18">
        <f>Sheet1!D376</f>
        <v>1</v>
      </c>
      <c r="E376" s="18">
        <f>Sheet1!E376</f>
        <v>20254</v>
      </c>
      <c r="F376" s="18">
        <f>Sheet1!F376</f>
        <v>20243</v>
      </c>
      <c r="G376" s="18">
        <f>Sheet1!G376</f>
        <v>0</v>
      </c>
      <c r="H376" s="18">
        <f>Sheet1!H376</f>
        <v>0</v>
      </c>
      <c r="I376" s="18">
        <f>Sheet1!I376</f>
        <v>0</v>
      </c>
      <c r="J376" s="18">
        <f>Sheet1!J376</f>
        <v>2</v>
      </c>
      <c r="K376" s="18">
        <f>Sheet1!K376</f>
        <v>140</v>
      </c>
      <c r="L376" s="18">
        <f>Sheet1!L376</f>
        <v>0</v>
      </c>
      <c r="M376" s="18">
        <f>Sheet1!M376</f>
        <v>0</v>
      </c>
      <c r="N376" s="1" t="str">
        <f>Sheet1!N376</f>
        <v>与机甲杂兵、猪怪一起上阵，攻击提高14%</v>
      </c>
      <c r="O376" s="1" t="str">
        <f t="shared" si="25"/>
        <v>灵云012025420243000214000与机甲杂兵、猪怪一起上阵，攻击提高14%</v>
      </c>
      <c r="P376" s="9">
        <f t="shared" si="26"/>
        <v>0</v>
      </c>
      <c r="Q376" s="27" t="str">
        <f>IFERROR(INDEX(武将映射!$A$2:$A$185,MATCH(检查数据!A376,武将映射!$C$2:$C$185,0),1),
IFERROR(INDEX(武将映射!$A$2:$A$185,MATCH(检查数据!A376,武将映射!$D$2:$D$185,0),1),
IFERROR(INDEX(武将映射!$A$2:$A$185,MATCH(检查数据!A376,武将映射!$E$2:$E$185,0),1),
IFERROR(INDEX(武将映射!$A$2:$A$185,MATCH(检查数据!A376,武将映射!$F$2:$F$185,0),1),
IFERROR(INDEX(武将映射!$A$2:$A$185,MATCH(检查数据!A376,武将映射!$G$2:$G$185,0),1),
IFERROR(INDEX(武将映射!$A$2:$A$185,MATCH(检查数据!A376,武将映射!$H$2:$H$185,0),1),
))))))</f>
        <v>关银屏</v>
      </c>
      <c r="T376" s="1">
        <f>[2]组合填表1!AH378</f>
        <v>1043012</v>
      </c>
      <c r="U376" s="1" t="str">
        <f>[2]组合填表1!AI378</f>
        <v>阴谋善妒</v>
      </c>
      <c r="V376" s="1">
        <f>[2]组合填表1!AJ378</f>
        <v>0</v>
      </c>
      <c r="W376" s="1">
        <f>[2]组合填表1!AK378</f>
        <v>1</v>
      </c>
      <c r="X376" s="1">
        <f>[2]组合填表1!AL378</f>
        <v>10430</v>
      </c>
      <c r="Y376" s="1">
        <f>[2]组合填表1!AM378</f>
        <v>0</v>
      </c>
      <c r="Z376" s="1">
        <f>[2]组合填表1!AN378</f>
        <v>0</v>
      </c>
      <c r="AA376" s="1">
        <f>[2]组合填表1!AO378</f>
        <v>0</v>
      </c>
      <c r="AB376" s="1">
        <f>[2]组合填表1!AP378</f>
        <v>0</v>
      </c>
      <c r="AC376" s="1">
        <f>[2]组合填表1!AQ378</f>
        <v>1</v>
      </c>
      <c r="AD376" s="1">
        <f>[2]组合填表1!AR378</f>
        <v>120</v>
      </c>
      <c r="AE376" s="1">
        <f>[2]组合填表1!AS378</f>
        <v>0</v>
      </c>
      <c r="AF376" s="1">
        <f>[2]组合填表1!AT378</f>
        <v>0</v>
      </c>
      <c r="AG376" s="1" t="str">
        <f>[2]组合填表1!AU378</f>
        <v>与张春华一起上阵，生命提高12%</v>
      </c>
      <c r="AH376" s="1" t="str">
        <f t="shared" si="27"/>
        <v>阴谋善妒01104300000112000与张春华一起上阵，生命提高12%</v>
      </c>
      <c r="AI376" s="9">
        <f t="shared" si="28"/>
        <v>0</v>
      </c>
      <c r="AK376" s="9">
        <f t="shared" si="29"/>
        <v>0</v>
      </c>
    </row>
    <row r="377" spans="1:37">
      <c r="A377" s="18">
        <f>Sheet1!A377</f>
        <v>2023212</v>
      </c>
      <c r="B377" s="18" t="str">
        <f>Sheet1!B377</f>
        <v>灵云</v>
      </c>
      <c r="C377" s="18">
        <f>Sheet1!C377</f>
        <v>0</v>
      </c>
      <c r="D377" s="18">
        <f>Sheet1!D377</f>
        <v>1</v>
      </c>
      <c r="E377" s="18">
        <f>Sheet1!E377</f>
        <v>20232</v>
      </c>
      <c r="F377" s="18">
        <f>Sheet1!F377</f>
        <v>20243</v>
      </c>
      <c r="G377" s="18">
        <f>Sheet1!G377</f>
        <v>0</v>
      </c>
      <c r="H377" s="18">
        <f>Sheet1!H377</f>
        <v>0</v>
      </c>
      <c r="I377" s="18">
        <f>Sheet1!I377</f>
        <v>0</v>
      </c>
      <c r="J377" s="18">
        <f>Sheet1!J377</f>
        <v>2</v>
      </c>
      <c r="K377" s="18">
        <f>Sheet1!K377</f>
        <v>140</v>
      </c>
      <c r="L377" s="18">
        <f>Sheet1!L377</f>
        <v>0</v>
      </c>
      <c r="M377" s="18">
        <f>Sheet1!M377</f>
        <v>0</v>
      </c>
      <c r="N377" s="1" t="str">
        <f>Sheet1!N377</f>
        <v>与小猪银行、猪怪一起上阵，攻击提高14%</v>
      </c>
      <c r="O377" s="1" t="str">
        <f t="shared" si="25"/>
        <v>灵云012023220243000214000与小猪银行、猪怪一起上阵，攻击提高14%</v>
      </c>
      <c r="P377" s="9">
        <f t="shared" si="26"/>
        <v>0</v>
      </c>
      <c r="Q377" s="27" t="str">
        <f>IFERROR(INDEX(武将映射!$A$2:$A$185,MATCH(检查数据!A377,武将映射!$C$2:$C$185,0),1),
IFERROR(INDEX(武将映射!$A$2:$A$185,MATCH(检查数据!A377,武将映射!$D$2:$D$185,0),1),
IFERROR(INDEX(武将映射!$A$2:$A$185,MATCH(检查数据!A377,武将映射!$E$2:$E$185,0),1),
IFERROR(INDEX(武将映射!$A$2:$A$185,MATCH(检查数据!A377,武将映射!$F$2:$F$185,0),1),
IFERROR(INDEX(武将映射!$A$2:$A$185,MATCH(检查数据!A377,武将映射!$G$2:$G$185,0),1),
IFERROR(INDEX(武将映射!$A$2:$A$185,MATCH(检查数据!A377,武将映射!$H$2:$H$185,0),1),
))))))</f>
        <v>鲍三娘</v>
      </c>
      <c r="T377" s="1">
        <f>[2]组合填表1!AH379</f>
        <v>1043021</v>
      </c>
      <c r="U377" s="1" t="str">
        <f>[2]组合填表1!AI379</f>
        <v>计上心头</v>
      </c>
      <c r="V377" s="1">
        <f>[2]组合填表1!AJ379</f>
        <v>0</v>
      </c>
      <c r="W377" s="1">
        <f>[2]组合填表1!AK379</f>
        <v>1</v>
      </c>
      <c r="X377" s="1">
        <f>[2]组合填表1!AL379</f>
        <v>10441</v>
      </c>
      <c r="Y377" s="1">
        <f>[2]组合填表1!AM379</f>
        <v>0</v>
      </c>
      <c r="Z377" s="1">
        <f>[2]组合填表1!AN379</f>
        <v>0</v>
      </c>
      <c r="AA377" s="1">
        <f>[2]组合填表1!AO379</f>
        <v>0</v>
      </c>
      <c r="AB377" s="1">
        <f>[2]组合填表1!AP379</f>
        <v>0</v>
      </c>
      <c r="AC377" s="1">
        <f>[2]组合填表1!AQ379</f>
        <v>2</v>
      </c>
      <c r="AD377" s="1">
        <f>[2]组合填表1!AR379</f>
        <v>120</v>
      </c>
      <c r="AE377" s="1">
        <f>[2]组合填表1!AS379</f>
        <v>0</v>
      </c>
      <c r="AF377" s="1">
        <f>[2]组合填表1!AT379</f>
        <v>0</v>
      </c>
      <c r="AG377" s="1" t="str">
        <f>[2]组合填表1!AU379</f>
        <v>与王异一起上阵，攻击提高12%</v>
      </c>
      <c r="AH377" s="1" t="str">
        <f t="shared" si="27"/>
        <v>计上心头01104410000212000与王异一起上阵，攻击提高12%</v>
      </c>
      <c r="AI377" s="9">
        <f t="shared" si="28"/>
        <v>0</v>
      </c>
      <c r="AK377" s="9">
        <f t="shared" ca="1" si="29"/>
        <v>0</v>
      </c>
    </row>
    <row r="378" spans="1:37">
      <c r="A378" s="18">
        <f>Sheet1!A378</f>
        <v>2023213</v>
      </c>
      <c r="B378" s="18" t="str">
        <f>Sheet1!B378</f>
        <v>灵云</v>
      </c>
      <c r="C378" s="18">
        <f>Sheet1!C378</f>
        <v>0</v>
      </c>
      <c r="D378" s="18">
        <f>Sheet1!D378</f>
        <v>1</v>
      </c>
      <c r="E378" s="18">
        <f>Sheet1!E378</f>
        <v>20232</v>
      </c>
      <c r="F378" s="18">
        <f>Sheet1!F378</f>
        <v>20254</v>
      </c>
      <c r="G378" s="18">
        <f>Sheet1!G378</f>
        <v>0</v>
      </c>
      <c r="H378" s="18">
        <f>Sheet1!H378</f>
        <v>0</v>
      </c>
      <c r="I378" s="18">
        <f>Sheet1!I378</f>
        <v>0</v>
      </c>
      <c r="J378" s="18">
        <f>Sheet1!J378</f>
        <v>2</v>
      </c>
      <c r="K378" s="18">
        <f>Sheet1!K378</f>
        <v>140</v>
      </c>
      <c r="L378" s="18">
        <f>Sheet1!L378</f>
        <v>0</v>
      </c>
      <c r="M378" s="18">
        <f>Sheet1!M378</f>
        <v>0</v>
      </c>
      <c r="N378" s="1" t="str">
        <f>Sheet1!N378</f>
        <v>与小猪银行、机甲杂兵一起上阵，攻击提高14%</v>
      </c>
      <c r="O378" s="1" t="str">
        <f t="shared" si="25"/>
        <v>灵云012023220254000214000与小猪银行、机甲杂兵一起上阵，攻击提高14%</v>
      </c>
      <c r="P378" s="9">
        <f t="shared" si="26"/>
        <v>0</v>
      </c>
      <c r="Q378" s="27" t="str">
        <f>IFERROR(INDEX(武将映射!$A$2:$A$185,MATCH(检查数据!A378,武将映射!$C$2:$C$185,0),1),
IFERROR(INDEX(武将映射!$A$2:$A$185,MATCH(检查数据!A378,武将映射!$D$2:$D$185,0),1),
IFERROR(INDEX(武将映射!$A$2:$A$185,MATCH(检查数据!A378,武将映射!$E$2:$E$185,0),1),
IFERROR(INDEX(武将映射!$A$2:$A$185,MATCH(检查数据!A378,武将映射!$F$2:$F$185,0),1),
IFERROR(INDEX(武将映射!$A$2:$A$185,MATCH(检查数据!A378,武将映射!$G$2:$G$185,0),1),
IFERROR(INDEX(武将映射!$A$2:$A$185,MATCH(检查数据!A378,武将映射!$H$2:$H$185,0),1),
))))))</f>
        <v>张星彩</v>
      </c>
      <c r="T378" s="1">
        <f>[2]组合填表1!AH380</f>
        <v>1043022</v>
      </c>
      <c r="U378" s="1" t="str">
        <f>[2]组合填表1!AI380</f>
        <v>计上心头</v>
      </c>
      <c r="V378" s="1">
        <f>[2]组合填表1!AJ380</f>
        <v>0</v>
      </c>
      <c r="W378" s="1">
        <f>[2]组合填表1!AK380</f>
        <v>1</v>
      </c>
      <c r="X378" s="1">
        <f>[2]组合填表1!AL380</f>
        <v>10430</v>
      </c>
      <c r="Y378" s="1">
        <f>[2]组合填表1!AM380</f>
        <v>0</v>
      </c>
      <c r="Z378" s="1">
        <f>[2]组合填表1!AN380</f>
        <v>0</v>
      </c>
      <c r="AA378" s="1">
        <f>[2]组合填表1!AO380</f>
        <v>0</v>
      </c>
      <c r="AB378" s="1">
        <f>[2]组合填表1!AP380</f>
        <v>0</v>
      </c>
      <c r="AC378" s="1">
        <f>[2]组合填表1!AQ380</f>
        <v>2</v>
      </c>
      <c r="AD378" s="1">
        <f>[2]组合填表1!AR380</f>
        <v>120</v>
      </c>
      <c r="AE378" s="1">
        <f>[2]组合填表1!AS380</f>
        <v>0</v>
      </c>
      <c r="AF378" s="1">
        <f>[2]组合填表1!AT380</f>
        <v>0</v>
      </c>
      <c r="AG378" s="1" t="str">
        <f>[2]组合填表1!AU380</f>
        <v>与张春华一起上阵，攻击提高12%</v>
      </c>
      <c r="AH378" s="1" t="str">
        <f t="shared" si="27"/>
        <v>计上心头01104300000212000与张春华一起上阵，攻击提高12%</v>
      </c>
      <c r="AI378" s="9">
        <f t="shared" si="28"/>
        <v>0</v>
      </c>
      <c r="AK378" s="9">
        <f t="shared" ca="1" si="29"/>
        <v>0</v>
      </c>
    </row>
    <row r="379" spans="1:37">
      <c r="A379" s="18">
        <f>Sheet1!A379</f>
        <v>2023221</v>
      </c>
      <c r="B379" s="18" t="str">
        <f>Sheet1!B379</f>
        <v>全力</v>
      </c>
      <c r="C379" s="18">
        <f>Sheet1!C379</f>
        <v>0</v>
      </c>
      <c r="D379" s="18">
        <f>Sheet1!D379</f>
        <v>1</v>
      </c>
      <c r="E379" s="18">
        <f>Sheet1!E379</f>
        <v>20023</v>
      </c>
      <c r="F379" s="18">
        <f>Sheet1!F379</f>
        <v>0</v>
      </c>
      <c r="G379" s="18">
        <f>Sheet1!G379</f>
        <v>0</v>
      </c>
      <c r="H379" s="18">
        <f>Sheet1!H379</f>
        <v>0</v>
      </c>
      <c r="I379" s="18">
        <f>Sheet1!I379</f>
        <v>0</v>
      </c>
      <c r="J379" s="18">
        <f>Sheet1!J379</f>
        <v>2</v>
      </c>
      <c r="K379" s="18">
        <f>Sheet1!K379</f>
        <v>150</v>
      </c>
      <c r="L379" s="18">
        <f>Sheet1!L379</f>
        <v>0</v>
      </c>
      <c r="M379" s="18">
        <f>Sheet1!M379</f>
        <v>0</v>
      </c>
      <c r="N379" s="1" t="str">
        <f>Sheet1!N379</f>
        <v>与甜心假面一起上阵，攻击提高15%</v>
      </c>
      <c r="O379" s="1" t="str">
        <f t="shared" si="25"/>
        <v>全力01200230000215000与甜心假面一起上阵，攻击提高15%</v>
      </c>
      <c r="P379" s="9">
        <f t="shared" si="26"/>
        <v>0</v>
      </c>
      <c r="Q379" s="27" t="str">
        <f>IFERROR(INDEX(武将映射!$A$2:$A$185,MATCH(检查数据!A379,武将映射!$C$2:$C$185,0),1),
IFERROR(INDEX(武将映射!$A$2:$A$185,MATCH(检查数据!A379,武将映射!$D$2:$D$185,0),1),
IFERROR(INDEX(武将映射!$A$2:$A$185,MATCH(检查数据!A379,武将映射!$E$2:$E$185,0),1),
IFERROR(INDEX(武将映射!$A$2:$A$185,MATCH(检查数据!A379,武将映射!$F$2:$F$185,0),1),
IFERROR(INDEX(武将映射!$A$2:$A$185,MATCH(检查数据!A379,武将映射!$G$2:$G$185,0),1),
IFERROR(INDEX(武将映射!$A$2:$A$185,MATCH(检查数据!A379,武将映射!$H$2:$H$185,0),1),
))))))</f>
        <v>关银屏</v>
      </c>
      <c r="T379" s="1">
        <f>[2]组合填表1!AH381</f>
        <v>1044111</v>
      </c>
      <c r="U379" s="1" t="str">
        <f>[2]组合填表1!AI381</f>
        <v>奇谋女子</v>
      </c>
      <c r="V379" s="1">
        <f>[2]组合填表1!AJ381</f>
        <v>0</v>
      </c>
      <c r="W379" s="1">
        <f>[2]组合填表1!AK381</f>
        <v>1</v>
      </c>
      <c r="X379" s="1">
        <f>[2]组合填表1!AL381</f>
        <v>10452</v>
      </c>
      <c r="Y379" s="1">
        <f>[2]组合填表1!AM381</f>
        <v>0</v>
      </c>
      <c r="Z379" s="1">
        <f>[2]组合填表1!AN381</f>
        <v>0</v>
      </c>
      <c r="AA379" s="1">
        <f>[2]组合填表1!AO381</f>
        <v>0</v>
      </c>
      <c r="AB379" s="1">
        <f>[2]组合填表1!AP381</f>
        <v>0</v>
      </c>
      <c r="AC379" s="1">
        <f>[2]组合填表1!AQ381</f>
        <v>2</v>
      </c>
      <c r="AD379" s="1">
        <f>[2]组合填表1!AR381</f>
        <v>120</v>
      </c>
      <c r="AE379" s="1">
        <f>[2]组合填表1!AS381</f>
        <v>0</v>
      </c>
      <c r="AF379" s="1">
        <f>[2]组合填表1!AT381</f>
        <v>0</v>
      </c>
      <c r="AG379" s="1" t="str">
        <f>[2]组合填表1!AU381</f>
        <v>与辛宪英一起上阵，攻击提高12%</v>
      </c>
      <c r="AH379" s="1" t="str">
        <f t="shared" si="27"/>
        <v>奇谋女子01104520000212000与辛宪英一起上阵，攻击提高12%</v>
      </c>
      <c r="AI379" s="9">
        <f t="shared" si="28"/>
        <v>0</v>
      </c>
      <c r="AK379" s="9">
        <f t="shared" si="29"/>
        <v>0</v>
      </c>
    </row>
    <row r="380" spans="1:37">
      <c r="A380" s="18">
        <f>Sheet1!A380</f>
        <v>2024311</v>
      </c>
      <c r="B380" s="18" t="str">
        <f>Sheet1!B380</f>
        <v>攻守</v>
      </c>
      <c r="C380" s="18">
        <f>Sheet1!C380</f>
        <v>0</v>
      </c>
      <c r="D380" s="18">
        <f>Sheet1!D380</f>
        <v>1</v>
      </c>
      <c r="E380" s="18">
        <f>Sheet1!E380</f>
        <v>20364</v>
      </c>
      <c r="F380" s="18">
        <f>Sheet1!F380</f>
        <v>0</v>
      </c>
      <c r="G380" s="18">
        <f>Sheet1!G380</f>
        <v>0</v>
      </c>
      <c r="H380" s="18">
        <f>Sheet1!H380</f>
        <v>0</v>
      </c>
      <c r="I380" s="18">
        <f>Sheet1!I380</f>
        <v>0</v>
      </c>
      <c r="J380" s="18">
        <f>Sheet1!J380</f>
        <v>3</v>
      </c>
      <c r="K380" s="18">
        <f>Sheet1!K380</f>
        <v>120</v>
      </c>
      <c r="L380" s="18">
        <f>Sheet1!L380</f>
        <v>0</v>
      </c>
      <c r="M380" s="18">
        <f>Sheet1!M380</f>
        <v>0</v>
      </c>
      <c r="N380" s="1" t="str">
        <f>Sheet1!N380</f>
        <v>与海洋章鱼人一起上阵，防御提高12%</v>
      </c>
      <c r="O380" s="1" t="str">
        <f t="shared" si="25"/>
        <v>攻守01203640000312000与海洋章鱼人一起上阵，防御提高12%</v>
      </c>
      <c r="P380" s="9">
        <f t="shared" si="26"/>
        <v>0</v>
      </c>
      <c r="Q380" s="27" t="str">
        <f>IFERROR(INDEX(武将映射!$A$2:$A$185,MATCH(检查数据!A380,武将映射!$C$2:$C$185,0),1),
IFERROR(INDEX(武将映射!$A$2:$A$185,MATCH(检查数据!A380,武将映射!$D$2:$D$185,0),1),
IFERROR(INDEX(武将映射!$A$2:$A$185,MATCH(检查数据!A380,武将映射!$E$2:$E$185,0),1),
IFERROR(INDEX(武将映射!$A$2:$A$185,MATCH(检查数据!A380,武将映射!$F$2:$F$185,0),1),
IFERROR(INDEX(武将映射!$A$2:$A$185,MATCH(检查数据!A380,武将映射!$G$2:$G$185,0),1),
IFERROR(INDEX(武将映射!$A$2:$A$185,MATCH(检查数据!A380,武将映射!$H$2:$H$185,0),1),
))))))</f>
        <v>张星彩</v>
      </c>
      <c r="T380" s="1">
        <f>[2]组合填表1!AH382</f>
        <v>1044112</v>
      </c>
      <c r="U380" s="1" t="str">
        <f>[2]组合填表1!AI382</f>
        <v>奇谋女子</v>
      </c>
      <c r="V380" s="1">
        <f>[2]组合填表1!AJ382</f>
        <v>0</v>
      </c>
      <c r="W380" s="1">
        <f>[2]组合填表1!AK382</f>
        <v>1</v>
      </c>
      <c r="X380" s="1">
        <f>[2]组合填表1!AL382</f>
        <v>10441</v>
      </c>
      <c r="Y380" s="1">
        <f>[2]组合填表1!AM382</f>
        <v>0</v>
      </c>
      <c r="Z380" s="1">
        <f>[2]组合填表1!AN382</f>
        <v>0</v>
      </c>
      <c r="AA380" s="1">
        <f>[2]组合填表1!AO382</f>
        <v>0</v>
      </c>
      <c r="AB380" s="1">
        <f>[2]组合填表1!AP382</f>
        <v>0</v>
      </c>
      <c r="AC380" s="1">
        <f>[2]组合填表1!AQ382</f>
        <v>2</v>
      </c>
      <c r="AD380" s="1">
        <f>[2]组合填表1!AR382</f>
        <v>120</v>
      </c>
      <c r="AE380" s="1">
        <f>[2]组合填表1!AS382</f>
        <v>0</v>
      </c>
      <c r="AF380" s="1">
        <f>[2]组合填表1!AT382</f>
        <v>0</v>
      </c>
      <c r="AG380" s="1" t="str">
        <f>[2]组合填表1!AU382</f>
        <v>与王异一起上阵，攻击提高12%</v>
      </c>
      <c r="AH380" s="1" t="str">
        <f t="shared" si="27"/>
        <v>奇谋女子01104410000212000与王异一起上阵，攻击提高12%</v>
      </c>
      <c r="AI380" s="9">
        <f t="shared" si="28"/>
        <v>0</v>
      </c>
      <c r="AK380" s="9">
        <f t="shared" si="29"/>
        <v>0</v>
      </c>
    </row>
    <row r="381" spans="1:37">
      <c r="A381" s="18">
        <f>Sheet1!A381</f>
        <v>2024312</v>
      </c>
      <c r="B381" s="18" t="str">
        <f>Sheet1!B381</f>
        <v>攻守</v>
      </c>
      <c r="C381" s="18">
        <f>Sheet1!C381</f>
        <v>0</v>
      </c>
      <c r="D381" s="18">
        <f>Sheet1!D381</f>
        <v>1</v>
      </c>
      <c r="E381" s="18">
        <f>Sheet1!E381</f>
        <v>20243</v>
      </c>
      <c r="F381" s="18">
        <f>Sheet1!F381</f>
        <v>0</v>
      </c>
      <c r="G381" s="18">
        <f>Sheet1!G381</f>
        <v>0</v>
      </c>
      <c r="H381" s="18">
        <f>Sheet1!H381</f>
        <v>0</v>
      </c>
      <c r="I381" s="18">
        <f>Sheet1!I381</f>
        <v>0</v>
      </c>
      <c r="J381" s="18">
        <f>Sheet1!J381</f>
        <v>3</v>
      </c>
      <c r="K381" s="18">
        <f>Sheet1!K381</f>
        <v>120</v>
      </c>
      <c r="L381" s="18">
        <f>Sheet1!L381</f>
        <v>0</v>
      </c>
      <c r="M381" s="18">
        <f>Sheet1!M381</f>
        <v>0</v>
      </c>
      <c r="N381" s="1" t="str">
        <f>Sheet1!N381</f>
        <v>与猪怪一起上阵，防御提高12%</v>
      </c>
      <c r="O381" s="1" t="str">
        <f t="shared" si="25"/>
        <v>攻守01202430000312000与猪怪一起上阵，防御提高12%</v>
      </c>
      <c r="P381" s="9">
        <f t="shared" si="26"/>
        <v>0</v>
      </c>
      <c r="Q381" s="27" t="str">
        <f>IFERROR(INDEX(武将映射!$A$2:$A$185,MATCH(检查数据!A381,武将映射!$C$2:$C$185,0),1),
IFERROR(INDEX(武将映射!$A$2:$A$185,MATCH(检查数据!A381,武将映射!$D$2:$D$185,0),1),
IFERROR(INDEX(武将映射!$A$2:$A$185,MATCH(检查数据!A381,武将映射!$E$2:$E$185,0),1),
IFERROR(INDEX(武将映射!$A$2:$A$185,MATCH(检查数据!A381,武将映射!$F$2:$F$185,0),1),
IFERROR(INDEX(武将映射!$A$2:$A$185,MATCH(检查数据!A381,武将映射!$G$2:$G$185,0),1),
IFERROR(INDEX(武将映射!$A$2:$A$185,MATCH(检查数据!A381,武将映射!$H$2:$H$185,0),1),
))))))</f>
        <v>刘禅</v>
      </c>
      <c r="T381" s="1">
        <f>[2]组合填表1!AH383</f>
        <v>1044121</v>
      </c>
      <c r="U381" s="1" t="str">
        <f>[2]组合填表1!AI383</f>
        <v>不畏牺牲</v>
      </c>
      <c r="V381" s="1">
        <f>[2]组合填表1!AJ383</f>
        <v>0</v>
      </c>
      <c r="W381" s="1">
        <f>[2]组合填表1!AK383</f>
        <v>1</v>
      </c>
      <c r="X381" s="1">
        <f>[2]组合填表1!AL383</f>
        <v>20452</v>
      </c>
      <c r="Y381" s="1">
        <f>[2]组合填表1!AM383</f>
        <v>0</v>
      </c>
      <c r="Z381" s="1">
        <f>[2]组合填表1!AN383</f>
        <v>0</v>
      </c>
      <c r="AA381" s="1">
        <f>[2]组合填表1!AO383</f>
        <v>0</v>
      </c>
      <c r="AB381" s="1">
        <f>[2]组合填表1!AP383</f>
        <v>0</v>
      </c>
      <c r="AC381" s="1">
        <f>[2]组合填表1!AQ383</f>
        <v>1</v>
      </c>
      <c r="AD381" s="1">
        <f>[2]组合填表1!AR383</f>
        <v>120</v>
      </c>
      <c r="AE381" s="1">
        <f>[2]组合填表1!AS383</f>
        <v>0</v>
      </c>
      <c r="AF381" s="1">
        <f>[2]组合填表1!AT383</f>
        <v>0</v>
      </c>
      <c r="AG381" s="1" t="str">
        <f>[2]组合填表1!AU383</f>
        <v>与糜夫人一起上阵，生命提高12%</v>
      </c>
      <c r="AH381" s="1" t="str">
        <f t="shared" si="27"/>
        <v>不畏牺牲01204520000112000与糜夫人一起上阵，生命提高12%</v>
      </c>
      <c r="AI381" s="9">
        <f t="shared" si="28"/>
        <v>0</v>
      </c>
      <c r="AK381" s="9">
        <f t="shared" ca="1" si="29"/>
        <v>0</v>
      </c>
    </row>
    <row r="382" spans="1:37">
      <c r="A382" s="18">
        <f>Sheet1!A382</f>
        <v>2025411</v>
      </c>
      <c r="B382" s="18" t="str">
        <f>Sheet1!B382</f>
        <v>性格</v>
      </c>
      <c r="C382" s="18">
        <f>Sheet1!C382</f>
        <v>0</v>
      </c>
      <c r="D382" s="18">
        <f>Sheet1!D382</f>
        <v>1</v>
      </c>
      <c r="E382" s="18">
        <f>Sheet1!E382</f>
        <v>20298</v>
      </c>
      <c r="F382" s="18">
        <f>Sheet1!F382</f>
        <v>0</v>
      </c>
      <c r="G382" s="18">
        <f>Sheet1!G382</f>
        <v>0</v>
      </c>
      <c r="H382" s="18">
        <f>Sheet1!H382</f>
        <v>0</v>
      </c>
      <c r="I382" s="18">
        <f>Sheet1!I382</f>
        <v>0</v>
      </c>
      <c r="J382" s="18">
        <f>Sheet1!J382</f>
        <v>2</v>
      </c>
      <c r="K382" s="18">
        <f>Sheet1!K382</f>
        <v>120</v>
      </c>
      <c r="L382" s="18">
        <f>Sheet1!L382</f>
        <v>0</v>
      </c>
      <c r="M382" s="18">
        <f>Sheet1!M382</f>
        <v>0</v>
      </c>
      <c r="N382" s="1" t="str">
        <f>Sheet1!N382</f>
        <v>与博士一起上阵，攻击提高12%</v>
      </c>
      <c r="O382" s="1" t="str">
        <f t="shared" si="25"/>
        <v>性格01202980000212000与博士一起上阵，攻击提高12%</v>
      </c>
      <c r="P382" s="9">
        <f t="shared" ca="1" si="26"/>
        <v>0</v>
      </c>
      <c r="Q382" s="27" t="str">
        <f>IFERROR(INDEX(武将映射!$A$2:$A$185,MATCH(检查数据!A382,武将映射!$C$2:$C$185,0),1),
IFERROR(INDEX(武将映射!$A$2:$A$185,MATCH(检查数据!A382,武将映射!$D$2:$D$185,0),1),
IFERROR(INDEX(武将映射!$A$2:$A$185,MATCH(检查数据!A382,武将映射!$E$2:$E$185,0),1),
IFERROR(INDEX(武将映射!$A$2:$A$185,MATCH(检查数据!A382,武将映射!$F$2:$F$185,0),1),
IFERROR(INDEX(武将映射!$A$2:$A$185,MATCH(检查数据!A382,武将映射!$G$2:$G$185,0),1),
IFERROR(INDEX(武将映射!$A$2:$A$185,MATCH(检查数据!A382,武将映射!$H$2:$H$185,0),1),
))))))</f>
        <v>鲍三娘</v>
      </c>
      <c r="T382" s="1">
        <f>[2]组合填表1!AH384</f>
        <v>1044122</v>
      </c>
      <c r="U382" s="1" t="str">
        <f>[2]组合填表1!AI384</f>
        <v>不畏牺牲</v>
      </c>
      <c r="V382" s="1">
        <f>[2]组合填表1!AJ384</f>
        <v>0</v>
      </c>
      <c r="W382" s="1">
        <f>[2]组合填表1!AK384</f>
        <v>1</v>
      </c>
      <c r="X382" s="1">
        <f>[2]组合填表1!AL384</f>
        <v>10441</v>
      </c>
      <c r="Y382" s="1">
        <f>[2]组合填表1!AM384</f>
        <v>0</v>
      </c>
      <c r="Z382" s="1">
        <f>[2]组合填表1!AN384</f>
        <v>0</v>
      </c>
      <c r="AA382" s="1">
        <f>[2]组合填表1!AO384</f>
        <v>0</v>
      </c>
      <c r="AB382" s="1">
        <f>[2]组合填表1!AP384</f>
        <v>0</v>
      </c>
      <c r="AC382" s="1">
        <f>[2]组合填表1!AQ384</f>
        <v>1</v>
      </c>
      <c r="AD382" s="1">
        <f>[2]组合填表1!AR384</f>
        <v>120</v>
      </c>
      <c r="AE382" s="1">
        <f>[2]组合填表1!AS384</f>
        <v>0</v>
      </c>
      <c r="AF382" s="1">
        <f>[2]组合填表1!AT384</f>
        <v>0</v>
      </c>
      <c r="AG382" s="1" t="str">
        <f>[2]组合填表1!AU384</f>
        <v>与王异一起上阵，生命提高12%</v>
      </c>
      <c r="AH382" s="1" t="str">
        <f t="shared" si="27"/>
        <v>不畏牺牲01104410000112000与王异一起上阵，生命提高12%</v>
      </c>
      <c r="AI382" s="9">
        <f t="shared" si="28"/>
        <v>0</v>
      </c>
      <c r="AK382" s="9">
        <f t="shared" si="29"/>
        <v>0</v>
      </c>
    </row>
    <row r="383" spans="1:37">
      <c r="A383" s="18">
        <f>Sheet1!A383</f>
        <v>2025412</v>
      </c>
      <c r="B383" s="18" t="str">
        <f>Sheet1!B383</f>
        <v>性格</v>
      </c>
      <c r="C383" s="18">
        <f>Sheet1!C383</f>
        <v>0</v>
      </c>
      <c r="D383" s="18">
        <f>Sheet1!D383</f>
        <v>1</v>
      </c>
      <c r="E383" s="18">
        <f>Sheet1!E383</f>
        <v>20254</v>
      </c>
      <c r="F383" s="18">
        <f>Sheet1!F383</f>
        <v>0</v>
      </c>
      <c r="G383" s="18">
        <f>Sheet1!G383</f>
        <v>0</v>
      </c>
      <c r="H383" s="18">
        <f>Sheet1!H383</f>
        <v>0</v>
      </c>
      <c r="I383" s="18">
        <f>Sheet1!I383</f>
        <v>0</v>
      </c>
      <c r="J383" s="18">
        <f>Sheet1!J383</f>
        <v>2</v>
      </c>
      <c r="K383" s="18">
        <f>Sheet1!K383</f>
        <v>120</v>
      </c>
      <c r="L383" s="18">
        <f>Sheet1!L383</f>
        <v>0</v>
      </c>
      <c r="M383" s="18">
        <f>Sheet1!M383</f>
        <v>0</v>
      </c>
      <c r="N383" s="1" t="str">
        <f>Sheet1!N383</f>
        <v>与机甲杂兵一起上阵，攻击提高12%</v>
      </c>
      <c r="O383" s="1" t="str">
        <f t="shared" si="25"/>
        <v>性格01202540000212000与机甲杂兵一起上阵，攻击提高12%</v>
      </c>
      <c r="P383" s="9">
        <f t="shared" si="26"/>
        <v>0</v>
      </c>
      <c r="Q383" s="27" t="str">
        <f>IFERROR(INDEX(武将映射!$A$2:$A$185,MATCH(检查数据!A383,武将映射!$C$2:$C$185,0),1),
IFERROR(INDEX(武将映射!$A$2:$A$185,MATCH(检查数据!A383,武将映射!$D$2:$D$185,0),1),
IFERROR(INDEX(武将映射!$A$2:$A$185,MATCH(检查数据!A383,武将映射!$E$2:$E$185,0),1),
IFERROR(INDEX(武将映射!$A$2:$A$185,MATCH(检查数据!A383,武将映射!$F$2:$F$185,0),1),
IFERROR(INDEX(武将映射!$A$2:$A$185,MATCH(检查数据!A383,武将映射!$G$2:$G$185,0),1),
IFERROR(INDEX(武将映射!$A$2:$A$185,MATCH(检查数据!A383,武将映射!$H$2:$H$185,0),1),
))))))</f>
        <v>廖化</v>
      </c>
      <c r="T383" s="1">
        <f>[2]组合填表1!AH385</f>
        <v>1045211</v>
      </c>
      <c r="U383" s="1" t="str">
        <f>[2]组合填表1!AI385</f>
        <v>有识之女</v>
      </c>
      <c r="V383" s="1">
        <f>[2]组合填表1!AJ385</f>
        <v>0</v>
      </c>
      <c r="W383" s="1">
        <f>[2]组合填表1!AK385</f>
        <v>1</v>
      </c>
      <c r="X383" s="1">
        <f>[2]组合填表1!AL385</f>
        <v>10485</v>
      </c>
      <c r="Y383" s="1">
        <f>[2]组合填表1!AM385</f>
        <v>0</v>
      </c>
      <c r="Z383" s="1">
        <f>[2]组合填表1!AN385</f>
        <v>0</v>
      </c>
      <c r="AA383" s="1">
        <f>[2]组合填表1!AO385</f>
        <v>0</v>
      </c>
      <c r="AB383" s="1">
        <f>[2]组合填表1!AP385</f>
        <v>0</v>
      </c>
      <c r="AC383" s="1">
        <f>[2]组合填表1!AQ385</f>
        <v>1</v>
      </c>
      <c r="AD383" s="1">
        <f>[2]组合填表1!AR385</f>
        <v>120</v>
      </c>
      <c r="AE383" s="1">
        <f>[2]组合填表1!AS385</f>
        <v>0</v>
      </c>
      <c r="AF383" s="1">
        <f>[2]组合填表1!AT385</f>
        <v>0</v>
      </c>
      <c r="AG383" s="1" t="str">
        <f>[2]组合填表1!AU385</f>
        <v>与卞夫人一起上阵，生命提高12%</v>
      </c>
      <c r="AH383" s="1" t="str">
        <f t="shared" si="27"/>
        <v>有识之女01104850000112000与卞夫人一起上阵，生命提高12%</v>
      </c>
      <c r="AI383" s="9">
        <f t="shared" si="28"/>
        <v>0</v>
      </c>
      <c r="AK383" s="9">
        <f t="shared" ca="1" si="29"/>
        <v>0</v>
      </c>
    </row>
    <row r="384" spans="1:37">
      <c r="A384" s="18">
        <f>Sheet1!A384</f>
        <v>2026511</v>
      </c>
      <c r="B384" s="18" t="str">
        <f>Sheet1!B384</f>
        <v>护脸</v>
      </c>
      <c r="C384" s="18">
        <f>Sheet1!C384</f>
        <v>0</v>
      </c>
      <c r="D384" s="18">
        <f>Sheet1!D384</f>
        <v>1</v>
      </c>
      <c r="E384" s="18">
        <f>Sheet1!E384</f>
        <v>20331</v>
      </c>
      <c r="F384" s="18">
        <f>Sheet1!F384</f>
        <v>0</v>
      </c>
      <c r="G384" s="18">
        <f>Sheet1!G384</f>
        <v>0</v>
      </c>
      <c r="H384" s="18">
        <f>Sheet1!H384</f>
        <v>0</v>
      </c>
      <c r="I384" s="18">
        <f>Sheet1!I384</f>
        <v>0</v>
      </c>
      <c r="J384" s="18">
        <f>Sheet1!J384</f>
        <v>3</v>
      </c>
      <c r="K384" s="18">
        <f>Sheet1!K384</f>
        <v>120</v>
      </c>
      <c r="L384" s="18">
        <f>Sheet1!L384</f>
        <v>0</v>
      </c>
      <c r="M384" s="18">
        <f>Sheet1!M384</f>
        <v>0</v>
      </c>
      <c r="N384" s="1" t="str">
        <f>Sheet1!N384</f>
        <v>与霸王催眠花一起上阵，防御提高12%</v>
      </c>
      <c r="O384" s="1" t="str">
        <f t="shared" si="25"/>
        <v>护脸01203310000312000与霸王催眠花一起上阵，防御提高12%</v>
      </c>
      <c r="P384" s="9">
        <f t="shared" si="26"/>
        <v>0</v>
      </c>
      <c r="Q384" s="27" t="str">
        <f>IFERROR(INDEX(武将映射!$A$2:$A$185,MATCH(检查数据!A384,武将映射!$C$2:$C$185,0),1),
IFERROR(INDEX(武将映射!$A$2:$A$185,MATCH(检查数据!A384,武将映射!$D$2:$D$185,0),1),
IFERROR(INDEX(武将映射!$A$2:$A$185,MATCH(检查数据!A384,武将映射!$E$2:$E$185,0),1),
IFERROR(INDEX(武将映射!$A$2:$A$185,MATCH(检查数据!A384,武将映射!$F$2:$F$185,0),1),
IFERROR(INDEX(武将映射!$A$2:$A$185,MATCH(检查数据!A384,武将映射!$G$2:$G$185,0),1),
IFERROR(INDEX(武将映射!$A$2:$A$185,MATCH(检查数据!A384,武将映射!$H$2:$H$185,0),1),
))))))</f>
        <v>马谡</v>
      </c>
      <c r="T384" s="1">
        <f>[2]组合填表1!AH386</f>
        <v>1045212</v>
      </c>
      <c r="U384" s="1" t="str">
        <f>[2]组合填表1!AI386</f>
        <v>有识之女</v>
      </c>
      <c r="V384" s="1">
        <f>[2]组合填表1!AJ386</f>
        <v>0</v>
      </c>
      <c r="W384" s="1">
        <f>[2]组合填表1!AK386</f>
        <v>1</v>
      </c>
      <c r="X384" s="1">
        <f>[2]组合填表1!AL386</f>
        <v>10452</v>
      </c>
      <c r="Y384" s="1">
        <f>[2]组合填表1!AM386</f>
        <v>0</v>
      </c>
      <c r="Z384" s="1">
        <f>[2]组合填表1!AN386</f>
        <v>0</v>
      </c>
      <c r="AA384" s="1">
        <f>[2]组合填表1!AO386</f>
        <v>0</v>
      </c>
      <c r="AB384" s="1">
        <f>[2]组合填表1!AP386</f>
        <v>0</v>
      </c>
      <c r="AC384" s="1">
        <f>[2]组合填表1!AQ386</f>
        <v>1</v>
      </c>
      <c r="AD384" s="1">
        <f>[2]组合填表1!AR386</f>
        <v>120</v>
      </c>
      <c r="AE384" s="1">
        <f>[2]组合填表1!AS386</f>
        <v>0</v>
      </c>
      <c r="AF384" s="1">
        <f>[2]组合填表1!AT386</f>
        <v>0</v>
      </c>
      <c r="AG384" s="1" t="str">
        <f>[2]组合填表1!AU386</f>
        <v>与辛宪英一起上阵，生命提高12%</v>
      </c>
      <c r="AH384" s="1" t="str">
        <f t="shared" si="27"/>
        <v>有识之女01104520000112000与辛宪英一起上阵，生命提高12%</v>
      </c>
      <c r="AI384" s="9">
        <f t="shared" si="28"/>
        <v>0</v>
      </c>
      <c r="AK384" s="9">
        <f t="shared" si="29"/>
        <v>0</v>
      </c>
    </row>
    <row r="385" spans="1:37">
      <c r="A385" s="18">
        <f>Sheet1!A385</f>
        <v>2027611</v>
      </c>
      <c r="B385" s="18" t="str">
        <f>Sheet1!B385</f>
        <v>力精</v>
      </c>
      <c r="C385" s="18">
        <f>Sheet1!C385</f>
        <v>0</v>
      </c>
      <c r="D385" s="18">
        <f>Sheet1!D385</f>
        <v>1</v>
      </c>
      <c r="E385" s="18">
        <f>Sheet1!E385</f>
        <v>20111</v>
      </c>
      <c r="F385" s="18">
        <f>Sheet1!F385</f>
        <v>0</v>
      </c>
      <c r="G385" s="18">
        <f>Sheet1!G385</f>
        <v>0</v>
      </c>
      <c r="H385" s="18">
        <f>Sheet1!H385</f>
        <v>0</v>
      </c>
      <c r="I385" s="18">
        <f>Sheet1!I385</f>
        <v>0</v>
      </c>
      <c r="J385" s="18">
        <f>Sheet1!J385</f>
        <v>1</v>
      </c>
      <c r="K385" s="18">
        <f>Sheet1!K385</f>
        <v>150</v>
      </c>
      <c r="L385" s="18">
        <f>Sheet1!L385</f>
        <v>0</v>
      </c>
      <c r="M385" s="18">
        <f>Sheet1!M385</f>
        <v>0</v>
      </c>
      <c r="N385" s="1" t="str">
        <f>Sheet1!N385</f>
        <v>与变异疫苗人一起上阵，生命提高15%</v>
      </c>
      <c r="O385" s="1" t="str">
        <f t="shared" si="25"/>
        <v>力精01201110000115000与变异疫苗人一起上阵，生命提高15%</v>
      </c>
      <c r="P385" s="9">
        <f t="shared" ca="1" si="26"/>
        <v>0</v>
      </c>
      <c r="Q385" s="27" t="str">
        <f>IFERROR(INDEX(武将映射!$A$2:$A$185,MATCH(检查数据!A385,武将映射!$C$2:$C$185,0),1),
IFERROR(INDEX(武将映射!$A$2:$A$185,MATCH(检查数据!A385,武将映射!$D$2:$D$185,0),1),
IFERROR(INDEX(武将映射!$A$2:$A$185,MATCH(检查数据!A385,武将映射!$E$2:$E$185,0),1),
IFERROR(INDEX(武将映射!$A$2:$A$185,MATCH(检查数据!A385,武将映射!$F$2:$F$185,0),1),
IFERROR(INDEX(武将映射!$A$2:$A$185,MATCH(检查数据!A385,武将映射!$G$2:$G$185,0),1),
IFERROR(INDEX(武将映射!$A$2:$A$185,MATCH(检查数据!A385,武将映射!$H$2:$H$185,0),1),
))))))</f>
        <v>蒋琬</v>
      </c>
      <c r="T385" s="1">
        <f>[2]组合填表1!AH387</f>
        <v>1047411</v>
      </c>
      <c r="U385" s="1" t="str">
        <f>[2]组合填表1!AI387</f>
        <v>大将对决</v>
      </c>
      <c r="V385" s="1">
        <f>[2]组合填表1!AJ387</f>
        <v>0</v>
      </c>
      <c r="W385" s="1">
        <f>[2]组合填表1!AK387</f>
        <v>1</v>
      </c>
      <c r="X385" s="1">
        <f>[2]组合填表1!AL387</f>
        <v>30386</v>
      </c>
      <c r="Y385" s="1">
        <f>[2]组合填表1!AM387</f>
        <v>0</v>
      </c>
      <c r="Z385" s="1">
        <f>[2]组合填表1!AN387</f>
        <v>0</v>
      </c>
      <c r="AA385" s="1">
        <f>[2]组合填表1!AO387</f>
        <v>0</v>
      </c>
      <c r="AB385" s="1">
        <f>[2]组合填表1!AP387</f>
        <v>0</v>
      </c>
      <c r="AC385" s="1">
        <f>[2]组合填表1!AQ387</f>
        <v>2</v>
      </c>
      <c r="AD385" s="1">
        <f>[2]组合填表1!AR387</f>
        <v>120</v>
      </c>
      <c r="AE385" s="1">
        <f>[2]组合填表1!AS387</f>
        <v>0</v>
      </c>
      <c r="AF385" s="1">
        <f>[2]组合填表1!AT387</f>
        <v>0</v>
      </c>
      <c r="AG385" s="1" t="str">
        <f>[2]组合填表1!AU387</f>
        <v>与诸葛恪一起上阵，攻击提高12%</v>
      </c>
      <c r="AH385" s="1" t="str">
        <f t="shared" si="27"/>
        <v>大将对决01303860000212000与诸葛恪一起上阵，攻击提高12%</v>
      </c>
      <c r="AI385" s="9">
        <f t="shared" si="28"/>
        <v>0</v>
      </c>
      <c r="AK385" s="9">
        <f t="shared" si="29"/>
        <v>0</v>
      </c>
    </row>
    <row r="386" spans="1:37">
      <c r="A386" s="18">
        <f>Sheet1!A386</f>
        <v>2027621</v>
      </c>
      <c r="B386" s="18" t="str">
        <f>Sheet1!B386</f>
        <v>不坏</v>
      </c>
      <c r="C386" s="18">
        <f>Sheet1!C386</f>
        <v>0</v>
      </c>
      <c r="D386" s="18">
        <f>Sheet1!D386</f>
        <v>1</v>
      </c>
      <c r="E386" s="18">
        <f>Sheet1!E386</f>
        <v>20364</v>
      </c>
      <c r="F386" s="18">
        <f>Sheet1!F386</f>
        <v>0</v>
      </c>
      <c r="G386" s="18">
        <f>Sheet1!G386</f>
        <v>0</v>
      </c>
      <c r="H386" s="18">
        <f>Sheet1!H386</f>
        <v>0</v>
      </c>
      <c r="I386" s="18">
        <f>Sheet1!I386</f>
        <v>0</v>
      </c>
      <c r="J386" s="18">
        <f>Sheet1!J386</f>
        <v>1</v>
      </c>
      <c r="K386" s="18">
        <f>Sheet1!K386</f>
        <v>120</v>
      </c>
      <c r="L386" s="18">
        <f>Sheet1!L386</f>
        <v>0</v>
      </c>
      <c r="M386" s="18">
        <f>Sheet1!M386</f>
        <v>0</v>
      </c>
      <c r="N386" s="1" t="str">
        <f>Sheet1!N386</f>
        <v>与海洋章鱼人一起上阵，生命提高12%</v>
      </c>
      <c r="O386" s="1" t="str">
        <f t="shared" si="25"/>
        <v>不坏01203640000112000与海洋章鱼人一起上阵，生命提高12%</v>
      </c>
      <c r="P386" s="9">
        <f t="shared" si="26"/>
        <v>0</v>
      </c>
      <c r="Q386" s="27" t="str">
        <f>IFERROR(INDEX(武将映射!$A$2:$A$185,MATCH(检查数据!A386,武将映射!$C$2:$C$185,0),1),
IFERROR(INDEX(武将映射!$A$2:$A$185,MATCH(检查数据!A386,武将映射!$D$2:$D$185,0),1),
IFERROR(INDEX(武将映射!$A$2:$A$185,MATCH(检查数据!A386,武将映射!$E$2:$E$185,0),1),
IFERROR(INDEX(武将映射!$A$2:$A$185,MATCH(检查数据!A386,武将映射!$F$2:$F$185,0),1),
IFERROR(INDEX(武将映射!$A$2:$A$185,MATCH(检查数据!A386,武将映射!$G$2:$G$185,0),1),
IFERROR(INDEX(武将映射!$A$2:$A$185,MATCH(检查数据!A386,武将映射!$H$2:$H$185,0),1),
))))))</f>
        <v>蒋琬</v>
      </c>
      <c r="T386" s="1">
        <f>[2]组合填表1!AH388</f>
        <v>1047412</v>
      </c>
      <c r="U386" s="1" t="str">
        <f>[2]组合填表1!AI388</f>
        <v>大将对决</v>
      </c>
      <c r="V386" s="1">
        <f>[2]组合填表1!AJ388</f>
        <v>0</v>
      </c>
      <c r="W386" s="1">
        <f>[2]组合填表1!AK388</f>
        <v>1</v>
      </c>
      <c r="X386" s="1">
        <f>[2]组合填表1!AL388</f>
        <v>10474</v>
      </c>
      <c r="Y386" s="1">
        <f>[2]组合填表1!AM388</f>
        <v>0</v>
      </c>
      <c r="Z386" s="1">
        <f>[2]组合填表1!AN388</f>
        <v>0</v>
      </c>
      <c r="AA386" s="1">
        <f>[2]组合填表1!AO388</f>
        <v>0</v>
      </c>
      <c r="AB386" s="1">
        <f>[2]组合填表1!AP388</f>
        <v>0</v>
      </c>
      <c r="AC386" s="1">
        <f>[2]组合填表1!AQ388</f>
        <v>2</v>
      </c>
      <c r="AD386" s="1">
        <f>[2]组合填表1!AR388</f>
        <v>120</v>
      </c>
      <c r="AE386" s="1">
        <f>[2]组合填表1!AS388</f>
        <v>0</v>
      </c>
      <c r="AF386" s="1">
        <f>[2]组合填表1!AT388</f>
        <v>0</v>
      </c>
      <c r="AG386" s="1" t="str">
        <f>[2]组合填表1!AU388</f>
        <v>与司马师一起上阵，攻击提高12%</v>
      </c>
      <c r="AH386" s="1" t="str">
        <f t="shared" si="27"/>
        <v>大将对决01104740000212000与司马师一起上阵，攻击提高12%</v>
      </c>
      <c r="AI386" s="9">
        <f t="shared" si="28"/>
        <v>0</v>
      </c>
      <c r="AK386" s="9">
        <f t="shared" ca="1" si="29"/>
        <v>0</v>
      </c>
    </row>
    <row r="387" spans="1:37">
      <c r="A387" s="18">
        <f>Sheet1!A387</f>
        <v>2027622</v>
      </c>
      <c r="B387" s="18" t="str">
        <f>Sheet1!B387</f>
        <v>不坏</v>
      </c>
      <c r="C387" s="18">
        <f>Sheet1!C387</f>
        <v>0</v>
      </c>
      <c r="D387" s="18">
        <f>Sheet1!D387</f>
        <v>1</v>
      </c>
      <c r="E387" s="18">
        <f>Sheet1!E387</f>
        <v>10320</v>
      </c>
      <c r="F387" s="18">
        <f>Sheet1!F387</f>
        <v>0</v>
      </c>
      <c r="G387" s="18">
        <f>Sheet1!G387</f>
        <v>0</v>
      </c>
      <c r="H387" s="18">
        <f>Sheet1!H387</f>
        <v>0</v>
      </c>
      <c r="I387" s="18">
        <f>Sheet1!I387</f>
        <v>0</v>
      </c>
      <c r="J387" s="18">
        <f>Sheet1!J387</f>
        <v>1</v>
      </c>
      <c r="K387" s="18">
        <f>Sheet1!K387</f>
        <v>120</v>
      </c>
      <c r="L387" s="18">
        <f>Sheet1!L387</f>
        <v>0</v>
      </c>
      <c r="M387" s="18">
        <f>Sheet1!M387</f>
        <v>0</v>
      </c>
      <c r="N387" s="1" t="str">
        <f>Sheet1!N387</f>
        <v>与雪人怪一起上阵，生命提高12%</v>
      </c>
      <c r="O387" s="1" t="str">
        <f t="shared" si="25"/>
        <v>不坏01103200000112000与雪人怪一起上阵，生命提高12%</v>
      </c>
      <c r="P387" s="9">
        <f t="shared" ca="1" si="26"/>
        <v>0</v>
      </c>
      <c r="Q387" s="27" t="str">
        <f>IFERROR(INDEX(武将映射!$A$2:$A$185,MATCH(检查数据!A387,武将映射!$C$2:$C$185,0),1),
IFERROR(INDEX(武将映射!$A$2:$A$185,MATCH(检查数据!A387,武将映射!$D$2:$D$185,0),1),
IFERROR(INDEX(武将映射!$A$2:$A$185,MATCH(检查数据!A387,武将映射!$E$2:$E$185,0),1),
IFERROR(INDEX(武将映射!$A$2:$A$185,MATCH(检查数据!A387,武将映射!$F$2:$F$185,0),1),
IFERROR(INDEX(武将映射!$A$2:$A$185,MATCH(检查数据!A387,武将映射!$G$2:$G$185,0),1),
IFERROR(INDEX(武将映射!$A$2:$A$185,MATCH(检查数据!A387,武将映射!$H$2:$H$185,0),1),
))))))</f>
        <v>刘禅</v>
      </c>
      <c r="T387" s="1">
        <f>[2]组合填表1!AH389</f>
        <v>1047421</v>
      </c>
      <c r="U387" s="1" t="str">
        <f>[2]组合填表1!AI389</f>
        <v>独眼之怒</v>
      </c>
      <c r="V387" s="1">
        <f>[2]组合填表1!AJ389</f>
        <v>0</v>
      </c>
      <c r="W387" s="1">
        <f>[2]组合填表1!AK389</f>
        <v>1</v>
      </c>
      <c r="X387" s="1">
        <f>[2]组合填表1!AL389</f>
        <v>10023</v>
      </c>
      <c r="Y387" s="1">
        <f>[2]组合填表1!AM389</f>
        <v>0</v>
      </c>
      <c r="Z387" s="1">
        <f>[2]组合填表1!AN389</f>
        <v>0</v>
      </c>
      <c r="AA387" s="1">
        <f>[2]组合填表1!AO389</f>
        <v>0</v>
      </c>
      <c r="AB387" s="1">
        <f>[2]组合填表1!AP389</f>
        <v>0</v>
      </c>
      <c r="AC387" s="1">
        <f>[2]组合填表1!AQ389</f>
        <v>1</v>
      </c>
      <c r="AD387" s="1">
        <f>[2]组合填表1!AR389</f>
        <v>150</v>
      </c>
      <c r="AE387" s="1">
        <f>[2]组合填表1!AS389</f>
        <v>0</v>
      </c>
      <c r="AF387" s="1">
        <f>[2]组合填表1!AT389</f>
        <v>0</v>
      </c>
      <c r="AG387" s="1" t="str">
        <f>[2]组合填表1!AU389</f>
        <v>与夏侯惇一起上阵，生命提高15%</v>
      </c>
      <c r="AH387" s="1" t="str">
        <f t="shared" si="27"/>
        <v>独眼之怒01100230000115000与夏侯惇一起上阵，生命提高15%</v>
      </c>
      <c r="AI387" s="9">
        <f t="shared" si="28"/>
        <v>0</v>
      </c>
      <c r="AK387" s="9">
        <f t="shared" si="29"/>
        <v>0</v>
      </c>
    </row>
    <row r="388" spans="1:37">
      <c r="A388" s="18">
        <f>Sheet1!A388</f>
        <v>2027631</v>
      </c>
      <c r="B388" s="18" t="str">
        <f>Sheet1!B388</f>
        <v>柱石</v>
      </c>
      <c r="C388" s="18">
        <f>Sheet1!C388</f>
        <v>0</v>
      </c>
      <c r="D388" s="18">
        <f>Sheet1!D388</f>
        <v>1</v>
      </c>
      <c r="E388" s="18">
        <f>Sheet1!E388</f>
        <v>10320</v>
      </c>
      <c r="F388" s="18">
        <f>Sheet1!F388</f>
        <v>0</v>
      </c>
      <c r="G388" s="18">
        <f>Sheet1!G388</f>
        <v>0</v>
      </c>
      <c r="H388" s="18">
        <f>Sheet1!H388</f>
        <v>0</v>
      </c>
      <c r="I388" s="18">
        <f>Sheet1!I388</f>
        <v>0</v>
      </c>
      <c r="J388" s="18">
        <f>Sheet1!J388</f>
        <v>3</v>
      </c>
      <c r="K388" s="18">
        <f>Sheet1!K388</f>
        <v>120</v>
      </c>
      <c r="L388" s="18">
        <f>Sheet1!L388</f>
        <v>0</v>
      </c>
      <c r="M388" s="18">
        <f>Sheet1!M388</f>
        <v>0</v>
      </c>
      <c r="N388" s="1" t="str">
        <f>Sheet1!N388</f>
        <v>与雪人怪一起上阵，防御提高12%</v>
      </c>
      <c r="O388" s="1" t="str">
        <f t="shared" si="25"/>
        <v>柱石01103200000312000与雪人怪一起上阵，防御提高12%</v>
      </c>
      <c r="P388" s="9">
        <f t="shared" si="26"/>
        <v>0</v>
      </c>
      <c r="Q388" s="27" t="str">
        <f>IFERROR(INDEX(武将映射!$A$2:$A$185,MATCH(检查数据!A388,武将映射!$C$2:$C$185,0),1),
IFERROR(INDEX(武将映射!$A$2:$A$185,MATCH(检查数据!A388,武将映射!$D$2:$D$185,0),1),
IFERROR(INDEX(武将映射!$A$2:$A$185,MATCH(检查数据!A388,武将映射!$E$2:$E$185,0),1),
IFERROR(INDEX(武将映射!$A$2:$A$185,MATCH(检查数据!A388,武将映射!$F$2:$F$185,0),1),
IFERROR(INDEX(武将映射!$A$2:$A$185,MATCH(检查数据!A388,武将映射!$G$2:$G$185,0),1),
IFERROR(INDEX(武将映射!$A$2:$A$185,MATCH(检查数据!A388,武将映射!$H$2:$H$185,0),1),
))))))</f>
        <v>蒋琬</v>
      </c>
      <c r="T388" s="1">
        <f>[2]组合填表1!AH390</f>
        <v>1051811</v>
      </c>
      <c r="U388" s="1" t="str">
        <f>[2]组合填表1!AI390</f>
        <v>辅佐大将</v>
      </c>
      <c r="V388" s="1">
        <f>[2]组合填表1!AJ390</f>
        <v>0</v>
      </c>
      <c r="W388" s="1">
        <f>[2]组合填表1!AK390</f>
        <v>1</v>
      </c>
      <c r="X388" s="1">
        <f>[2]组合填表1!AL390</f>
        <v>10034</v>
      </c>
      <c r="Y388" s="1">
        <f>[2]组合填表1!AM390</f>
        <v>0</v>
      </c>
      <c r="Z388" s="1">
        <f>[2]组合填表1!AN390</f>
        <v>0</v>
      </c>
      <c r="AA388" s="1">
        <f>[2]组合填表1!AO390</f>
        <v>0</v>
      </c>
      <c r="AB388" s="1">
        <f>[2]组合填表1!AP390</f>
        <v>0</v>
      </c>
      <c r="AC388" s="1">
        <f>[2]组合填表1!AQ390</f>
        <v>1</v>
      </c>
      <c r="AD388" s="1">
        <f>[2]组合填表1!AR390</f>
        <v>150</v>
      </c>
      <c r="AE388" s="1">
        <f>[2]组合填表1!AS390</f>
        <v>0</v>
      </c>
      <c r="AF388" s="1">
        <f>[2]组合填表1!AT390</f>
        <v>0</v>
      </c>
      <c r="AG388" s="1" t="str">
        <f>[2]组合填表1!AU390</f>
        <v>与夏侯渊一起上阵，生命提高15%</v>
      </c>
      <c r="AH388" s="1" t="str">
        <f t="shared" si="27"/>
        <v>辅佐大将01100340000115000与夏侯渊一起上阵，生命提高15%</v>
      </c>
      <c r="AI388" s="9">
        <f t="shared" si="28"/>
        <v>0</v>
      </c>
      <c r="AK388" s="9">
        <f t="shared" si="29"/>
        <v>0</v>
      </c>
    </row>
    <row r="389" spans="1:37">
      <c r="A389" s="18">
        <f>Sheet1!A389</f>
        <v>2027632</v>
      </c>
      <c r="B389" s="18" t="str">
        <f>Sheet1!B389</f>
        <v>金刚</v>
      </c>
      <c r="C389" s="18">
        <f>Sheet1!C389</f>
        <v>0</v>
      </c>
      <c r="D389" s="18">
        <f>Sheet1!D389</f>
        <v>1</v>
      </c>
      <c r="E389" s="18">
        <f>Sheet1!E389</f>
        <v>10320</v>
      </c>
      <c r="F389" s="18">
        <f>Sheet1!F389</f>
        <v>0</v>
      </c>
      <c r="G389" s="18">
        <f>Sheet1!G389</f>
        <v>0</v>
      </c>
      <c r="H389" s="18">
        <f>Sheet1!H389</f>
        <v>0</v>
      </c>
      <c r="I389" s="18">
        <f>Sheet1!I389</f>
        <v>0</v>
      </c>
      <c r="J389" s="18">
        <f>Sheet1!J389</f>
        <v>3</v>
      </c>
      <c r="K389" s="18">
        <f>Sheet1!K389</f>
        <v>120</v>
      </c>
      <c r="L389" s="18">
        <f>Sheet1!L389</f>
        <v>0</v>
      </c>
      <c r="M389" s="18">
        <f>Sheet1!M389</f>
        <v>0</v>
      </c>
      <c r="N389" s="1" t="str">
        <f>Sheet1!N389</f>
        <v>与雪人怪一起上阵，防御提高12%</v>
      </c>
      <c r="O389" s="1" t="str">
        <f t="shared" si="25"/>
        <v>金刚01103200000312000与雪人怪一起上阵，防御提高12%</v>
      </c>
      <c r="P389" s="9">
        <f t="shared" ca="1" si="26"/>
        <v>0</v>
      </c>
      <c r="Q389" s="27" t="str">
        <f>IFERROR(INDEX(武将映射!$A$2:$A$185,MATCH(检查数据!A389,武将映射!$C$2:$C$185,0),1),
IFERROR(INDEX(武将映射!$A$2:$A$185,MATCH(检查数据!A389,武将映射!$D$2:$D$185,0),1),
IFERROR(INDEX(武将映射!$A$2:$A$185,MATCH(检查数据!A389,武将映射!$E$2:$E$185,0),1),
IFERROR(INDEX(武将映射!$A$2:$A$185,MATCH(检查数据!A389,武将映射!$F$2:$F$185,0),1),
IFERROR(INDEX(武将映射!$A$2:$A$185,MATCH(检查数据!A389,武将映射!$G$2:$G$185,0),1),
IFERROR(INDEX(武将映射!$A$2:$A$185,MATCH(检查数据!A389,武将映射!$H$2:$H$185,0),1),
))))))</f>
        <v>费祎</v>
      </c>
      <c r="T389" s="1">
        <f>[2]组合填表1!AH391</f>
        <v>1051821</v>
      </c>
      <c r="U389" s="1" t="str">
        <f>[2]组合填表1!AI391</f>
        <v>临危不乱</v>
      </c>
      <c r="V389" s="1">
        <f>[2]组合填表1!AJ391</f>
        <v>0</v>
      </c>
      <c r="W389" s="1">
        <f>[2]组合填表1!AK391</f>
        <v>1</v>
      </c>
      <c r="X389" s="1">
        <f>[2]组合填表1!AL391</f>
        <v>10122</v>
      </c>
      <c r="Y389" s="1">
        <f>[2]组合填表1!AM391</f>
        <v>0</v>
      </c>
      <c r="Z389" s="1">
        <f>[2]组合填表1!AN391</f>
        <v>0</v>
      </c>
      <c r="AA389" s="1">
        <f>[2]组合填表1!AO391</f>
        <v>0</v>
      </c>
      <c r="AB389" s="1">
        <f>[2]组合填表1!AP391</f>
        <v>0</v>
      </c>
      <c r="AC389" s="1">
        <f>[2]组合填表1!AQ391</f>
        <v>2</v>
      </c>
      <c r="AD389" s="1">
        <f>[2]组合填表1!AR391</f>
        <v>150</v>
      </c>
      <c r="AE389" s="1">
        <f>[2]组合填表1!AS391</f>
        <v>0</v>
      </c>
      <c r="AF389" s="1">
        <f>[2]组合填表1!AT391</f>
        <v>0</v>
      </c>
      <c r="AG389" s="1" t="str">
        <f>[2]组合填表1!AU391</f>
        <v>与张郃一起上阵，攻击提高15%</v>
      </c>
      <c r="AH389" s="1" t="str">
        <f t="shared" si="27"/>
        <v>临危不乱01101220000215000与张郃一起上阵，攻击提高15%</v>
      </c>
      <c r="AI389" s="9">
        <f t="shared" si="28"/>
        <v>0</v>
      </c>
      <c r="AK389" s="9">
        <f t="shared" si="29"/>
        <v>0</v>
      </c>
    </row>
    <row r="390" spans="1:37">
      <c r="A390" s="18">
        <f>Sheet1!A390</f>
        <v>2029811</v>
      </c>
      <c r="B390" s="18" t="str">
        <f>Sheet1!B390</f>
        <v>命源</v>
      </c>
      <c r="C390" s="18">
        <f>Sheet1!C390</f>
        <v>0</v>
      </c>
      <c r="D390" s="18">
        <f>Sheet1!D390</f>
        <v>1</v>
      </c>
      <c r="E390" s="18">
        <f>Sheet1!E390</f>
        <v>20463</v>
      </c>
      <c r="F390" s="18">
        <f>Sheet1!F390</f>
        <v>0</v>
      </c>
      <c r="G390" s="18">
        <f>Sheet1!G390</f>
        <v>0</v>
      </c>
      <c r="H390" s="18">
        <f>Sheet1!H390</f>
        <v>0</v>
      </c>
      <c r="I390" s="18">
        <f>Sheet1!I390</f>
        <v>0</v>
      </c>
      <c r="J390" s="18">
        <f>Sheet1!J390</f>
        <v>1</v>
      </c>
      <c r="K390" s="18">
        <f>Sheet1!K390</f>
        <v>120</v>
      </c>
      <c r="L390" s="18">
        <f>Sheet1!L390</f>
        <v>0</v>
      </c>
      <c r="M390" s="18">
        <f>Sheet1!M390</f>
        <v>0</v>
      </c>
      <c r="N390" s="1" t="str">
        <f>Sheet1!N390</f>
        <v>与原始人王八一起上阵，生命提高12%</v>
      </c>
      <c r="O390" s="1" t="str">
        <f t="shared" ref="O390:O453" si="30">B390&amp;C390&amp;D390&amp;E390&amp;F390&amp;G390&amp;H390&amp;I390&amp;J390&amp;K390&amp;L390&amp;M390&amp;N390</f>
        <v>命源01204630000112000与原始人王八一起上阵，生命提高12%</v>
      </c>
      <c r="P390" s="9">
        <f t="shared" ref="P390:P453" si="31">COUNTIF($AH$6:$AH$688,O390)</f>
        <v>0</v>
      </c>
      <c r="Q390" s="27" t="str">
        <f>IFERROR(INDEX(武将映射!$A$2:$A$185,MATCH(检查数据!A390,武将映射!$C$2:$C$185,0),1),
IFERROR(INDEX(武将映射!$A$2:$A$185,MATCH(检查数据!A390,武将映射!$D$2:$D$185,0),1),
IFERROR(INDEX(武将映射!$A$2:$A$185,MATCH(检查数据!A390,武将映射!$E$2:$E$185,0),1),
IFERROR(INDEX(武将映射!$A$2:$A$185,MATCH(检查数据!A390,武将映射!$F$2:$F$185,0),1),
IFERROR(INDEX(武将映射!$A$2:$A$185,MATCH(检查数据!A390,武将映射!$G$2:$G$185,0),1),
IFERROR(INDEX(武将映射!$A$2:$A$185,MATCH(检查数据!A390,武将映射!$H$2:$H$185,0),1),
))))))</f>
        <v>廖化</v>
      </c>
      <c r="T390" s="1">
        <f>[2]组合填表1!AH392</f>
        <v>1051831</v>
      </c>
      <c r="U390" s="1" t="str">
        <f>[2]组合填表1!AI392</f>
        <v>镇守陇西</v>
      </c>
      <c r="V390" s="1">
        <f>[2]组合填表1!AJ392</f>
        <v>0</v>
      </c>
      <c r="W390" s="1">
        <f>[2]组合填表1!AK392</f>
        <v>1</v>
      </c>
      <c r="X390" s="1">
        <f>[2]组合填表1!AL392</f>
        <v>10496</v>
      </c>
      <c r="Y390" s="1">
        <f>[2]组合填表1!AM392</f>
        <v>0</v>
      </c>
      <c r="Z390" s="1">
        <f>[2]组合填表1!AN392</f>
        <v>0</v>
      </c>
      <c r="AA390" s="1">
        <f>[2]组合填表1!AO392</f>
        <v>0</v>
      </c>
      <c r="AB390" s="1">
        <f>[2]组合填表1!AP392</f>
        <v>0</v>
      </c>
      <c r="AC390" s="1">
        <f>[2]组合填表1!AQ392</f>
        <v>1</v>
      </c>
      <c r="AD390" s="1">
        <f>[2]组合填表1!AR392</f>
        <v>120</v>
      </c>
      <c r="AE390" s="1">
        <f>[2]组合填表1!AS392</f>
        <v>0</v>
      </c>
      <c r="AF390" s="1">
        <f>[2]组合填表1!AT392</f>
        <v>0</v>
      </c>
      <c r="AG390" s="1" t="str">
        <f>[2]组合填表1!AU392</f>
        <v>与陈泰一起上阵，生命提高12%</v>
      </c>
      <c r="AH390" s="1" t="str">
        <f t="shared" ref="AH390:AH453" si="32">U390&amp;V390&amp;W390&amp;X390&amp;Y390&amp;Z390&amp;AA390&amp;AB390&amp;AC390&amp;AD390&amp;AE390&amp;AF390&amp;AG390</f>
        <v>镇守陇西01104960000112000与陈泰一起上阵，生命提高12%</v>
      </c>
      <c r="AI390" s="9">
        <f t="shared" ref="AI390:AI453" si="33">COUNTIF($O$6:$O$688,AH390)</f>
        <v>0</v>
      </c>
      <c r="AK390" s="9">
        <f t="shared" ref="AK390:AK453" ca="1" si="34">IF(O390=AH390,1,0)</f>
        <v>0</v>
      </c>
    </row>
    <row r="391" spans="1:37">
      <c r="A391" s="18">
        <f>Sheet1!A391</f>
        <v>2029812</v>
      </c>
      <c r="B391" s="18" t="str">
        <f>Sheet1!B391</f>
        <v>命源</v>
      </c>
      <c r="C391" s="18">
        <f>Sheet1!C391</f>
        <v>0</v>
      </c>
      <c r="D391" s="18">
        <f>Sheet1!D391</f>
        <v>1</v>
      </c>
      <c r="E391" s="18">
        <f>Sheet1!E391</f>
        <v>20298</v>
      </c>
      <c r="F391" s="18">
        <f>Sheet1!F391</f>
        <v>0</v>
      </c>
      <c r="G391" s="18">
        <f>Sheet1!G391</f>
        <v>0</v>
      </c>
      <c r="H391" s="18">
        <f>Sheet1!H391</f>
        <v>0</v>
      </c>
      <c r="I391" s="18">
        <f>Sheet1!I391</f>
        <v>0</v>
      </c>
      <c r="J391" s="18">
        <f>Sheet1!J391</f>
        <v>1</v>
      </c>
      <c r="K391" s="18">
        <f>Sheet1!K391</f>
        <v>120</v>
      </c>
      <c r="L391" s="18">
        <f>Sheet1!L391</f>
        <v>0</v>
      </c>
      <c r="M391" s="18">
        <f>Sheet1!M391</f>
        <v>0</v>
      </c>
      <c r="N391" s="1" t="str">
        <f>Sheet1!N391</f>
        <v>与博士一起上阵，生命提高12%</v>
      </c>
      <c r="O391" s="1" t="str">
        <f t="shared" si="30"/>
        <v>命源01202980000112000与博士一起上阵，生命提高12%</v>
      </c>
      <c r="P391" s="9">
        <f t="shared" si="31"/>
        <v>0</v>
      </c>
      <c r="Q391" s="27" t="str">
        <f>IFERROR(INDEX(武将映射!$A$2:$A$185,MATCH(检查数据!A391,武将映射!$C$2:$C$185,0),1),
IFERROR(INDEX(武将映射!$A$2:$A$185,MATCH(检查数据!A391,武将映射!$D$2:$D$185,0),1),
IFERROR(INDEX(武将映射!$A$2:$A$185,MATCH(检查数据!A391,武将映射!$E$2:$E$185,0),1),
IFERROR(INDEX(武将映射!$A$2:$A$185,MATCH(检查数据!A391,武将映射!$F$2:$F$185,0),1),
IFERROR(INDEX(武将映射!$A$2:$A$185,MATCH(检查数据!A391,武将映射!$G$2:$G$185,0),1),
IFERROR(INDEX(武将映射!$A$2:$A$185,MATCH(检查数据!A391,武将映射!$H$2:$H$185,0),1),
))))))</f>
        <v>周仓</v>
      </c>
      <c r="T391" s="1">
        <f>[2]组合填表1!AH393</f>
        <v>1051832</v>
      </c>
      <c r="U391" s="1" t="str">
        <f>[2]组合填表1!AI393</f>
        <v>镇守陇西</v>
      </c>
      <c r="V391" s="1">
        <f>[2]组合填表1!AJ393</f>
        <v>0</v>
      </c>
      <c r="W391" s="1">
        <f>[2]组合填表1!AK393</f>
        <v>1</v>
      </c>
      <c r="X391" s="1">
        <f>[2]组合填表1!AL393</f>
        <v>10518</v>
      </c>
      <c r="Y391" s="1">
        <f>[2]组合填表1!AM393</f>
        <v>0</v>
      </c>
      <c r="Z391" s="1">
        <f>[2]组合填表1!AN393</f>
        <v>0</v>
      </c>
      <c r="AA391" s="1">
        <f>[2]组合填表1!AO393</f>
        <v>0</v>
      </c>
      <c r="AB391" s="1">
        <f>[2]组合填表1!AP393</f>
        <v>0</v>
      </c>
      <c r="AC391" s="1">
        <f>[2]组合填表1!AQ393</f>
        <v>1</v>
      </c>
      <c r="AD391" s="1">
        <f>[2]组合填表1!AR393</f>
        <v>120</v>
      </c>
      <c r="AE391" s="1">
        <f>[2]组合填表1!AS393</f>
        <v>0</v>
      </c>
      <c r="AF391" s="1">
        <f>[2]组合填表1!AT393</f>
        <v>0</v>
      </c>
      <c r="AG391" s="1" t="str">
        <f>[2]组合填表1!AU393</f>
        <v>与郭淮一起上阵，生命提高12%</v>
      </c>
      <c r="AH391" s="1" t="str">
        <f t="shared" si="32"/>
        <v>镇守陇西01105180000112000与郭淮一起上阵，生命提高12%</v>
      </c>
      <c r="AI391" s="9">
        <f t="shared" si="33"/>
        <v>0</v>
      </c>
      <c r="AK391" s="9">
        <f t="shared" ca="1" si="34"/>
        <v>0</v>
      </c>
    </row>
    <row r="392" spans="1:37">
      <c r="A392" s="18">
        <f>Sheet1!A392</f>
        <v>2029821</v>
      </c>
      <c r="B392" s="18" t="str">
        <f>Sheet1!B392</f>
        <v>力爆</v>
      </c>
      <c r="C392" s="18">
        <f>Sheet1!C392</f>
        <v>0</v>
      </c>
      <c r="D392" s="18">
        <f>Sheet1!D392</f>
        <v>1</v>
      </c>
      <c r="E392" s="18">
        <f>Sheet1!E392</f>
        <v>20331</v>
      </c>
      <c r="F392" s="18">
        <f>Sheet1!F392</f>
        <v>0</v>
      </c>
      <c r="G392" s="18">
        <f>Sheet1!G392</f>
        <v>0</v>
      </c>
      <c r="H392" s="18">
        <f>Sheet1!H392</f>
        <v>0</v>
      </c>
      <c r="I392" s="18">
        <f>Sheet1!I392</f>
        <v>0</v>
      </c>
      <c r="J392" s="18">
        <f>Sheet1!J392</f>
        <v>2</v>
      </c>
      <c r="K392" s="18">
        <f>Sheet1!K392</f>
        <v>120</v>
      </c>
      <c r="L392" s="18">
        <f>Sheet1!L392</f>
        <v>0</v>
      </c>
      <c r="M392" s="18">
        <f>Sheet1!M392</f>
        <v>0</v>
      </c>
      <c r="N392" s="1" t="str">
        <f>Sheet1!N392</f>
        <v>与霸王催眠花一起上阵，攻击提高12%</v>
      </c>
      <c r="O392" s="1" t="str">
        <f t="shared" si="30"/>
        <v>力爆01203310000212000与霸王催眠花一起上阵，攻击提高12%</v>
      </c>
      <c r="P392" s="9">
        <f t="shared" si="31"/>
        <v>0</v>
      </c>
      <c r="Q392" s="27" t="str">
        <f>IFERROR(INDEX(武将映射!$A$2:$A$185,MATCH(检查数据!A392,武将映射!$C$2:$C$185,0),1),
IFERROR(INDEX(武将映射!$A$2:$A$185,MATCH(检查数据!A392,武将映射!$D$2:$D$185,0),1),
IFERROR(INDEX(武将映射!$A$2:$A$185,MATCH(检查数据!A392,武将映射!$E$2:$E$185,0),1),
IFERROR(INDEX(武将映射!$A$2:$A$185,MATCH(检查数据!A392,武将映射!$F$2:$F$185,0),1),
IFERROR(INDEX(武将映射!$A$2:$A$185,MATCH(检查数据!A392,武将映射!$G$2:$G$185,0),1),
IFERROR(INDEX(武将映射!$A$2:$A$185,MATCH(检查数据!A392,武将映射!$H$2:$H$185,0),1),
))))))</f>
        <v>廖化</v>
      </c>
      <c r="T392" s="1">
        <f>[2]组合填表1!AH394</f>
        <v>2021011</v>
      </c>
      <c r="U392" s="1" t="str">
        <f>[2]组合填表1!AI394</f>
        <v>武圣左右</v>
      </c>
      <c r="V392" s="1">
        <f>[2]组合填表1!AJ394</f>
        <v>0</v>
      </c>
      <c r="W392" s="1">
        <f>[2]组合填表1!AK394</f>
        <v>1</v>
      </c>
      <c r="X392" s="1">
        <f>[2]组合填表1!AL394</f>
        <v>20463</v>
      </c>
      <c r="Y392" s="1">
        <f>[2]组合填表1!AM394</f>
        <v>0</v>
      </c>
      <c r="Z392" s="1">
        <f>[2]组合填表1!AN394</f>
        <v>0</v>
      </c>
      <c r="AA392" s="1">
        <f>[2]组合填表1!AO394</f>
        <v>0</v>
      </c>
      <c r="AB392" s="1">
        <f>[2]组合填表1!AP394</f>
        <v>0</v>
      </c>
      <c r="AC392" s="1">
        <f>[2]组合填表1!AQ394</f>
        <v>1</v>
      </c>
      <c r="AD392" s="1">
        <f>[2]组合填表1!AR394</f>
        <v>120</v>
      </c>
      <c r="AE392" s="1">
        <f>[2]组合填表1!AS394</f>
        <v>0</v>
      </c>
      <c r="AF392" s="1">
        <f>[2]组合填表1!AT394</f>
        <v>0</v>
      </c>
      <c r="AG392" s="1" t="str">
        <f>[2]组合填表1!AU394</f>
        <v>与周仓一起上阵，生命提高12%</v>
      </c>
      <c r="AH392" s="1" t="str">
        <f t="shared" si="32"/>
        <v>武圣左右01204630000112000与周仓一起上阵，生命提高12%</v>
      </c>
      <c r="AI392" s="9">
        <f t="shared" si="33"/>
        <v>0</v>
      </c>
      <c r="AK392" s="9">
        <f t="shared" si="34"/>
        <v>0</v>
      </c>
    </row>
    <row r="393" spans="1:37">
      <c r="A393" s="18">
        <f>Sheet1!A393</f>
        <v>2029822</v>
      </c>
      <c r="B393" s="18" t="str">
        <f>Sheet1!B393</f>
        <v>鏖战</v>
      </c>
      <c r="C393" s="18">
        <f>Sheet1!C393</f>
        <v>0</v>
      </c>
      <c r="D393" s="18">
        <f>Sheet1!D393</f>
        <v>1</v>
      </c>
      <c r="E393" s="18">
        <f>Sheet1!E393</f>
        <v>20298</v>
      </c>
      <c r="F393" s="18">
        <f>Sheet1!F393</f>
        <v>0</v>
      </c>
      <c r="G393" s="18">
        <f>Sheet1!G393</f>
        <v>0</v>
      </c>
      <c r="H393" s="18">
        <f>Sheet1!H393</f>
        <v>0</v>
      </c>
      <c r="I393" s="18">
        <f>Sheet1!I393</f>
        <v>0</v>
      </c>
      <c r="J393" s="18">
        <f>Sheet1!J393</f>
        <v>2</v>
      </c>
      <c r="K393" s="18">
        <f>Sheet1!K393</f>
        <v>120</v>
      </c>
      <c r="L393" s="18">
        <f>Sheet1!L393</f>
        <v>0</v>
      </c>
      <c r="M393" s="18">
        <f>Sheet1!M393</f>
        <v>0</v>
      </c>
      <c r="N393" s="1" t="str">
        <f>Sheet1!N393</f>
        <v>与博士一起上阵，攻击提高12%</v>
      </c>
      <c r="O393" s="1" t="str">
        <f t="shared" si="30"/>
        <v>鏖战01202980000212000与博士一起上阵，攻击提高12%</v>
      </c>
      <c r="P393" s="9">
        <f t="shared" ca="1" si="31"/>
        <v>0</v>
      </c>
      <c r="Q393" s="27" t="str">
        <f>IFERROR(INDEX(武将映射!$A$2:$A$185,MATCH(检查数据!A393,武将映射!$C$2:$C$185,0),1),
IFERROR(INDEX(武将映射!$A$2:$A$185,MATCH(检查数据!A393,武将映射!$D$2:$D$185,0),1),
IFERROR(INDEX(武将映射!$A$2:$A$185,MATCH(检查数据!A393,武将映射!$E$2:$E$185,0),1),
IFERROR(INDEX(武将映射!$A$2:$A$185,MATCH(检查数据!A393,武将映射!$F$2:$F$185,0),1),
IFERROR(INDEX(武将映射!$A$2:$A$185,MATCH(检查数据!A393,武将映射!$G$2:$G$185,0),1),
IFERROR(INDEX(武将映射!$A$2:$A$185,MATCH(检查数据!A393,武将映射!$H$2:$H$185,0),1),
))))))</f>
        <v>王平</v>
      </c>
      <c r="T393" s="1">
        <f>[2]组合填表1!AH395</f>
        <v>2021012</v>
      </c>
      <c r="U393" s="1" t="str">
        <f>[2]组合填表1!AI395</f>
        <v>武圣左右</v>
      </c>
      <c r="V393" s="1">
        <f>[2]组合填表1!AJ395</f>
        <v>0</v>
      </c>
      <c r="W393" s="1">
        <f>[2]组合填表1!AK395</f>
        <v>1</v>
      </c>
      <c r="X393" s="1">
        <f>[2]组合填表1!AL395</f>
        <v>20210</v>
      </c>
      <c r="Y393" s="1">
        <f>[2]组合填表1!AM395</f>
        <v>0</v>
      </c>
      <c r="Z393" s="1">
        <f>[2]组合填表1!AN395</f>
        <v>0</v>
      </c>
      <c r="AA393" s="1">
        <f>[2]组合填表1!AO395</f>
        <v>0</v>
      </c>
      <c r="AB393" s="1">
        <f>[2]组合填表1!AP395</f>
        <v>0</v>
      </c>
      <c r="AC393" s="1">
        <f>[2]组合填表1!AQ395</f>
        <v>1</v>
      </c>
      <c r="AD393" s="1">
        <f>[2]组合填表1!AR395</f>
        <v>120</v>
      </c>
      <c r="AE393" s="1">
        <f>[2]组合填表1!AS395</f>
        <v>0</v>
      </c>
      <c r="AF393" s="1">
        <f>[2]组合填表1!AT395</f>
        <v>0</v>
      </c>
      <c r="AG393" s="1" t="str">
        <f>[2]组合填表1!AU395</f>
        <v>与关平一起上阵，生命提高12%</v>
      </c>
      <c r="AH393" s="1" t="str">
        <f t="shared" si="32"/>
        <v>武圣左右01202100000112000与关平一起上阵，生命提高12%</v>
      </c>
      <c r="AI393" s="9">
        <f t="shared" si="33"/>
        <v>0</v>
      </c>
      <c r="AK393" s="9">
        <f t="shared" si="34"/>
        <v>0</v>
      </c>
    </row>
    <row r="394" spans="1:37">
      <c r="A394" s="18">
        <f>Sheet1!A394</f>
        <v>2030911</v>
      </c>
      <c r="B394" s="18" t="str">
        <f>Sheet1!B394</f>
        <v>忍耐</v>
      </c>
      <c r="C394" s="18">
        <f>Sheet1!C394</f>
        <v>0</v>
      </c>
      <c r="D394" s="18">
        <f>Sheet1!D394</f>
        <v>1</v>
      </c>
      <c r="E394" s="18">
        <f>Sheet1!E394</f>
        <v>20078</v>
      </c>
      <c r="F394" s="18">
        <f>Sheet1!F394</f>
        <v>0</v>
      </c>
      <c r="G394" s="18">
        <f>Sheet1!G394</f>
        <v>0</v>
      </c>
      <c r="H394" s="18">
        <f>Sheet1!H394</f>
        <v>0</v>
      </c>
      <c r="I394" s="18">
        <f>Sheet1!I394</f>
        <v>0</v>
      </c>
      <c r="J394" s="18">
        <f>Sheet1!J394</f>
        <v>1</v>
      </c>
      <c r="K394" s="18">
        <f>Sheet1!K394</f>
        <v>160</v>
      </c>
      <c r="L394" s="18">
        <f>Sheet1!L394</f>
        <v>0</v>
      </c>
      <c r="M394" s="18">
        <f>Sheet1!M394</f>
        <v>0</v>
      </c>
      <c r="N394" s="1" t="str">
        <f>Sheet1!N394</f>
        <v>与阿修罗盔甲一起上阵，生命提高16%</v>
      </c>
      <c r="O394" s="1" t="str">
        <f t="shared" si="30"/>
        <v>忍耐01200780000116000与阿修罗盔甲一起上阵，生命提高16%</v>
      </c>
      <c r="P394" s="9">
        <f t="shared" si="31"/>
        <v>0</v>
      </c>
      <c r="Q394" s="27" t="str">
        <f>IFERROR(INDEX(武将映射!$A$2:$A$185,MATCH(检查数据!A394,武将映射!$C$2:$C$185,0),1),
IFERROR(INDEX(武将映射!$A$2:$A$185,MATCH(检查数据!A394,武将映射!$D$2:$D$185,0),1),
IFERROR(INDEX(武将映射!$A$2:$A$185,MATCH(检查数据!A394,武将映射!$E$2:$E$185,0),1),
IFERROR(INDEX(武将映射!$A$2:$A$185,MATCH(检查数据!A394,武将映射!$F$2:$F$185,0),1),
IFERROR(INDEX(武将映射!$A$2:$A$185,MATCH(检查数据!A394,武将映射!$G$2:$G$185,0),1),
IFERROR(INDEX(武将映射!$A$2:$A$185,MATCH(检查数据!A394,武将映射!$H$2:$H$185,0),1),
))))))</f>
        <v>李严</v>
      </c>
      <c r="T394" s="1">
        <f>[2]组合填表1!AH396</f>
        <v>2021021</v>
      </c>
      <c r="U394" s="1" t="str">
        <f>[2]组合填表1!AI396</f>
        <v>勇武过人</v>
      </c>
      <c r="V394" s="1">
        <f>[2]组合填表1!AJ396</f>
        <v>0</v>
      </c>
      <c r="W394" s="1">
        <f>[2]组合填表1!AK396</f>
        <v>1</v>
      </c>
      <c r="X394" s="1">
        <f>[2]组合填表1!AL396</f>
        <v>20485</v>
      </c>
      <c r="Y394" s="1">
        <f>[2]组合填表1!AM396</f>
        <v>0</v>
      </c>
      <c r="Z394" s="1">
        <f>[2]组合填表1!AN396</f>
        <v>0</v>
      </c>
      <c r="AA394" s="1">
        <f>[2]组合填表1!AO396</f>
        <v>0</v>
      </c>
      <c r="AB394" s="1">
        <f>[2]组合填表1!AP396</f>
        <v>0</v>
      </c>
      <c r="AC394" s="1">
        <f>[2]组合填表1!AQ396</f>
        <v>2</v>
      </c>
      <c r="AD394" s="1">
        <f>[2]组合填表1!AR396</f>
        <v>120</v>
      </c>
      <c r="AE394" s="1">
        <f>[2]组合填表1!AS396</f>
        <v>0</v>
      </c>
      <c r="AF394" s="1">
        <f>[2]组合填表1!AT396</f>
        <v>0</v>
      </c>
      <c r="AG394" s="1" t="str">
        <f>[2]组合填表1!AU396</f>
        <v>与刘封一起上阵，攻击提高12%</v>
      </c>
      <c r="AH394" s="1" t="str">
        <f t="shared" si="32"/>
        <v>勇武过人01204850000212000与刘封一起上阵，攻击提高12%</v>
      </c>
      <c r="AI394" s="9">
        <f t="shared" si="33"/>
        <v>0</v>
      </c>
      <c r="AK394" s="9">
        <f t="shared" ca="1" si="34"/>
        <v>0</v>
      </c>
    </row>
    <row r="395" spans="1:37">
      <c r="A395" s="18">
        <f>Sheet1!A395</f>
        <v>2030921</v>
      </c>
      <c r="B395" s="18" t="str">
        <f>Sheet1!B395</f>
        <v>肝胆</v>
      </c>
      <c r="C395" s="18">
        <f>Sheet1!C395</f>
        <v>0</v>
      </c>
      <c r="D395" s="18">
        <f>Sheet1!D395</f>
        <v>1</v>
      </c>
      <c r="E395" s="18">
        <f>Sheet1!E395</f>
        <v>10012</v>
      </c>
      <c r="F395" s="18">
        <f>Sheet1!F395</f>
        <v>0</v>
      </c>
      <c r="G395" s="18">
        <f>Sheet1!G395</f>
        <v>0</v>
      </c>
      <c r="H395" s="18">
        <f>Sheet1!H395</f>
        <v>0</v>
      </c>
      <c r="I395" s="18">
        <f>Sheet1!I395</f>
        <v>0</v>
      </c>
      <c r="J395" s="18">
        <f>Sheet1!J395</f>
        <v>2</v>
      </c>
      <c r="K395" s="18">
        <f>Sheet1!K395</f>
        <v>150</v>
      </c>
      <c r="L395" s="18">
        <f>Sheet1!L395</f>
        <v>0</v>
      </c>
      <c r="M395" s="18">
        <f>Sheet1!M395</f>
        <v>0</v>
      </c>
      <c r="N395" s="1" t="str">
        <f>Sheet1!N395</f>
        <v>与僵尸男一起上阵，攻击提高15%</v>
      </c>
      <c r="O395" s="1" t="str">
        <f t="shared" si="30"/>
        <v>肝胆01100120000215000与僵尸男一起上阵，攻击提高15%</v>
      </c>
      <c r="P395" s="9">
        <f t="shared" ca="1" si="31"/>
        <v>0</v>
      </c>
      <c r="Q395" s="27" t="str">
        <f>IFERROR(INDEX(武将映射!$A$2:$A$185,MATCH(检查数据!A395,武将映射!$C$2:$C$185,0),1),
IFERROR(INDEX(武将映射!$A$2:$A$185,MATCH(检查数据!A395,武将映射!$D$2:$D$185,0),1),
IFERROR(INDEX(武将映射!$A$2:$A$185,MATCH(检查数据!A395,武将映射!$E$2:$E$185,0),1),
IFERROR(INDEX(武将映射!$A$2:$A$185,MATCH(检查数据!A395,武将映射!$F$2:$F$185,0),1),
IFERROR(INDEX(武将映射!$A$2:$A$185,MATCH(检查数据!A395,武将映射!$G$2:$G$185,0),1),
IFERROR(INDEX(武将映射!$A$2:$A$185,MATCH(检查数据!A395,武将映射!$H$2:$H$185,0),1),
))))))</f>
        <v>李严</v>
      </c>
      <c r="T395" s="1">
        <f>[2]组合填表1!AH397</f>
        <v>2021022</v>
      </c>
      <c r="U395" s="1" t="str">
        <f>[2]组合填表1!AI397</f>
        <v>勇武过人</v>
      </c>
      <c r="V395" s="1">
        <f>[2]组合填表1!AJ397</f>
        <v>0</v>
      </c>
      <c r="W395" s="1">
        <f>[2]组合填表1!AK397</f>
        <v>1</v>
      </c>
      <c r="X395" s="1">
        <f>[2]组合填表1!AL397</f>
        <v>20210</v>
      </c>
      <c r="Y395" s="1">
        <f>[2]组合填表1!AM397</f>
        <v>0</v>
      </c>
      <c r="Z395" s="1">
        <f>[2]组合填表1!AN397</f>
        <v>0</v>
      </c>
      <c r="AA395" s="1">
        <f>[2]组合填表1!AO397</f>
        <v>0</v>
      </c>
      <c r="AB395" s="1">
        <f>[2]组合填表1!AP397</f>
        <v>0</v>
      </c>
      <c r="AC395" s="1">
        <f>[2]组合填表1!AQ397</f>
        <v>2</v>
      </c>
      <c r="AD395" s="1">
        <f>[2]组合填表1!AR397</f>
        <v>120</v>
      </c>
      <c r="AE395" s="1">
        <f>[2]组合填表1!AS397</f>
        <v>0</v>
      </c>
      <c r="AF395" s="1">
        <f>[2]组合填表1!AT397</f>
        <v>0</v>
      </c>
      <c r="AG395" s="1" t="str">
        <f>[2]组合填表1!AU397</f>
        <v>与关平一起上阵，攻击提高12%</v>
      </c>
      <c r="AH395" s="1" t="str">
        <f t="shared" si="32"/>
        <v>勇武过人01202100000212000与关平一起上阵，攻击提高12%</v>
      </c>
      <c r="AI395" s="9">
        <f t="shared" si="33"/>
        <v>0</v>
      </c>
      <c r="AK395" s="9">
        <f t="shared" si="34"/>
        <v>0</v>
      </c>
    </row>
    <row r="396" spans="1:37">
      <c r="A396" s="18">
        <f>Sheet1!A396</f>
        <v>2032011</v>
      </c>
      <c r="B396" s="18" t="str">
        <f>Sheet1!B396</f>
        <v>相照</v>
      </c>
      <c r="C396" s="18">
        <f>Sheet1!C396</f>
        <v>0</v>
      </c>
      <c r="D396" s="18">
        <f>Sheet1!D396</f>
        <v>1</v>
      </c>
      <c r="E396" s="18">
        <f>Sheet1!E396</f>
        <v>20012</v>
      </c>
      <c r="F396" s="18">
        <f>Sheet1!F396</f>
        <v>0</v>
      </c>
      <c r="G396" s="18">
        <f>Sheet1!G396</f>
        <v>0</v>
      </c>
      <c r="H396" s="18">
        <f>Sheet1!H396</f>
        <v>0</v>
      </c>
      <c r="I396" s="18">
        <f>Sheet1!I396</f>
        <v>0</v>
      </c>
      <c r="J396" s="18">
        <f>Sheet1!J396</f>
        <v>1</v>
      </c>
      <c r="K396" s="18">
        <f>Sheet1!K396</f>
        <v>150</v>
      </c>
      <c r="L396" s="18">
        <f>Sheet1!L396</f>
        <v>0</v>
      </c>
      <c r="M396" s="18">
        <f>Sheet1!M396</f>
        <v>0</v>
      </c>
      <c r="N396" s="1" t="str">
        <f>Sheet1!N396</f>
        <v>与杰诺斯一起上阵，生命提高15%</v>
      </c>
      <c r="O396" s="1" t="str">
        <f t="shared" si="30"/>
        <v>相照01200120000115000与杰诺斯一起上阵，生命提高15%</v>
      </c>
      <c r="P396" s="9">
        <f t="shared" si="31"/>
        <v>0</v>
      </c>
      <c r="Q396" s="27" t="str">
        <f>IFERROR(INDEX(武将映射!$A$2:$A$185,MATCH(检查数据!A396,武将映射!$C$2:$C$185,0),1),
IFERROR(INDEX(武将映射!$A$2:$A$185,MATCH(检查数据!A396,武将映射!$D$2:$D$185,0),1),
IFERROR(INDEX(武将映射!$A$2:$A$185,MATCH(检查数据!A396,武将映射!$E$2:$E$185,0),1),
IFERROR(INDEX(武将映射!$A$2:$A$185,MATCH(检查数据!A396,武将映射!$F$2:$F$185,0),1),
IFERROR(INDEX(武将映射!$A$2:$A$185,MATCH(检查数据!A396,武将映射!$G$2:$G$185,0),1),
IFERROR(INDEX(武将映射!$A$2:$A$185,MATCH(检查数据!A396,武将映射!$H$2:$H$185,0),1),
))))))</f>
        <v>严颜</v>
      </c>
      <c r="T396" s="1">
        <f>[2]组合填表1!AH398</f>
        <v>2022111</v>
      </c>
      <c r="U396" s="1" t="str">
        <f>[2]组合填表1!AI398</f>
        <v>两情相悦</v>
      </c>
      <c r="V396" s="1">
        <f>[2]组合填表1!AJ398</f>
        <v>0</v>
      </c>
      <c r="W396" s="1">
        <f>[2]组合填表1!AK398</f>
        <v>1</v>
      </c>
      <c r="X396" s="1">
        <f>[2]组合填表1!AL398</f>
        <v>20254</v>
      </c>
      <c r="Y396" s="1">
        <f>[2]组合填表1!AM398</f>
        <v>0</v>
      </c>
      <c r="Z396" s="1">
        <f>[2]组合填表1!AN398</f>
        <v>0</v>
      </c>
      <c r="AA396" s="1">
        <f>[2]组合填表1!AO398</f>
        <v>0</v>
      </c>
      <c r="AB396" s="1">
        <f>[2]组合填表1!AP398</f>
        <v>0</v>
      </c>
      <c r="AC396" s="1">
        <f>[2]组合填表1!AQ398</f>
        <v>1</v>
      </c>
      <c r="AD396" s="1">
        <f>[2]组合填表1!AR398</f>
        <v>120</v>
      </c>
      <c r="AE396" s="1">
        <f>[2]组合填表1!AS398</f>
        <v>0</v>
      </c>
      <c r="AF396" s="1">
        <f>[2]组合填表1!AT398</f>
        <v>0</v>
      </c>
      <c r="AG396" s="1" t="str">
        <f>[2]组合填表1!AU398</f>
        <v>与鲍三娘一起上阵，生命提高12%</v>
      </c>
      <c r="AH396" s="1" t="str">
        <f t="shared" si="32"/>
        <v>两情相悦01202540000112000与鲍三娘一起上阵，生命提高12%</v>
      </c>
      <c r="AI396" s="9">
        <f t="shared" si="33"/>
        <v>0</v>
      </c>
      <c r="AK396" s="9">
        <f t="shared" si="34"/>
        <v>0</v>
      </c>
    </row>
    <row r="397" spans="1:37">
      <c r="A397" s="18">
        <f>Sheet1!A397</f>
        <v>2032021</v>
      </c>
      <c r="B397" s="18" t="str">
        <f>Sheet1!B397</f>
        <v>崛起</v>
      </c>
      <c r="C397" s="18">
        <f>Sheet1!C397</f>
        <v>0</v>
      </c>
      <c r="D397" s="18">
        <f>Sheet1!D397</f>
        <v>1</v>
      </c>
      <c r="E397" s="18">
        <f>Sheet1!E397</f>
        <v>10012</v>
      </c>
      <c r="F397" s="18">
        <f>Sheet1!F397</f>
        <v>0</v>
      </c>
      <c r="G397" s="18">
        <f>Sheet1!G397</f>
        <v>0</v>
      </c>
      <c r="H397" s="18">
        <f>Sheet1!H397</f>
        <v>0</v>
      </c>
      <c r="I397" s="18">
        <f>Sheet1!I397</f>
        <v>0</v>
      </c>
      <c r="J397" s="18">
        <f>Sheet1!J397</f>
        <v>2</v>
      </c>
      <c r="K397" s="18">
        <f>Sheet1!K397</f>
        <v>150</v>
      </c>
      <c r="L397" s="18">
        <f>Sheet1!L397</f>
        <v>0</v>
      </c>
      <c r="M397" s="18">
        <f>Sheet1!M397</f>
        <v>0</v>
      </c>
      <c r="N397" s="1" t="str">
        <f>Sheet1!N397</f>
        <v>与僵尸男一起上阵，攻击提高15%</v>
      </c>
      <c r="O397" s="1" t="str">
        <f t="shared" si="30"/>
        <v>崛起01100120000215000与僵尸男一起上阵，攻击提高15%</v>
      </c>
      <c r="P397" s="9">
        <f t="shared" ca="1" si="31"/>
        <v>0</v>
      </c>
      <c r="Q397" s="27" t="str">
        <f>IFERROR(INDEX(武将映射!$A$2:$A$185,MATCH(检查数据!A397,武将映射!$C$2:$C$185,0),1),
IFERROR(INDEX(武将映射!$A$2:$A$185,MATCH(检查数据!A397,武将映射!$D$2:$D$185,0),1),
IFERROR(INDEX(武将映射!$A$2:$A$185,MATCH(检查数据!A397,武将映射!$E$2:$E$185,0),1),
IFERROR(INDEX(武将映射!$A$2:$A$185,MATCH(检查数据!A397,武将映射!$F$2:$F$185,0),1),
IFERROR(INDEX(武将映射!$A$2:$A$185,MATCH(检查数据!A397,武将映射!$G$2:$G$185,0),1),
IFERROR(INDEX(武将映射!$A$2:$A$185,MATCH(检查数据!A397,武将映射!$H$2:$H$185,0),1),
))))))</f>
        <v>严颜</v>
      </c>
      <c r="T397" s="1">
        <f>[2]组合填表1!AH399</f>
        <v>2022112</v>
      </c>
      <c r="U397" s="1" t="str">
        <f>[2]组合填表1!AI399</f>
        <v>两情相悦</v>
      </c>
      <c r="V397" s="1">
        <f>[2]组合填表1!AJ399</f>
        <v>0</v>
      </c>
      <c r="W397" s="1">
        <f>[2]组合填表1!AK399</f>
        <v>1</v>
      </c>
      <c r="X397" s="1">
        <f>[2]组合填表1!AL399</f>
        <v>20221</v>
      </c>
      <c r="Y397" s="1">
        <f>[2]组合填表1!AM399</f>
        <v>0</v>
      </c>
      <c r="Z397" s="1">
        <f>[2]组合填表1!AN399</f>
        <v>0</v>
      </c>
      <c r="AA397" s="1">
        <f>[2]组合填表1!AO399</f>
        <v>0</v>
      </c>
      <c r="AB397" s="1">
        <f>[2]组合填表1!AP399</f>
        <v>0</v>
      </c>
      <c r="AC397" s="1">
        <f>[2]组合填表1!AQ399</f>
        <v>1</v>
      </c>
      <c r="AD397" s="1">
        <f>[2]组合填表1!AR399</f>
        <v>120</v>
      </c>
      <c r="AE397" s="1">
        <f>[2]组合填表1!AS399</f>
        <v>0</v>
      </c>
      <c r="AF397" s="1">
        <f>[2]组合填表1!AT399</f>
        <v>0</v>
      </c>
      <c r="AG397" s="1" t="str">
        <f>[2]组合填表1!AU399</f>
        <v>与关索一起上阵，生命提高12%</v>
      </c>
      <c r="AH397" s="1" t="str">
        <f t="shared" si="32"/>
        <v>两情相悦01202210000112000与关索一起上阵，生命提高12%</v>
      </c>
      <c r="AI397" s="9">
        <f t="shared" si="33"/>
        <v>0</v>
      </c>
      <c r="AK397" s="9">
        <f t="shared" si="34"/>
        <v>0</v>
      </c>
    </row>
    <row r="398" spans="1:37">
      <c r="A398" s="18">
        <f>Sheet1!A398</f>
        <v>2033111</v>
      </c>
      <c r="B398" s="18" t="str">
        <f>Sheet1!B398</f>
        <v>手段</v>
      </c>
      <c r="C398" s="18">
        <f>Sheet1!C398</f>
        <v>0</v>
      </c>
      <c r="D398" s="18">
        <f>Sheet1!D398</f>
        <v>1</v>
      </c>
      <c r="E398" s="18">
        <f>Sheet1!E398</f>
        <v>20188</v>
      </c>
      <c r="F398" s="18">
        <f>Sheet1!F398</f>
        <v>0</v>
      </c>
      <c r="G398" s="18">
        <f>Sheet1!G398</f>
        <v>0</v>
      </c>
      <c r="H398" s="18">
        <f>Sheet1!H398</f>
        <v>0</v>
      </c>
      <c r="I398" s="18">
        <f>Sheet1!I398</f>
        <v>0</v>
      </c>
      <c r="J398" s="18">
        <f>Sheet1!J398</f>
        <v>1</v>
      </c>
      <c r="K398" s="18">
        <f>Sheet1!K398</f>
        <v>150</v>
      </c>
      <c r="L398" s="18">
        <f>Sheet1!L398</f>
        <v>0</v>
      </c>
      <c r="M398" s="18">
        <f>Sheet1!M398</f>
        <v>0</v>
      </c>
      <c r="N398" s="1" t="str">
        <f>Sheet1!N398</f>
        <v>与十字键一起上阵，生命提高15%</v>
      </c>
      <c r="O398" s="1" t="str">
        <f t="shared" si="30"/>
        <v>手段01201880000115000与十字键一起上阵，生命提高15%</v>
      </c>
      <c r="P398" s="9">
        <f t="shared" si="31"/>
        <v>0</v>
      </c>
      <c r="Q398" s="27" t="str">
        <f>IFERROR(INDEX(武将映射!$A$2:$A$185,MATCH(检查数据!A398,武将映射!$C$2:$C$185,0),1),
IFERROR(INDEX(武将映射!$A$2:$A$185,MATCH(检查数据!A398,武将映射!$D$2:$D$185,0),1),
IFERROR(INDEX(武将映射!$A$2:$A$185,MATCH(检查数据!A398,武将映射!$E$2:$E$185,0),1),
IFERROR(INDEX(武将映射!$A$2:$A$185,MATCH(检查数据!A398,武将映射!$F$2:$F$185,0),1),
IFERROR(INDEX(武将映射!$A$2:$A$185,MATCH(检查数据!A398,武将映射!$G$2:$G$185,0),1),
IFERROR(INDEX(武将映射!$A$2:$A$185,MATCH(检查数据!A398,武将映射!$H$2:$H$185,0),1),
))))))</f>
        <v>王平</v>
      </c>
      <c r="T398" s="1">
        <f>[2]组合填表1!AH400</f>
        <v>2022121</v>
      </c>
      <c r="U398" s="1" t="str">
        <f>[2]组合填表1!AI400</f>
        <v>家传侠义</v>
      </c>
      <c r="V398" s="1">
        <f>[2]组合填表1!AJ400</f>
        <v>0</v>
      </c>
      <c r="W398" s="1">
        <f>[2]组合填表1!AK400</f>
        <v>1</v>
      </c>
      <c r="X398" s="1">
        <f>[2]组合填表1!AL400</f>
        <v>20232</v>
      </c>
      <c r="Y398" s="1">
        <f>[2]组合填表1!AM400</f>
        <v>0</v>
      </c>
      <c r="Z398" s="1">
        <f>[2]组合填表1!AN400</f>
        <v>0</v>
      </c>
      <c r="AA398" s="1">
        <f>[2]组合填表1!AO400</f>
        <v>0</v>
      </c>
      <c r="AB398" s="1">
        <f>[2]组合填表1!AP400</f>
        <v>0</v>
      </c>
      <c r="AC398" s="1">
        <f>[2]组合填表1!AQ400</f>
        <v>1</v>
      </c>
      <c r="AD398" s="1">
        <f>[2]组合填表1!AR400</f>
        <v>120</v>
      </c>
      <c r="AE398" s="1">
        <f>[2]组合填表1!AS400</f>
        <v>0</v>
      </c>
      <c r="AF398" s="1">
        <f>[2]组合填表1!AT400</f>
        <v>0</v>
      </c>
      <c r="AG398" s="1" t="str">
        <f>[2]组合填表1!AU400</f>
        <v>与关银屏一起上阵，生命提高12%</v>
      </c>
      <c r="AH398" s="1" t="str">
        <f t="shared" si="32"/>
        <v>家传侠义01202320000112000与关银屏一起上阵，生命提高12%</v>
      </c>
      <c r="AI398" s="9">
        <f t="shared" si="33"/>
        <v>0</v>
      </c>
      <c r="AK398" s="9">
        <f t="shared" ca="1" si="34"/>
        <v>0</v>
      </c>
    </row>
    <row r="399" spans="1:37">
      <c r="A399" s="18">
        <f>Sheet1!A399</f>
        <v>2035311</v>
      </c>
      <c r="B399" s="18" t="str">
        <f>Sheet1!B399</f>
        <v>胡吃</v>
      </c>
      <c r="C399" s="18">
        <f>Sheet1!C399</f>
        <v>0</v>
      </c>
      <c r="D399" s="18">
        <f>Sheet1!D399</f>
        <v>1</v>
      </c>
      <c r="E399" s="18">
        <f>Sheet1!E399</f>
        <v>20155</v>
      </c>
      <c r="F399" s="18">
        <f>Sheet1!F399</f>
        <v>0</v>
      </c>
      <c r="G399" s="18">
        <f>Sheet1!G399</f>
        <v>0</v>
      </c>
      <c r="H399" s="18">
        <f>Sheet1!H399</f>
        <v>0</v>
      </c>
      <c r="I399" s="18">
        <f>Sheet1!I399</f>
        <v>0</v>
      </c>
      <c r="J399" s="18">
        <f>Sheet1!J399</f>
        <v>1</v>
      </c>
      <c r="K399" s="18">
        <f>Sheet1!K399</f>
        <v>150</v>
      </c>
      <c r="L399" s="18">
        <f>Sheet1!L399</f>
        <v>0</v>
      </c>
      <c r="M399" s="18">
        <f>Sheet1!M399</f>
        <v>0</v>
      </c>
      <c r="N399" s="1" t="str">
        <f>Sheet1!N399</f>
        <v>与猪神一起上阵，生命提高15%</v>
      </c>
      <c r="O399" s="1" t="str">
        <f t="shared" si="30"/>
        <v>胡吃01201550000115000与猪神一起上阵，生命提高15%</v>
      </c>
      <c r="P399" s="9">
        <f t="shared" si="31"/>
        <v>0</v>
      </c>
      <c r="Q399" s="27" t="str">
        <f>IFERROR(INDEX(武将映射!$A$2:$A$185,MATCH(检查数据!A399,武将映射!$C$2:$C$185,0),1),
IFERROR(INDEX(武将映射!$A$2:$A$185,MATCH(检查数据!A399,武将映射!$D$2:$D$185,0),1),
IFERROR(INDEX(武将映射!$A$2:$A$185,MATCH(检查数据!A399,武将映射!$E$2:$E$185,0),1),
IFERROR(INDEX(武将映射!$A$2:$A$185,MATCH(检查数据!A399,武将映射!$F$2:$F$185,0),1),
IFERROR(INDEX(武将映射!$A$2:$A$185,MATCH(检查数据!A399,武将映射!$G$2:$G$185,0),1),
IFERROR(INDEX(武将映射!$A$2:$A$185,MATCH(检查数据!A399,武将映射!$H$2:$H$185,0),1),
))))))</f>
        <v>黄权</v>
      </c>
      <c r="T399" s="1">
        <f>[2]组合填表1!AH401</f>
        <v>2022122</v>
      </c>
      <c r="U399" s="1" t="str">
        <f>[2]组合填表1!AI401</f>
        <v>家传侠义</v>
      </c>
      <c r="V399" s="1">
        <f>[2]组合填表1!AJ401</f>
        <v>0</v>
      </c>
      <c r="W399" s="1">
        <f>[2]组合填表1!AK401</f>
        <v>1</v>
      </c>
      <c r="X399" s="1">
        <f>[2]组合填表1!AL401</f>
        <v>20221</v>
      </c>
      <c r="Y399" s="1">
        <f>[2]组合填表1!AM401</f>
        <v>0</v>
      </c>
      <c r="Z399" s="1">
        <f>[2]组合填表1!AN401</f>
        <v>0</v>
      </c>
      <c r="AA399" s="1">
        <f>[2]组合填表1!AO401</f>
        <v>0</v>
      </c>
      <c r="AB399" s="1">
        <f>[2]组合填表1!AP401</f>
        <v>0</v>
      </c>
      <c r="AC399" s="1">
        <f>[2]组合填表1!AQ401</f>
        <v>1</v>
      </c>
      <c r="AD399" s="1">
        <f>[2]组合填表1!AR401</f>
        <v>120</v>
      </c>
      <c r="AE399" s="1">
        <f>[2]组合填表1!AS401</f>
        <v>0</v>
      </c>
      <c r="AF399" s="1">
        <f>[2]组合填表1!AT401</f>
        <v>0</v>
      </c>
      <c r="AG399" s="1" t="str">
        <f>[2]组合填表1!AU401</f>
        <v>与关索一起上阵，生命提高12%</v>
      </c>
      <c r="AH399" s="1" t="str">
        <f t="shared" si="32"/>
        <v>家传侠义01202210000112000与关索一起上阵，生命提高12%</v>
      </c>
      <c r="AI399" s="9">
        <f t="shared" si="33"/>
        <v>0</v>
      </c>
      <c r="AK399" s="9">
        <f t="shared" ca="1" si="34"/>
        <v>0</v>
      </c>
    </row>
    <row r="400" spans="1:37">
      <c r="A400" s="18">
        <f>Sheet1!A400</f>
        <v>2036411</v>
      </c>
      <c r="B400" s="18" t="str">
        <f>Sheet1!B400</f>
        <v>侵犯</v>
      </c>
      <c r="C400" s="18">
        <f>Sheet1!C400</f>
        <v>0</v>
      </c>
      <c r="D400" s="18">
        <f>Sheet1!D400</f>
        <v>1</v>
      </c>
      <c r="E400" s="18">
        <f>Sheet1!E400</f>
        <v>20023</v>
      </c>
      <c r="F400" s="18">
        <f>Sheet1!F400</f>
        <v>0</v>
      </c>
      <c r="G400" s="18">
        <f>Sheet1!G400</f>
        <v>0</v>
      </c>
      <c r="H400" s="18">
        <f>Sheet1!H400</f>
        <v>0</v>
      </c>
      <c r="I400" s="18">
        <f>Sheet1!I400</f>
        <v>0</v>
      </c>
      <c r="J400" s="18">
        <f>Sheet1!J400</f>
        <v>2</v>
      </c>
      <c r="K400" s="18">
        <f>Sheet1!K400</f>
        <v>150</v>
      </c>
      <c r="L400" s="18">
        <f>Sheet1!L400</f>
        <v>0</v>
      </c>
      <c r="M400" s="18">
        <f>Sheet1!M400</f>
        <v>0</v>
      </c>
      <c r="N400" s="1" t="str">
        <f>Sheet1!N400</f>
        <v>与甜心假面一起上阵，攻击提高15%</v>
      </c>
      <c r="O400" s="1" t="str">
        <f t="shared" si="30"/>
        <v>侵犯01200230000215000与甜心假面一起上阵，攻击提高15%</v>
      </c>
      <c r="P400" s="9">
        <f t="shared" si="31"/>
        <v>0</v>
      </c>
      <c r="Q400" s="27" t="str">
        <f>IFERROR(INDEX(武将映射!$A$2:$A$185,MATCH(检查数据!A400,武将映射!$C$2:$C$185,0),1),
IFERROR(INDEX(武将映射!$A$2:$A$185,MATCH(检查数据!A400,武将映射!$D$2:$D$185,0),1),
IFERROR(INDEX(武将映射!$A$2:$A$185,MATCH(检查数据!A400,武将映射!$E$2:$E$185,0),1),
IFERROR(INDEX(武将映射!$A$2:$A$185,MATCH(检查数据!A400,武将映射!$F$2:$F$185,0),1),
IFERROR(INDEX(武将映射!$A$2:$A$185,MATCH(检查数据!A400,武将映射!$G$2:$G$185,0),1),
IFERROR(INDEX(武将映射!$A$2:$A$185,MATCH(检查数据!A400,武将映射!$H$2:$H$185,0),1),
))))))</f>
        <v>刘禅</v>
      </c>
      <c r="T400" s="1">
        <f>[2]组合填表1!AH402</f>
        <v>2022131</v>
      </c>
      <c r="U400" s="1" t="str">
        <f>[2]组合填表1!AI402</f>
        <v>长枪吐信</v>
      </c>
      <c r="V400" s="1">
        <f>[2]组合填表1!AJ402</f>
        <v>0</v>
      </c>
      <c r="W400" s="1">
        <f>[2]组合填表1!AK402</f>
        <v>1</v>
      </c>
      <c r="X400" s="1">
        <f>[2]组合填表1!AL402</f>
        <v>20331</v>
      </c>
      <c r="Y400" s="1">
        <f>[2]组合填表1!AM402</f>
        <v>0</v>
      </c>
      <c r="Z400" s="1">
        <f>[2]组合填表1!AN402</f>
        <v>0</v>
      </c>
      <c r="AA400" s="1">
        <f>[2]组合填表1!AO402</f>
        <v>0</v>
      </c>
      <c r="AB400" s="1">
        <f>[2]组合填表1!AP402</f>
        <v>0</v>
      </c>
      <c r="AC400" s="1">
        <f>[2]组合填表1!AQ402</f>
        <v>2</v>
      </c>
      <c r="AD400" s="1">
        <f>[2]组合填表1!AR402</f>
        <v>120</v>
      </c>
      <c r="AE400" s="1">
        <f>[2]组合填表1!AS402</f>
        <v>0</v>
      </c>
      <c r="AF400" s="1">
        <f>[2]组合填表1!AT402</f>
        <v>0</v>
      </c>
      <c r="AG400" s="1" t="str">
        <f>[2]组合填表1!AU402</f>
        <v>与王平一起上阵，攻击提高12%</v>
      </c>
      <c r="AH400" s="1" t="str">
        <f t="shared" si="32"/>
        <v>长枪吐信01203310000212000与王平一起上阵，攻击提高12%</v>
      </c>
      <c r="AI400" s="9">
        <f t="shared" si="33"/>
        <v>0</v>
      </c>
      <c r="AK400" s="9">
        <f t="shared" si="34"/>
        <v>0</v>
      </c>
    </row>
    <row r="401" spans="1:37">
      <c r="A401" s="18">
        <f>Sheet1!A401</f>
        <v>2037511</v>
      </c>
      <c r="B401" s="18" t="str">
        <f>Sheet1!B401</f>
        <v>弃暗</v>
      </c>
      <c r="C401" s="18">
        <f>Sheet1!C401</f>
        <v>0</v>
      </c>
      <c r="D401" s="18">
        <f>Sheet1!D401</f>
        <v>1</v>
      </c>
      <c r="E401" s="18">
        <f>Sheet1!E401</f>
        <v>20067</v>
      </c>
      <c r="F401" s="18">
        <f>Sheet1!F401</f>
        <v>0</v>
      </c>
      <c r="G401" s="18">
        <f>Sheet1!G401</f>
        <v>0</v>
      </c>
      <c r="H401" s="18">
        <f>Sheet1!H401</f>
        <v>0</v>
      </c>
      <c r="I401" s="18">
        <f>Sheet1!I401</f>
        <v>0</v>
      </c>
      <c r="J401" s="18">
        <f>Sheet1!J401</f>
        <v>1</v>
      </c>
      <c r="K401" s="18">
        <f>Sheet1!K401</f>
        <v>150</v>
      </c>
      <c r="L401" s="18">
        <f>Sheet1!L401</f>
        <v>0</v>
      </c>
      <c r="M401" s="18">
        <f>Sheet1!M401</f>
        <v>0</v>
      </c>
      <c r="N401" s="1" t="str">
        <f>Sheet1!N401</f>
        <v>与KING一起上阵，生命提高15%</v>
      </c>
      <c r="O401" s="1" t="str">
        <f t="shared" si="30"/>
        <v>弃暗01200670000115000与KING一起上阵，生命提高15%</v>
      </c>
      <c r="P401" s="9">
        <f t="shared" ca="1" si="31"/>
        <v>0</v>
      </c>
      <c r="Q401" s="27" t="str">
        <f>IFERROR(INDEX(武将映射!$A$2:$A$185,MATCH(检查数据!A401,武将映射!$C$2:$C$185,0),1),
IFERROR(INDEX(武将映射!$A$2:$A$185,MATCH(检查数据!A401,武将映射!$D$2:$D$185,0),1),
IFERROR(INDEX(武将映射!$A$2:$A$185,MATCH(检查数据!A401,武将映射!$E$2:$E$185,0),1),
IFERROR(INDEX(武将映射!$A$2:$A$185,MATCH(检查数据!A401,武将映射!$F$2:$F$185,0),1),
IFERROR(INDEX(武将映射!$A$2:$A$185,MATCH(检查数据!A401,武将映射!$G$2:$G$185,0),1),
IFERROR(INDEX(武将映射!$A$2:$A$185,MATCH(检查数据!A401,武将映射!$H$2:$H$185,0),1),
))))))</f>
        <v>糜竺</v>
      </c>
      <c r="T401" s="1">
        <f>[2]组合填表1!AH403</f>
        <v>2022132</v>
      </c>
      <c r="U401" s="1" t="str">
        <f>[2]组合填表1!AI403</f>
        <v>长枪吐信</v>
      </c>
      <c r="V401" s="1">
        <f>[2]组合填表1!AJ403</f>
        <v>0</v>
      </c>
      <c r="W401" s="1">
        <f>[2]组合填表1!AK403</f>
        <v>1</v>
      </c>
      <c r="X401" s="1">
        <f>[2]组合填表1!AL403</f>
        <v>20221</v>
      </c>
      <c r="Y401" s="1">
        <f>[2]组合填表1!AM403</f>
        <v>0</v>
      </c>
      <c r="Z401" s="1">
        <f>[2]组合填表1!AN403</f>
        <v>0</v>
      </c>
      <c r="AA401" s="1">
        <f>[2]组合填表1!AO403</f>
        <v>0</v>
      </c>
      <c r="AB401" s="1">
        <f>[2]组合填表1!AP403</f>
        <v>0</v>
      </c>
      <c r="AC401" s="1">
        <f>[2]组合填表1!AQ403</f>
        <v>2</v>
      </c>
      <c r="AD401" s="1">
        <f>[2]组合填表1!AR403</f>
        <v>120</v>
      </c>
      <c r="AE401" s="1">
        <f>[2]组合填表1!AS403</f>
        <v>0</v>
      </c>
      <c r="AF401" s="1">
        <f>[2]组合填表1!AT403</f>
        <v>0</v>
      </c>
      <c r="AG401" s="1" t="str">
        <f>[2]组合填表1!AU403</f>
        <v>与关索一起上阵，攻击提高12%</v>
      </c>
      <c r="AH401" s="1" t="str">
        <f t="shared" si="32"/>
        <v>长枪吐信01202210000212000与关索一起上阵，攻击提高12%</v>
      </c>
      <c r="AI401" s="9">
        <f t="shared" si="33"/>
        <v>0</v>
      </c>
      <c r="AK401" s="9">
        <f t="shared" si="34"/>
        <v>0</v>
      </c>
    </row>
    <row r="402" spans="1:37">
      <c r="A402" s="18">
        <f>Sheet1!A402</f>
        <v>2037521</v>
      </c>
      <c r="B402" s="18" t="str">
        <f>Sheet1!B402</f>
        <v>心在</v>
      </c>
      <c r="C402" s="18">
        <f>Sheet1!C402</f>
        <v>0</v>
      </c>
      <c r="D402" s="18">
        <f>Sheet1!D402</f>
        <v>1</v>
      </c>
      <c r="E402" s="18">
        <f>Sheet1!E402</f>
        <v>10573</v>
      </c>
      <c r="F402" s="18">
        <f>Sheet1!F402</f>
        <v>0</v>
      </c>
      <c r="G402" s="18">
        <f>Sheet1!G402</f>
        <v>0</v>
      </c>
      <c r="H402" s="18">
        <f>Sheet1!H402</f>
        <v>0</v>
      </c>
      <c r="I402" s="18">
        <f>Sheet1!I402</f>
        <v>0</v>
      </c>
      <c r="J402" s="18">
        <f>Sheet1!J402</f>
        <v>2</v>
      </c>
      <c r="K402" s="18">
        <f>Sheet1!K402</f>
        <v>100</v>
      </c>
      <c r="L402" s="18">
        <f>Sheet1!L402</f>
        <v>0</v>
      </c>
      <c r="M402" s="18">
        <f>Sheet1!M402</f>
        <v>0</v>
      </c>
      <c r="N402" s="1" t="str">
        <f>Sheet1!N402</f>
        <v>与快拳黑人一起上阵，攻击提高10%</v>
      </c>
      <c r="O402" s="1" t="str">
        <f t="shared" si="30"/>
        <v>心在01105730000210000与快拳黑人一起上阵，攻击提高10%</v>
      </c>
      <c r="P402" s="9">
        <f t="shared" ca="1" si="31"/>
        <v>0</v>
      </c>
      <c r="Q402" s="27" t="str">
        <f>IFERROR(INDEX(武将映射!$A$2:$A$185,MATCH(检查数据!A402,武将映射!$C$2:$C$185,0),1),
IFERROR(INDEX(武将映射!$A$2:$A$185,MATCH(检查数据!A402,武将映射!$D$2:$D$185,0),1),
IFERROR(INDEX(武将映射!$A$2:$A$185,MATCH(检查数据!A402,武将映射!$E$2:$E$185,0),1),
IFERROR(INDEX(武将映射!$A$2:$A$185,MATCH(检查数据!A402,武将映射!$F$2:$F$185,0),1),
IFERROR(INDEX(武将映射!$A$2:$A$185,MATCH(检查数据!A402,武将映射!$G$2:$G$185,0),1),
IFERROR(INDEX(武将映射!$A$2:$A$185,MATCH(检查数据!A402,武将映射!$H$2:$H$185,0),1),
))))))</f>
        <v>糜竺</v>
      </c>
      <c r="T402" s="1">
        <f>[2]组合填表1!AH404</f>
        <v>2023211</v>
      </c>
      <c r="U402" s="1" t="str">
        <f>[2]组合填表1!AI404</f>
        <v>蜀汉巾帼</v>
      </c>
      <c r="V402" s="1">
        <f>[2]组合填表1!AJ404</f>
        <v>0</v>
      </c>
      <c r="W402" s="1">
        <f>[2]组合填表1!AK404</f>
        <v>1</v>
      </c>
      <c r="X402" s="1">
        <f>[2]组合填表1!AL404</f>
        <v>20254</v>
      </c>
      <c r="Y402" s="1">
        <f>[2]组合填表1!AM404</f>
        <v>20243</v>
      </c>
      <c r="Z402" s="1">
        <f>[2]组合填表1!AN404</f>
        <v>0</v>
      </c>
      <c r="AA402" s="1">
        <f>[2]组合填表1!AO404</f>
        <v>0</v>
      </c>
      <c r="AB402" s="1">
        <f>[2]组合填表1!AP404</f>
        <v>0</v>
      </c>
      <c r="AC402" s="1">
        <f>[2]组合填表1!AQ404</f>
        <v>2</v>
      </c>
      <c r="AD402" s="1">
        <f>[2]组合填表1!AR404</f>
        <v>140</v>
      </c>
      <c r="AE402" s="1">
        <f>[2]组合填表1!AS404</f>
        <v>0</v>
      </c>
      <c r="AF402" s="1">
        <f>[2]组合填表1!AT404</f>
        <v>0</v>
      </c>
      <c r="AG402" s="1" t="str">
        <f>[2]组合填表1!AU404</f>
        <v>与鲍三娘、张星彩一起上阵，攻击提高14%</v>
      </c>
      <c r="AH402" s="1" t="str">
        <f t="shared" si="32"/>
        <v>蜀汉巾帼012025420243000214000与鲍三娘、张星彩一起上阵，攻击提高14%</v>
      </c>
      <c r="AI402" s="9">
        <f t="shared" si="33"/>
        <v>0</v>
      </c>
      <c r="AK402" s="9">
        <f t="shared" si="34"/>
        <v>0</v>
      </c>
    </row>
    <row r="403" spans="1:37">
      <c r="A403" s="18">
        <f>Sheet1!A403</f>
        <v>2037522</v>
      </c>
      <c r="B403" s="18" t="str">
        <f>Sheet1!B403</f>
        <v>心在</v>
      </c>
      <c r="C403" s="18">
        <f>Sheet1!C403</f>
        <v>0</v>
      </c>
      <c r="D403" s="18">
        <f>Sheet1!D403</f>
        <v>1</v>
      </c>
      <c r="E403" s="18">
        <f>Sheet1!E403</f>
        <v>20375</v>
      </c>
      <c r="F403" s="18">
        <f>Sheet1!F403</f>
        <v>0</v>
      </c>
      <c r="G403" s="18">
        <f>Sheet1!G403</f>
        <v>0</v>
      </c>
      <c r="H403" s="18">
        <f>Sheet1!H403</f>
        <v>0</v>
      </c>
      <c r="I403" s="18">
        <f>Sheet1!I403</f>
        <v>0</v>
      </c>
      <c r="J403" s="18">
        <f>Sheet1!J403</f>
        <v>2</v>
      </c>
      <c r="K403" s="18">
        <f>Sheet1!K403</f>
        <v>100</v>
      </c>
      <c r="L403" s="18">
        <f>Sheet1!L403</f>
        <v>0</v>
      </c>
      <c r="M403" s="18">
        <f>Sheet1!M403</f>
        <v>0</v>
      </c>
      <c r="N403" s="1" t="str">
        <f>Sheet1!N403</f>
        <v>与冲浪女一起上阵，攻击提高10%</v>
      </c>
      <c r="O403" s="1" t="str">
        <f t="shared" si="30"/>
        <v>心在01203750000210000与冲浪女一起上阵，攻击提高10%</v>
      </c>
      <c r="P403" s="9">
        <f t="shared" ca="1" si="31"/>
        <v>0</v>
      </c>
      <c r="Q403" s="27" t="str">
        <f>IFERROR(INDEX(武将映射!$A$2:$A$185,MATCH(检查数据!A403,武将映射!$C$2:$C$185,0),1),
IFERROR(INDEX(武将映射!$A$2:$A$185,MATCH(检查数据!A403,武将映射!$D$2:$D$185,0),1),
IFERROR(INDEX(武将映射!$A$2:$A$185,MATCH(检查数据!A403,武将映射!$E$2:$E$185,0),1),
IFERROR(INDEX(武将映射!$A$2:$A$185,MATCH(检查数据!A403,武将映射!$F$2:$F$185,0),1),
IFERROR(INDEX(武将映射!$A$2:$A$185,MATCH(检查数据!A403,武将映射!$G$2:$G$185,0),1),
IFERROR(INDEX(武将映射!$A$2:$A$185,MATCH(检查数据!A403,武将映射!$H$2:$H$185,0),1),
))))))</f>
        <v>糜芳</v>
      </c>
      <c r="T403" s="1">
        <f>[2]组合填表1!AH405</f>
        <v>2023212</v>
      </c>
      <c r="U403" s="1" t="str">
        <f>[2]组合填表1!AI405</f>
        <v>蜀汉巾帼</v>
      </c>
      <c r="V403" s="1">
        <f>[2]组合填表1!AJ405</f>
        <v>0</v>
      </c>
      <c r="W403" s="1">
        <f>[2]组合填表1!AK405</f>
        <v>1</v>
      </c>
      <c r="X403" s="1">
        <f>[2]组合填表1!AL405</f>
        <v>20232</v>
      </c>
      <c r="Y403" s="1">
        <f>[2]组合填表1!AM405</f>
        <v>20243</v>
      </c>
      <c r="Z403" s="1">
        <f>[2]组合填表1!AN405</f>
        <v>0</v>
      </c>
      <c r="AA403" s="1">
        <f>[2]组合填表1!AO405</f>
        <v>0</v>
      </c>
      <c r="AB403" s="1">
        <f>[2]组合填表1!AP405</f>
        <v>0</v>
      </c>
      <c r="AC403" s="1">
        <f>[2]组合填表1!AQ405</f>
        <v>2</v>
      </c>
      <c r="AD403" s="1">
        <f>[2]组合填表1!AR405</f>
        <v>140</v>
      </c>
      <c r="AE403" s="1">
        <f>[2]组合填表1!AS405</f>
        <v>0</v>
      </c>
      <c r="AF403" s="1">
        <f>[2]组合填表1!AT405</f>
        <v>0</v>
      </c>
      <c r="AG403" s="1" t="str">
        <f>[2]组合填表1!AU405</f>
        <v>与关银屏、张星彩一起上阵，攻击提高14%</v>
      </c>
      <c r="AH403" s="1" t="str">
        <f t="shared" si="32"/>
        <v>蜀汉巾帼012023220243000214000与关银屏、张星彩一起上阵，攻击提高14%</v>
      </c>
      <c r="AI403" s="9">
        <f t="shared" si="33"/>
        <v>0</v>
      </c>
      <c r="AK403" s="9">
        <f t="shared" si="34"/>
        <v>0</v>
      </c>
    </row>
    <row r="404" spans="1:37">
      <c r="A404" s="18">
        <f>Sheet1!A404</f>
        <v>2037531</v>
      </c>
      <c r="B404" s="18" t="str">
        <f>Sheet1!B404</f>
        <v>血瓶</v>
      </c>
      <c r="C404" s="18">
        <f>Sheet1!C404</f>
        <v>0</v>
      </c>
      <c r="D404" s="18">
        <f>Sheet1!D404</f>
        <v>1</v>
      </c>
      <c r="E404" s="18">
        <f>Sheet1!E404</f>
        <v>10364</v>
      </c>
      <c r="F404" s="18">
        <f>Sheet1!F404</f>
        <v>20408</v>
      </c>
      <c r="G404" s="18">
        <f>Sheet1!G404</f>
        <v>0</v>
      </c>
      <c r="H404" s="18">
        <f>Sheet1!H404</f>
        <v>0</v>
      </c>
      <c r="I404" s="18">
        <f>Sheet1!I404</f>
        <v>0</v>
      </c>
      <c r="J404" s="18">
        <f>Sheet1!J404</f>
        <v>1</v>
      </c>
      <c r="K404" s="18">
        <f>Sheet1!K404</f>
        <v>140</v>
      </c>
      <c r="L404" s="18">
        <f>Sheet1!L404</f>
        <v>0</v>
      </c>
      <c r="M404" s="18">
        <f>Sheet1!M404</f>
        <v>0</v>
      </c>
      <c r="N404" s="1" t="str">
        <f>Sheet1!N404</f>
        <v>与触手系怪人、霸王花一起上阵，生命提高14%</v>
      </c>
      <c r="O404" s="1" t="str">
        <f t="shared" si="30"/>
        <v>血瓶011036420408000114000与触手系怪人、霸王花一起上阵，生命提高14%</v>
      </c>
      <c r="P404" s="9">
        <f t="shared" si="31"/>
        <v>0</v>
      </c>
      <c r="Q404" s="27" t="str">
        <f>IFERROR(INDEX(武将映射!$A$2:$A$185,MATCH(检查数据!A404,武将映射!$C$2:$C$185,0),1),
IFERROR(INDEX(武将映射!$A$2:$A$185,MATCH(检查数据!A404,武将映射!$D$2:$D$185,0),1),
IFERROR(INDEX(武将映射!$A$2:$A$185,MATCH(检查数据!A404,武将映射!$E$2:$E$185,0),1),
IFERROR(INDEX(武将映射!$A$2:$A$185,MATCH(检查数据!A404,武将映射!$F$2:$F$185,0),1),
IFERROR(INDEX(武将映射!$A$2:$A$185,MATCH(检查数据!A404,武将映射!$G$2:$G$185,0),1),
IFERROR(INDEX(武将映射!$A$2:$A$185,MATCH(检查数据!A404,武将映射!$H$2:$H$185,0),1),
))))))</f>
        <v>糜竺</v>
      </c>
      <c r="T404" s="1">
        <f>[2]组合填表1!AH406</f>
        <v>2023213</v>
      </c>
      <c r="U404" s="1" t="str">
        <f>[2]组合填表1!AI406</f>
        <v>蜀汉巾帼</v>
      </c>
      <c r="V404" s="1">
        <f>[2]组合填表1!AJ406</f>
        <v>0</v>
      </c>
      <c r="W404" s="1">
        <f>[2]组合填表1!AK406</f>
        <v>1</v>
      </c>
      <c r="X404" s="1">
        <f>[2]组合填表1!AL406</f>
        <v>20232</v>
      </c>
      <c r="Y404" s="1">
        <f>[2]组合填表1!AM406</f>
        <v>20254</v>
      </c>
      <c r="Z404" s="1">
        <f>[2]组合填表1!AN406</f>
        <v>0</v>
      </c>
      <c r="AA404" s="1">
        <f>[2]组合填表1!AO406</f>
        <v>0</v>
      </c>
      <c r="AB404" s="1">
        <f>[2]组合填表1!AP406</f>
        <v>0</v>
      </c>
      <c r="AC404" s="1">
        <f>[2]组合填表1!AQ406</f>
        <v>2</v>
      </c>
      <c r="AD404" s="1">
        <f>[2]组合填表1!AR406</f>
        <v>140</v>
      </c>
      <c r="AE404" s="1">
        <f>[2]组合填表1!AS406</f>
        <v>0</v>
      </c>
      <c r="AF404" s="1">
        <f>[2]组合填表1!AT406</f>
        <v>0</v>
      </c>
      <c r="AG404" s="1" t="str">
        <f>[2]组合填表1!AU406</f>
        <v>与关银屏、鲍三娘一起上阵，攻击提高14%</v>
      </c>
      <c r="AH404" s="1" t="str">
        <f t="shared" si="32"/>
        <v>蜀汉巾帼012023220254000214000与关银屏、鲍三娘一起上阵，攻击提高14%</v>
      </c>
      <c r="AI404" s="9">
        <f t="shared" si="33"/>
        <v>0</v>
      </c>
      <c r="AK404" s="9">
        <f t="shared" si="34"/>
        <v>0</v>
      </c>
    </row>
    <row r="405" spans="1:37">
      <c r="A405" s="18">
        <f>Sheet1!A405</f>
        <v>2037532</v>
      </c>
      <c r="B405" s="18" t="str">
        <f>Sheet1!B405</f>
        <v>血瓶</v>
      </c>
      <c r="C405" s="18">
        <f>Sheet1!C405</f>
        <v>0</v>
      </c>
      <c r="D405" s="18">
        <f>Sheet1!D405</f>
        <v>1</v>
      </c>
      <c r="E405" s="18">
        <f>Sheet1!E405</f>
        <v>20375</v>
      </c>
      <c r="F405" s="18">
        <f>Sheet1!F405</f>
        <v>20408</v>
      </c>
      <c r="G405" s="18">
        <f>Sheet1!G405</f>
        <v>0</v>
      </c>
      <c r="H405" s="18">
        <f>Sheet1!H405</f>
        <v>0</v>
      </c>
      <c r="I405" s="18">
        <f>Sheet1!I405</f>
        <v>0</v>
      </c>
      <c r="J405" s="18">
        <f>Sheet1!J405</f>
        <v>1</v>
      </c>
      <c r="K405" s="18">
        <f>Sheet1!K405</f>
        <v>140</v>
      </c>
      <c r="L405" s="18">
        <f>Sheet1!L405</f>
        <v>0</v>
      </c>
      <c r="M405" s="18">
        <f>Sheet1!M405</f>
        <v>0</v>
      </c>
      <c r="N405" s="1" t="str">
        <f>Sheet1!N405</f>
        <v>与冲浪女、霸王花一起上阵，生命提高14%</v>
      </c>
      <c r="O405" s="1" t="str">
        <f t="shared" si="30"/>
        <v>血瓶012037520408000114000与冲浪女、霸王花一起上阵，生命提高14%</v>
      </c>
      <c r="P405" s="9">
        <f t="shared" ca="1" si="31"/>
        <v>0</v>
      </c>
      <c r="Q405" s="27" t="str">
        <f>IFERROR(INDEX(武将映射!$A$2:$A$185,MATCH(检查数据!A405,武将映射!$C$2:$C$185,0),1),
IFERROR(INDEX(武将映射!$A$2:$A$185,MATCH(检查数据!A405,武将映射!$D$2:$D$185,0),1),
IFERROR(INDEX(武将映射!$A$2:$A$185,MATCH(检查数据!A405,武将映射!$E$2:$E$185,0),1),
IFERROR(INDEX(武将映射!$A$2:$A$185,MATCH(检查数据!A405,武将映射!$F$2:$F$185,0),1),
IFERROR(INDEX(武将映射!$A$2:$A$185,MATCH(检查数据!A405,武将映射!$G$2:$G$185,0),1),
IFERROR(INDEX(武将映射!$A$2:$A$185,MATCH(检查数据!A405,武将映射!$H$2:$H$185,0),1),
))))))</f>
        <v>简雍</v>
      </c>
      <c r="T405" s="1">
        <f>[2]组合填表1!AH407</f>
        <v>2023221</v>
      </c>
      <c r="U405" s="1" t="str">
        <f>[2]组合填表1!AI407</f>
        <v>拜师子龙</v>
      </c>
      <c r="V405" s="1">
        <f>[2]组合填表1!AJ407</f>
        <v>0</v>
      </c>
      <c r="W405" s="1">
        <f>[2]组合填表1!AK407</f>
        <v>1</v>
      </c>
      <c r="X405" s="1">
        <f>[2]组合填表1!AL407</f>
        <v>20023</v>
      </c>
      <c r="Y405" s="1">
        <f>[2]组合填表1!AM407</f>
        <v>0</v>
      </c>
      <c r="Z405" s="1">
        <f>[2]组合填表1!AN407</f>
        <v>0</v>
      </c>
      <c r="AA405" s="1">
        <f>[2]组合填表1!AO407</f>
        <v>0</v>
      </c>
      <c r="AB405" s="1">
        <f>[2]组合填表1!AP407</f>
        <v>0</v>
      </c>
      <c r="AC405" s="1">
        <f>[2]组合填表1!AQ407</f>
        <v>2</v>
      </c>
      <c r="AD405" s="1">
        <f>[2]组合填表1!AR407</f>
        <v>150</v>
      </c>
      <c r="AE405" s="1">
        <f>[2]组合填表1!AS407</f>
        <v>0</v>
      </c>
      <c r="AF405" s="1">
        <f>[2]组合填表1!AT407</f>
        <v>0</v>
      </c>
      <c r="AG405" s="1" t="str">
        <f>[2]组合填表1!AU407</f>
        <v>与赵云一起上阵，攻击提高15%</v>
      </c>
      <c r="AH405" s="1" t="str">
        <f t="shared" si="32"/>
        <v>拜师子龙01200230000215000与赵云一起上阵，攻击提高15%</v>
      </c>
      <c r="AI405" s="9">
        <f t="shared" si="33"/>
        <v>0</v>
      </c>
      <c r="AK405" s="9">
        <f t="shared" si="34"/>
        <v>0</v>
      </c>
    </row>
    <row r="406" spans="1:37">
      <c r="A406" s="18">
        <f>Sheet1!A406</f>
        <v>2037533</v>
      </c>
      <c r="B406" s="18" t="str">
        <f>Sheet1!B406</f>
        <v>血瓶</v>
      </c>
      <c r="C406" s="18">
        <f>Sheet1!C406</f>
        <v>0</v>
      </c>
      <c r="D406" s="18">
        <f>Sheet1!D406</f>
        <v>1</v>
      </c>
      <c r="E406" s="18">
        <f>Sheet1!E406</f>
        <v>20375</v>
      </c>
      <c r="F406" s="18">
        <f>Sheet1!F406</f>
        <v>10364</v>
      </c>
      <c r="G406" s="18">
        <f>Sheet1!G406</f>
        <v>0</v>
      </c>
      <c r="H406" s="18">
        <f>Sheet1!H406</f>
        <v>0</v>
      </c>
      <c r="I406" s="18">
        <f>Sheet1!I406</f>
        <v>0</v>
      </c>
      <c r="J406" s="18">
        <f>Sheet1!J406</f>
        <v>1</v>
      </c>
      <c r="K406" s="18">
        <f>Sheet1!K406</f>
        <v>140</v>
      </c>
      <c r="L406" s="18">
        <f>Sheet1!L406</f>
        <v>0</v>
      </c>
      <c r="M406" s="18">
        <f>Sheet1!M406</f>
        <v>0</v>
      </c>
      <c r="N406" s="1" t="str">
        <f>Sheet1!N406</f>
        <v>与冲浪女、触手系怪人一起上阵，生命提高14%</v>
      </c>
      <c r="O406" s="1" t="str">
        <f t="shared" si="30"/>
        <v>血瓶012037510364000114000与冲浪女、触手系怪人一起上阵，生命提高14%</v>
      </c>
      <c r="P406" s="9">
        <f t="shared" ca="1" si="31"/>
        <v>0</v>
      </c>
      <c r="Q406" s="27" t="str">
        <f>IFERROR(INDEX(武将映射!$A$2:$A$185,MATCH(检查数据!A406,武将映射!$C$2:$C$185,0),1),
IFERROR(INDEX(武将映射!$A$2:$A$185,MATCH(检查数据!A406,武将映射!$D$2:$D$185,0),1),
IFERROR(INDEX(武将映射!$A$2:$A$185,MATCH(检查数据!A406,武将映射!$E$2:$E$185,0),1),
IFERROR(INDEX(武将映射!$A$2:$A$185,MATCH(检查数据!A406,武将映射!$F$2:$F$185,0),1),
IFERROR(INDEX(武将映射!$A$2:$A$185,MATCH(检查数据!A406,武将映射!$G$2:$G$185,0),1),
IFERROR(INDEX(武将映射!$A$2:$A$185,MATCH(检查数据!A406,武将映射!$H$2:$H$185,0),1),
))))))</f>
        <v>孙乾</v>
      </c>
      <c r="T406" s="1">
        <f>[2]组合填表1!AH408</f>
        <v>2024311</v>
      </c>
      <c r="U406" s="1" t="str">
        <f>[2]组合填表1!AI408</f>
        <v>守护蜀主</v>
      </c>
      <c r="V406" s="1">
        <f>[2]组合填表1!AJ408</f>
        <v>0</v>
      </c>
      <c r="W406" s="1">
        <f>[2]组合填表1!AK408</f>
        <v>1</v>
      </c>
      <c r="X406" s="1">
        <f>[2]组合填表1!AL408</f>
        <v>20364</v>
      </c>
      <c r="Y406" s="1">
        <f>[2]组合填表1!AM408</f>
        <v>0</v>
      </c>
      <c r="Z406" s="1">
        <f>[2]组合填表1!AN408</f>
        <v>0</v>
      </c>
      <c r="AA406" s="1">
        <f>[2]组合填表1!AO408</f>
        <v>0</v>
      </c>
      <c r="AB406" s="1">
        <f>[2]组合填表1!AP408</f>
        <v>0</v>
      </c>
      <c r="AC406" s="1">
        <f>[2]组合填表1!AQ408</f>
        <v>3</v>
      </c>
      <c r="AD406" s="1">
        <f>[2]组合填表1!AR408</f>
        <v>120</v>
      </c>
      <c r="AE406" s="1">
        <f>[2]组合填表1!AS408</f>
        <v>0</v>
      </c>
      <c r="AF406" s="1">
        <f>[2]组合填表1!AT408</f>
        <v>0</v>
      </c>
      <c r="AG406" s="1" t="str">
        <f>[2]组合填表1!AU408</f>
        <v>与刘禅一起上阵，防御提高12%</v>
      </c>
      <c r="AH406" s="1" t="str">
        <f t="shared" si="32"/>
        <v>守护蜀主01203640000312000与刘禅一起上阵，防御提高12%</v>
      </c>
      <c r="AI406" s="9">
        <f t="shared" si="33"/>
        <v>0</v>
      </c>
      <c r="AK406" s="9">
        <f t="shared" si="34"/>
        <v>0</v>
      </c>
    </row>
    <row r="407" spans="1:37">
      <c r="A407" s="18">
        <f>Sheet1!A407</f>
        <v>2038611</v>
      </c>
      <c r="B407" s="18" t="str">
        <f>Sheet1!B407</f>
        <v>天生</v>
      </c>
      <c r="C407" s="18">
        <f>Sheet1!C407</f>
        <v>0</v>
      </c>
      <c r="D407" s="18">
        <f>Sheet1!D407</f>
        <v>1</v>
      </c>
      <c r="E407" s="18">
        <f>Sheet1!E407</f>
        <v>20419</v>
      </c>
      <c r="F407" s="18">
        <f>Sheet1!F407</f>
        <v>0</v>
      </c>
      <c r="G407" s="18">
        <f>Sheet1!G407</f>
        <v>0</v>
      </c>
      <c r="H407" s="18">
        <f>Sheet1!H407</f>
        <v>0</v>
      </c>
      <c r="I407" s="18">
        <f>Sheet1!I407</f>
        <v>0</v>
      </c>
      <c r="J407" s="18">
        <f>Sheet1!J407</f>
        <v>1</v>
      </c>
      <c r="K407" s="18">
        <f>Sheet1!K407</f>
        <v>120</v>
      </c>
      <c r="L407" s="18">
        <f>Sheet1!L407</f>
        <v>0</v>
      </c>
      <c r="M407" s="18">
        <f>Sheet1!M407</f>
        <v>0</v>
      </c>
      <c r="N407" s="1" t="str">
        <f>Sheet1!N407</f>
        <v>与蜘蛛变态人一起上阵，生命提高12%</v>
      </c>
      <c r="O407" s="1" t="str">
        <f t="shared" si="30"/>
        <v>天生01204190000112000与蜘蛛变态人一起上阵，生命提高12%</v>
      </c>
      <c r="P407" s="9">
        <f t="shared" si="31"/>
        <v>0</v>
      </c>
      <c r="Q407" s="27" t="str">
        <f>IFERROR(INDEX(武将映射!$A$2:$A$185,MATCH(检查数据!A407,武将映射!$C$2:$C$185,0),1),
IFERROR(INDEX(武将映射!$A$2:$A$185,MATCH(检查数据!A407,武将映射!$D$2:$D$185,0),1),
IFERROR(INDEX(武将映射!$A$2:$A$185,MATCH(检查数据!A407,武将映射!$E$2:$E$185,0),1),
IFERROR(INDEX(武将映射!$A$2:$A$185,MATCH(检查数据!A407,武将映射!$F$2:$F$185,0),1),
IFERROR(INDEX(武将映射!$A$2:$A$185,MATCH(检查数据!A407,武将映射!$G$2:$G$185,0),1),
IFERROR(INDEX(武将映射!$A$2:$A$185,MATCH(检查数据!A407,武将映射!$H$2:$H$185,0),1),
))))))</f>
        <v>简雍</v>
      </c>
      <c r="T407" s="1">
        <f>[2]组合填表1!AH409</f>
        <v>2024312</v>
      </c>
      <c r="U407" s="1" t="str">
        <f>[2]组合填表1!AI409</f>
        <v>守护蜀主</v>
      </c>
      <c r="V407" s="1">
        <f>[2]组合填表1!AJ409</f>
        <v>0</v>
      </c>
      <c r="W407" s="1">
        <f>[2]组合填表1!AK409</f>
        <v>1</v>
      </c>
      <c r="X407" s="1">
        <f>[2]组合填表1!AL409</f>
        <v>20243</v>
      </c>
      <c r="Y407" s="1">
        <f>[2]组合填表1!AM409</f>
        <v>0</v>
      </c>
      <c r="Z407" s="1">
        <f>[2]组合填表1!AN409</f>
        <v>0</v>
      </c>
      <c r="AA407" s="1">
        <f>[2]组合填表1!AO409</f>
        <v>0</v>
      </c>
      <c r="AB407" s="1">
        <f>[2]组合填表1!AP409</f>
        <v>0</v>
      </c>
      <c r="AC407" s="1">
        <f>[2]组合填表1!AQ409</f>
        <v>3</v>
      </c>
      <c r="AD407" s="1">
        <f>[2]组合填表1!AR409</f>
        <v>120</v>
      </c>
      <c r="AE407" s="1">
        <f>[2]组合填表1!AS409</f>
        <v>0</v>
      </c>
      <c r="AF407" s="1">
        <f>[2]组合填表1!AT409</f>
        <v>0</v>
      </c>
      <c r="AG407" s="1" t="str">
        <f>[2]组合填表1!AU409</f>
        <v>与张星彩一起上阵，防御提高12%</v>
      </c>
      <c r="AH407" s="1" t="str">
        <f t="shared" si="32"/>
        <v>守护蜀主01202430000312000与张星彩一起上阵，防御提高12%</v>
      </c>
      <c r="AI407" s="9">
        <f t="shared" si="33"/>
        <v>0</v>
      </c>
      <c r="AK407" s="9">
        <f t="shared" ca="1" si="34"/>
        <v>0</v>
      </c>
    </row>
    <row r="408" spans="1:37">
      <c r="A408" s="18">
        <f>Sheet1!A408</f>
        <v>2038612</v>
      </c>
      <c r="B408" s="18" t="str">
        <f>Sheet1!B408</f>
        <v>天生</v>
      </c>
      <c r="C408" s="18">
        <f>Sheet1!C408</f>
        <v>0</v>
      </c>
      <c r="D408" s="18">
        <f>Sheet1!D408</f>
        <v>1</v>
      </c>
      <c r="E408" s="18">
        <f>Sheet1!E408</f>
        <v>10364</v>
      </c>
      <c r="F408" s="18">
        <f>Sheet1!F408</f>
        <v>0</v>
      </c>
      <c r="G408" s="18">
        <f>Sheet1!G408</f>
        <v>0</v>
      </c>
      <c r="H408" s="18">
        <f>Sheet1!H408</f>
        <v>0</v>
      </c>
      <c r="I408" s="18">
        <f>Sheet1!I408</f>
        <v>0</v>
      </c>
      <c r="J408" s="18">
        <f>Sheet1!J408</f>
        <v>1</v>
      </c>
      <c r="K408" s="18">
        <f>Sheet1!K408</f>
        <v>120</v>
      </c>
      <c r="L408" s="18">
        <f>Sheet1!L408</f>
        <v>0</v>
      </c>
      <c r="M408" s="18">
        <f>Sheet1!M408</f>
        <v>0</v>
      </c>
      <c r="N408" s="1" t="str">
        <f>Sheet1!N408</f>
        <v>与触手系怪人一起上阵，生命提高12%</v>
      </c>
      <c r="O408" s="1" t="str">
        <f t="shared" si="30"/>
        <v>天生01103640000112000与触手系怪人一起上阵，生命提高12%</v>
      </c>
      <c r="P408" s="9">
        <f t="shared" si="31"/>
        <v>0</v>
      </c>
      <c r="Q408" s="27" t="str">
        <f>IFERROR(INDEX(武将映射!$A$2:$A$185,MATCH(检查数据!A408,武将映射!$C$2:$C$185,0),1),
IFERROR(INDEX(武将映射!$A$2:$A$185,MATCH(检查数据!A408,武将映射!$D$2:$D$185,0),1),
IFERROR(INDEX(武将映射!$A$2:$A$185,MATCH(检查数据!A408,武将映射!$E$2:$E$185,0),1),
IFERROR(INDEX(武将映射!$A$2:$A$185,MATCH(检查数据!A408,武将映射!$F$2:$F$185,0),1),
IFERROR(INDEX(武将映射!$A$2:$A$185,MATCH(检查数据!A408,武将映射!$G$2:$G$185,0),1),
IFERROR(INDEX(武将映射!$A$2:$A$185,MATCH(检查数据!A408,武将映射!$H$2:$H$185,0),1),
))))))</f>
        <v>伊籍</v>
      </c>
      <c r="T408" s="1">
        <f>[2]组合填表1!AH410</f>
        <v>2025411</v>
      </c>
      <c r="U408" s="1" t="str">
        <f>[2]组合填表1!AI410</f>
        <v>果决刚烈</v>
      </c>
      <c r="V408" s="1">
        <f>[2]组合填表1!AJ410</f>
        <v>0</v>
      </c>
      <c r="W408" s="1">
        <f>[2]组合填表1!AK410</f>
        <v>1</v>
      </c>
      <c r="X408" s="1">
        <f>[2]组合填表1!AL410</f>
        <v>20298</v>
      </c>
      <c r="Y408" s="1">
        <f>[2]组合填表1!AM410</f>
        <v>0</v>
      </c>
      <c r="Z408" s="1">
        <f>[2]组合填表1!AN410</f>
        <v>0</v>
      </c>
      <c r="AA408" s="1">
        <f>[2]组合填表1!AO410</f>
        <v>0</v>
      </c>
      <c r="AB408" s="1">
        <f>[2]组合填表1!AP410</f>
        <v>0</v>
      </c>
      <c r="AC408" s="1">
        <f>[2]组合填表1!AQ410</f>
        <v>2</v>
      </c>
      <c r="AD408" s="1">
        <f>[2]组合填表1!AR410</f>
        <v>120</v>
      </c>
      <c r="AE408" s="1">
        <f>[2]组合填表1!AS410</f>
        <v>0</v>
      </c>
      <c r="AF408" s="1">
        <f>[2]组合填表1!AT410</f>
        <v>0</v>
      </c>
      <c r="AG408" s="1" t="str">
        <f>[2]组合填表1!AU410</f>
        <v>与廖化一起上阵，攻击提高12%</v>
      </c>
      <c r="AH408" s="1" t="str">
        <f t="shared" si="32"/>
        <v>果决刚烈01202980000212000与廖化一起上阵，攻击提高12%</v>
      </c>
      <c r="AI408" s="9">
        <f t="shared" si="33"/>
        <v>0</v>
      </c>
      <c r="AK408" s="9">
        <f t="shared" si="34"/>
        <v>0</v>
      </c>
    </row>
    <row r="409" spans="1:37">
      <c r="A409" s="18">
        <f>Sheet1!A409</f>
        <v>2038621</v>
      </c>
      <c r="B409" s="18" t="str">
        <f>Sheet1!B409</f>
        <v>妙语</v>
      </c>
      <c r="C409" s="18">
        <f>Sheet1!C409</f>
        <v>0</v>
      </c>
      <c r="D409" s="18">
        <f>Sheet1!D409</f>
        <v>1</v>
      </c>
      <c r="E409" s="18">
        <f>Sheet1!E409</f>
        <v>20419</v>
      </c>
      <c r="F409" s="18">
        <f>Sheet1!F409</f>
        <v>0</v>
      </c>
      <c r="G409" s="18">
        <f>Sheet1!G409</f>
        <v>0</v>
      </c>
      <c r="H409" s="18">
        <f>Sheet1!H409</f>
        <v>0</v>
      </c>
      <c r="I409" s="18">
        <f>Sheet1!I409</f>
        <v>0</v>
      </c>
      <c r="J409" s="18">
        <f>Sheet1!J409</f>
        <v>2</v>
      </c>
      <c r="K409" s="18">
        <f>Sheet1!K409</f>
        <v>120</v>
      </c>
      <c r="L409" s="18">
        <f>Sheet1!L409</f>
        <v>0</v>
      </c>
      <c r="M409" s="18">
        <f>Sheet1!M409</f>
        <v>0</v>
      </c>
      <c r="N409" s="1" t="str">
        <f>Sheet1!N409</f>
        <v>与蜘蛛变态人一起上阵，攻击提高12%</v>
      </c>
      <c r="O409" s="1" t="str">
        <f t="shared" si="30"/>
        <v>妙语01204190000212000与蜘蛛变态人一起上阵，攻击提高12%</v>
      </c>
      <c r="P409" s="9">
        <f t="shared" si="31"/>
        <v>0</v>
      </c>
      <c r="Q409" s="27" t="str">
        <f>IFERROR(INDEX(武将映射!$A$2:$A$185,MATCH(检查数据!A409,武将映射!$C$2:$C$185,0),1),
IFERROR(INDEX(武将映射!$A$2:$A$185,MATCH(检查数据!A409,武将映射!$D$2:$D$185,0),1),
IFERROR(INDEX(武将映射!$A$2:$A$185,MATCH(检查数据!A409,武将映射!$E$2:$E$185,0),1),
IFERROR(INDEX(武将映射!$A$2:$A$185,MATCH(检查数据!A409,武将映射!$F$2:$F$185,0),1),
IFERROR(INDEX(武将映射!$A$2:$A$185,MATCH(检查数据!A409,武将映射!$G$2:$G$185,0),1),
IFERROR(INDEX(武将映射!$A$2:$A$185,MATCH(检查数据!A409,武将映射!$H$2:$H$185,0),1),
))))))</f>
        <v>简雍</v>
      </c>
      <c r="T409" s="1">
        <f>[2]组合填表1!AH411</f>
        <v>2025412</v>
      </c>
      <c r="U409" s="1" t="str">
        <f>[2]组合填表1!AI411</f>
        <v>果决刚烈</v>
      </c>
      <c r="V409" s="1">
        <f>[2]组合填表1!AJ411</f>
        <v>0</v>
      </c>
      <c r="W409" s="1">
        <f>[2]组合填表1!AK411</f>
        <v>1</v>
      </c>
      <c r="X409" s="1">
        <f>[2]组合填表1!AL411</f>
        <v>20254</v>
      </c>
      <c r="Y409" s="1">
        <f>[2]组合填表1!AM411</f>
        <v>0</v>
      </c>
      <c r="Z409" s="1">
        <f>[2]组合填表1!AN411</f>
        <v>0</v>
      </c>
      <c r="AA409" s="1">
        <f>[2]组合填表1!AO411</f>
        <v>0</v>
      </c>
      <c r="AB409" s="1">
        <f>[2]组合填表1!AP411</f>
        <v>0</v>
      </c>
      <c r="AC409" s="1">
        <f>[2]组合填表1!AQ411</f>
        <v>2</v>
      </c>
      <c r="AD409" s="1">
        <f>[2]组合填表1!AR411</f>
        <v>120</v>
      </c>
      <c r="AE409" s="1">
        <f>[2]组合填表1!AS411</f>
        <v>0</v>
      </c>
      <c r="AF409" s="1">
        <f>[2]组合填表1!AT411</f>
        <v>0</v>
      </c>
      <c r="AG409" s="1" t="str">
        <f>[2]组合填表1!AU411</f>
        <v>与鲍三娘一起上阵，攻击提高12%</v>
      </c>
      <c r="AH409" s="1" t="str">
        <f t="shared" si="32"/>
        <v>果决刚烈01202540000212000与鲍三娘一起上阵，攻击提高12%</v>
      </c>
      <c r="AI409" s="9">
        <f t="shared" si="33"/>
        <v>0</v>
      </c>
      <c r="AK409" s="9">
        <f t="shared" ca="1" si="34"/>
        <v>0</v>
      </c>
    </row>
    <row r="410" spans="1:37">
      <c r="A410" s="18">
        <f>Sheet1!A410</f>
        <v>2038622</v>
      </c>
      <c r="B410" s="18" t="str">
        <f>Sheet1!B410</f>
        <v>妙语</v>
      </c>
      <c r="C410" s="18">
        <f>Sheet1!C410</f>
        <v>0</v>
      </c>
      <c r="D410" s="18">
        <f>Sheet1!D410</f>
        <v>1</v>
      </c>
      <c r="E410" s="18">
        <f>Sheet1!E410</f>
        <v>10364</v>
      </c>
      <c r="F410" s="18">
        <f>Sheet1!F410</f>
        <v>0</v>
      </c>
      <c r="G410" s="18">
        <f>Sheet1!G410</f>
        <v>0</v>
      </c>
      <c r="H410" s="18">
        <f>Sheet1!H410</f>
        <v>0</v>
      </c>
      <c r="I410" s="18">
        <f>Sheet1!I410</f>
        <v>0</v>
      </c>
      <c r="J410" s="18">
        <f>Sheet1!J410</f>
        <v>2</v>
      </c>
      <c r="K410" s="18">
        <f>Sheet1!K410</f>
        <v>120</v>
      </c>
      <c r="L410" s="18">
        <f>Sheet1!L410</f>
        <v>0</v>
      </c>
      <c r="M410" s="18">
        <f>Sheet1!M410</f>
        <v>0</v>
      </c>
      <c r="N410" s="1" t="str">
        <f>Sheet1!N410</f>
        <v>与触手系怪人一起上阵，攻击提高12%</v>
      </c>
      <c r="O410" s="1" t="str">
        <f t="shared" si="30"/>
        <v>妙语01103640000212000与触手系怪人一起上阵，攻击提高12%</v>
      </c>
      <c r="P410" s="9">
        <f t="shared" ca="1" si="31"/>
        <v>0</v>
      </c>
      <c r="Q410" s="27" t="str">
        <f>IFERROR(INDEX(武将映射!$A$2:$A$185,MATCH(检查数据!A410,武将映射!$C$2:$C$185,0),1),
IFERROR(INDEX(武将映射!$A$2:$A$185,MATCH(检查数据!A410,武将映射!$D$2:$D$185,0),1),
IFERROR(INDEX(武将映射!$A$2:$A$185,MATCH(检查数据!A410,武将映射!$E$2:$E$185,0),1),
IFERROR(INDEX(武将映射!$A$2:$A$185,MATCH(检查数据!A410,武将映射!$F$2:$F$185,0),1),
IFERROR(INDEX(武将映射!$A$2:$A$185,MATCH(检查数据!A410,武将映射!$G$2:$G$185,0),1),
IFERROR(INDEX(武将映射!$A$2:$A$185,MATCH(检查数据!A410,武将映射!$H$2:$H$185,0),1),
))))))</f>
        <v>邓芝</v>
      </c>
      <c r="T410" s="1">
        <f>[2]组合填表1!AH412</f>
        <v>2026511</v>
      </c>
      <c r="U410" s="1" t="str">
        <f>[2]组合填表1!AI412</f>
        <v>固守南山</v>
      </c>
      <c r="V410" s="1">
        <f>[2]组合填表1!AJ412</f>
        <v>0</v>
      </c>
      <c r="W410" s="1">
        <f>[2]组合填表1!AK412</f>
        <v>1</v>
      </c>
      <c r="X410" s="1">
        <f>[2]组合填表1!AL412</f>
        <v>20331</v>
      </c>
      <c r="Y410" s="1">
        <f>[2]组合填表1!AM412</f>
        <v>0</v>
      </c>
      <c r="Z410" s="1">
        <f>[2]组合填表1!AN412</f>
        <v>0</v>
      </c>
      <c r="AA410" s="1">
        <f>[2]组合填表1!AO412</f>
        <v>0</v>
      </c>
      <c r="AB410" s="1">
        <f>[2]组合填表1!AP412</f>
        <v>0</v>
      </c>
      <c r="AC410" s="1">
        <f>[2]组合填表1!AQ412</f>
        <v>3</v>
      </c>
      <c r="AD410" s="1">
        <f>[2]组合填表1!AR412</f>
        <v>120</v>
      </c>
      <c r="AE410" s="1">
        <f>[2]组合填表1!AS412</f>
        <v>0</v>
      </c>
      <c r="AF410" s="1">
        <f>[2]组合填表1!AT412</f>
        <v>0</v>
      </c>
      <c r="AG410" s="1" t="str">
        <f>[2]组合填表1!AU412</f>
        <v>与王平一起上阵，防御提高12%</v>
      </c>
      <c r="AH410" s="1" t="str">
        <f t="shared" si="32"/>
        <v>固守南山01203310000312000与王平一起上阵，防御提高12%</v>
      </c>
      <c r="AI410" s="9">
        <f t="shared" si="33"/>
        <v>0</v>
      </c>
      <c r="AK410" s="9">
        <f t="shared" si="34"/>
        <v>0</v>
      </c>
    </row>
    <row r="411" spans="1:37">
      <c r="A411" s="18">
        <f>Sheet1!A411</f>
        <v>2039711</v>
      </c>
      <c r="B411" s="18" t="str">
        <f>Sheet1!B411</f>
        <v>闻名</v>
      </c>
      <c r="C411" s="18">
        <f>Sheet1!C411</f>
        <v>0</v>
      </c>
      <c r="D411" s="18">
        <f>Sheet1!D411</f>
        <v>1</v>
      </c>
      <c r="E411" s="18">
        <f>Sheet1!E411</f>
        <v>10386</v>
      </c>
      <c r="F411" s="18">
        <f>Sheet1!F411</f>
        <v>0</v>
      </c>
      <c r="G411" s="18">
        <f>Sheet1!G411</f>
        <v>0</v>
      </c>
      <c r="H411" s="18">
        <f>Sheet1!H411</f>
        <v>0</v>
      </c>
      <c r="I411" s="18">
        <f>Sheet1!I411</f>
        <v>0</v>
      </c>
      <c r="J411" s="18">
        <f>Sheet1!J411</f>
        <v>1</v>
      </c>
      <c r="K411" s="18">
        <f>Sheet1!K411</f>
        <v>110</v>
      </c>
      <c r="L411" s="18">
        <f>Sheet1!L411</f>
        <v>0</v>
      </c>
      <c r="M411" s="18">
        <f>Sheet1!M411</f>
        <v>0</v>
      </c>
      <c r="N411" s="1" t="str">
        <f>Sheet1!N411</f>
        <v>与哈尔托里诺一起上阵，生命提高11%</v>
      </c>
      <c r="O411" s="1" t="str">
        <f t="shared" si="30"/>
        <v>闻名01103860000111000与哈尔托里诺一起上阵，生命提高11%</v>
      </c>
      <c r="P411" s="9">
        <f t="shared" si="31"/>
        <v>0</v>
      </c>
      <c r="Q411" s="27" t="str">
        <f>IFERROR(INDEX(武将映射!$A$2:$A$185,MATCH(检查数据!A411,武将映射!$C$2:$C$185,0),1),
IFERROR(INDEX(武将映射!$A$2:$A$185,MATCH(检查数据!A411,武将映射!$D$2:$D$185,0),1),
IFERROR(INDEX(武将映射!$A$2:$A$185,MATCH(检查数据!A411,武将映射!$E$2:$E$185,0),1),
IFERROR(INDEX(武将映射!$A$2:$A$185,MATCH(检查数据!A411,武将映射!$F$2:$F$185,0),1),
IFERROR(INDEX(武将映射!$A$2:$A$185,MATCH(检查数据!A411,武将映射!$G$2:$G$185,0),1),
IFERROR(INDEX(武将映射!$A$2:$A$185,MATCH(检查数据!A411,武将映射!$H$2:$H$185,0),1),
))))))</f>
        <v>许靖</v>
      </c>
      <c r="T411" s="1">
        <f>[2]组合填表1!AH413</f>
        <v>2027611</v>
      </c>
      <c r="U411" s="1" t="str">
        <f>[2]组合填表1!AI413</f>
        <v>后蜀名臣</v>
      </c>
      <c r="V411" s="1">
        <f>[2]组合填表1!AJ413</f>
        <v>0</v>
      </c>
      <c r="W411" s="1">
        <f>[2]组合填表1!AK413</f>
        <v>1</v>
      </c>
      <c r="X411" s="1">
        <f>[2]组合填表1!AL413</f>
        <v>20111</v>
      </c>
      <c r="Y411" s="1">
        <f>[2]组合填表1!AM413</f>
        <v>0</v>
      </c>
      <c r="Z411" s="1">
        <f>[2]组合填表1!AN413</f>
        <v>0</v>
      </c>
      <c r="AA411" s="1">
        <f>[2]组合填表1!AO413</f>
        <v>0</v>
      </c>
      <c r="AB411" s="1">
        <f>[2]组合填表1!AP413</f>
        <v>0</v>
      </c>
      <c r="AC411" s="1">
        <f>[2]组合填表1!AQ413</f>
        <v>1</v>
      </c>
      <c r="AD411" s="1">
        <f>[2]组合填表1!AR413</f>
        <v>150</v>
      </c>
      <c r="AE411" s="1">
        <f>[2]组合填表1!AS413</f>
        <v>0</v>
      </c>
      <c r="AF411" s="1">
        <f>[2]组合填表1!AT413</f>
        <v>0</v>
      </c>
      <c r="AG411" s="1" t="str">
        <f>[2]组合填表1!AU413</f>
        <v>与姜维一起上阵，生命提高15%</v>
      </c>
      <c r="AH411" s="1" t="str">
        <f t="shared" si="32"/>
        <v>后蜀名臣01201110000115000与姜维一起上阵，生命提高15%</v>
      </c>
      <c r="AI411" s="9">
        <f t="shared" si="33"/>
        <v>0</v>
      </c>
      <c r="AK411" s="9">
        <f t="shared" ca="1" si="34"/>
        <v>0</v>
      </c>
    </row>
    <row r="412" spans="1:37">
      <c r="A412" s="18">
        <f>Sheet1!A412</f>
        <v>2039712</v>
      </c>
      <c r="B412" s="18" t="str">
        <f>Sheet1!B412</f>
        <v>闻名</v>
      </c>
      <c r="C412" s="18">
        <f>Sheet1!C412</f>
        <v>0</v>
      </c>
      <c r="D412" s="18">
        <f>Sheet1!D412</f>
        <v>1</v>
      </c>
      <c r="E412" s="18">
        <f>Sheet1!E412</f>
        <v>10386</v>
      </c>
      <c r="F412" s="18">
        <f>Sheet1!F412</f>
        <v>0</v>
      </c>
      <c r="G412" s="18">
        <f>Sheet1!G412</f>
        <v>0</v>
      </c>
      <c r="H412" s="18">
        <f>Sheet1!H412</f>
        <v>0</v>
      </c>
      <c r="I412" s="18">
        <f>Sheet1!I412</f>
        <v>0</v>
      </c>
      <c r="J412" s="18">
        <f>Sheet1!J412</f>
        <v>1</v>
      </c>
      <c r="K412" s="18">
        <f>Sheet1!K412</f>
        <v>110</v>
      </c>
      <c r="L412" s="18">
        <f>Sheet1!L412</f>
        <v>0</v>
      </c>
      <c r="M412" s="18">
        <f>Sheet1!M412</f>
        <v>0</v>
      </c>
      <c r="N412" s="1" t="str">
        <f>Sheet1!N412</f>
        <v>与哈尔托里诺一起上阵，生命提高11%</v>
      </c>
      <c r="O412" s="1" t="str">
        <f t="shared" si="30"/>
        <v>闻名01103860000111000与哈尔托里诺一起上阵，生命提高11%</v>
      </c>
      <c r="P412" s="9">
        <f t="shared" si="31"/>
        <v>0</v>
      </c>
      <c r="Q412" s="27" t="str">
        <f>IFERROR(INDEX(武将映射!$A$2:$A$185,MATCH(检查数据!A412,武将映射!$C$2:$C$185,0),1),
IFERROR(INDEX(武将映射!$A$2:$A$185,MATCH(检查数据!A412,武将映射!$D$2:$D$185,0),1),
IFERROR(INDEX(武将映射!$A$2:$A$185,MATCH(检查数据!A412,武将映射!$E$2:$E$185,0),1),
IFERROR(INDEX(武将映射!$A$2:$A$185,MATCH(检查数据!A412,武将映射!$F$2:$F$185,0),1),
IFERROR(INDEX(武将映射!$A$2:$A$185,MATCH(检查数据!A412,武将映射!$G$2:$G$185,0),1),
IFERROR(INDEX(武将映射!$A$2:$A$185,MATCH(检查数据!A412,武将映射!$H$2:$H$185,0),1),
))))))</f>
        <v>华歆</v>
      </c>
      <c r="T412" s="1">
        <f>[2]组合填表1!AH414</f>
        <v>2027621</v>
      </c>
      <c r="U412" s="1" t="str">
        <f>[2]组合填表1!AI414</f>
        <v>辅佐幼主</v>
      </c>
      <c r="V412" s="1">
        <f>[2]组合填表1!AJ414</f>
        <v>0</v>
      </c>
      <c r="W412" s="1">
        <f>[2]组合填表1!AK414</f>
        <v>1</v>
      </c>
      <c r="X412" s="1">
        <f>[2]组合填表1!AL414</f>
        <v>20364</v>
      </c>
      <c r="Y412" s="1">
        <f>[2]组合填表1!AM414</f>
        <v>0</v>
      </c>
      <c r="Z412" s="1">
        <f>[2]组合填表1!AN414</f>
        <v>0</v>
      </c>
      <c r="AA412" s="1">
        <f>[2]组合填表1!AO414</f>
        <v>0</v>
      </c>
      <c r="AB412" s="1">
        <f>[2]组合填表1!AP414</f>
        <v>0</v>
      </c>
      <c r="AC412" s="1">
        <f>[2]组合填表1!AQ414</f>
        <v>1</v>
      </c>
      <c r="AD412" s="1">
        <f>[2]组合填表1!AR414</f>
        <v>120</v>
      </c>
      <c r="AE412" s="1">
        <f>[2]组合填表1!AS414</f>
        <v>0</v>
      </c>
      <c r="AF412" s="1">
        <f>[2]组合填表1!AT414</f>
        <v>0</v>
      </c>
      <c r="AG412" s="1" t="str">
        <f>[2]组合填表1!AU414</f>
        <v>与刘禅一起上阵，生命提高12%</v>
      </c>
      <c r="AH412" s="1" t="str">
        <f t="shared" si="32"/>
        <v>辅佐幼主01203640000112000与刘禅一起上阵，生命提高12%</v>
      </c>
      <c r="AI412" s="9">
        <f t="shared" si="33"/>
        <v>0</v>
      </c>
      <c r="AK412" s="9">
        <f t="shared" si="34"/>
        <v>0</v>
      </c>
    </row>
    <row r="413" spans="1:37">
      <c r="A413" s="18">
        <f>Sheet1!A413</f>
        <v>2041911</v>
      </c>
      <c r="B413" s="18" t="str">
        <f>Sheet1!B413</f>
        <v>投明</v>
      </c>
      <c r="C413" s="18">
        <f>Sheet1!C413</f>
        <v>0</v>
      </c>
      <c r="D413" s="18">
        <f>Sheet1!D413</f>
        <v>1</v>
      </c>
      <c r="E413" s="18">
        <f>Sheet1!E413</f>
        <v>10408</v>
      </c>
      <c r="F413" s="18">
        <f>Sheet1!F413</f>
        <v>0</v>
      </c>
      <c r="G413" s="18">
        <f>Sheet1!G413</f>
        <v>0</v>
      </c>
      <c r="H413" s="18">
        <f>Sheet1!H413</f>
        <v>0</v>
      </c>
      <c r="I413" s="18">
        <f>Sheet1!I413</f>
        <v>0</v>
      </c>
      <c r="J413" s="18">
        <f>Sheet1!J413</f>
        <v>1</v>
      </c>
      <c r="K413" s="18">
        <f>Sheet1!K413</f>
        <v>120</v>
      </c>
      <c r="L413" s="18">
        <f>Sheet1!L413</f>
        <v>0</v>
      </c>
      <c r="M413" s="18">
        <f>Sheet1!M413</f>
        <v>0</v>
      </c>
      <c r="N413" s="1" t="str">
        <f>Sheet1!N413</f>
        <v>与强力拳击手一起上阵，生命提高12%</v>
      </c>
      <c r="O413" s="1" t="str">
        <f t="shared" si="30"/>
        <v>投明01104080000112000与强力拳击手一起上阵，生命提高12%</v>
      </c>
      <c r="P413" s="9">
        <f t="shared" si="31"/>
        <v>0</v>
      </c>
      <c r="Q413" s="27" t="str">
        <f>IFERROR(INDEX(武将映射!$A$2:$A$185,MATCH(检查数据!A413,武将映射!$C$2:$C$185,0),1),
IFERROR(INDEX(武将映射!$A$2:$A$185,MATCH(检查数据!A413,武将映射!$D$2:$D$185,0),1),
IFERROR(INDEX(武将映射!$A$2:$A$185,MATCH(检查数据!A413,武将映射!$E$2:$E$185,0),1),
IFERROR(INDEX(武将映射!$A$2:$A$185,MATCH(检查数据!A413,武将映射!$F$2:$F$185,0),1),
IFERROR(INDEX(武将映射!$A$2:$A$185,MATCH(检查数据!A413,武将映射!$G$2:$G$185,0),1),
IFERROR(INDEX(武将映射!$A$2:$A$185,MATCH(检查数据!A413,武将映射!$H$2:$H$185,0),1),
))))))</f>
        <v>伊籍</v>
      </c>
      <c r="T413" s="1">
        <f>[2]组合填表1!AH415</f>
        <v>2027622</v>
      </c>
      <c r="U413" s="1" t="str">
        <f>[2]组合填表1!AI415</f>
        <v>辅佐幼主</v>
      </c>
      <c r="V413" s="1">
        <f>[2]组合填表1!AJ415</f>
        <v>0</v>
      </c>
      <c r="W413" s="1">
        <f>[2]组合填表1!AK415</f>
        <v>1</v>
      </c>
      <c r="X413" s="1">
        <f>[2]组合填表1!AL415</f>
        <v>20276</v>
      </c>
      <c r="Y413" s="1">
        <f>[2]组合填表1!AM415</f>
        <v>0</v>
      </c>
      <c r="Z413" s="1">
        <f>[2]组合填表1!AN415</f>
        <v>0</v>
      </c>
      <c r="AA413" s="1">
        <f>[2]组合填表1!AO415</f>
        <v>0</v>
      </c>
      <c r="AB413" s="1">
        <f>[2]组合填表1!AP415</f>
        <v>0</v>
      </c>
      <c r="AC413" s="1">
        <f>[2]组合填表1!AQ415</f>
        <v>1</v>
      </c>
      <c r="AD413" s="1">
        <f>[2]组合填表1!AR415</f>
        <v>120</v>
      </c>
      <c r="AE413" s="1">
        <f>[2]组合填表1!AS415</f>
        <v>0</v>
      </c>
      <c r="AF413" s="1">
        <f>[2]组合填表1!AT415</f>
        <v>0</v>
      </c>
      <c r="AG413" s="1" t="str">
        <f>[2]组合填表1!AU415</f>
        <v>与蒋琬一起上阵，生命提高12%</v>
      </c>
      <c r="AH413" s="1" t="str">
        <f t="shared" si="32"/>
        <v>辅佐幼主01202760000112000与蒋琬一起上阵，生命提高12%</v>
      </c>
      <c r="AI413" s="9">
        <f t="shared" si="33"/>
        <v>0</v>
      </c>
      <c r="AK413" s="9">
        <f t="shared" ca="1" si="34"/>
        <v>0</v>
      </c>
    </row>
    <row r="414" spans="1:37">
      <c r="A414" s="18">
        <f>Sheet1!A414</f>
        <v>2041912</v>
      </c>
      <c r="B414" s="18" t="str">
        <f>Sheet1!B414</f>
        <v>投明</v>
      </c>
      <c r="C414" s="18">
        <f>Sheet1!C414</f>
        <v>0</v>
      </c>
      <c r="D414" s="18">
        <f>Sheet1!D414</f>
        <v>1</v>
      </c>
      <c r="E414" s="18">
        <f>Sheet1!E414</f>
        <v>20419</v>
      </c>
      <c r="F414" s="18">
        <f>Sheet1!F414</f>
        <v>0</v>
      </c>
      <c r="G414" s="18">
        <f>Sheet1!G414</f>
        <v>0</v>
      </c>
      <c r="H414" s="18">
        <f>Sheet1!H414</f>
        <v>0</v>
      </c>
      <c r="I414" s="18">
        <f>Sheet1!I414</f>
        <v>0</v>
      </c>
      <c r="J414" s="18">
        <f>Sheet1!J414</f>
        <v>1</v>
      </c>
      <c r="K414" s="18">
        <f>Sheet1!K414</f>
        <v>120</v>
      </c>
      <c r="L414" s="18">
        <f>Sheet1!L414</f>
        <v>0</v>
      </c>
      <c r="M414" s="18">
        <f>Sheet1!M414</f>
        <v>0</v>
      </c>
      <c r="N414" s="1" t="str">
        <f>Sheet1!N414</f>
        <v>与蜘蛛变态人一起上阵，生命提高12%</v>
      </c>
      <c r="O414" s="1" t="str">
        <f t="shared" si="30"/>
        <v>投明01204190000112000与蜘蛛变态人一起上阵，生命提高12%</v>
      </c>
      <c r="P414" s="9">
        <f t="shared" si="31"/>
        <v>0</v>
      </c>
      <c r="Q414" s="27" t="str">
        <f>IFERROR(INDEX(武将映射!$A$2:$A$185,MATCH(检查数据!A414,武将映射!$C$2:$C$185,0),1),
IFERROR(INDEX(武将映射!$A$2:$A$185,MATCH(检查数据!A414,武将映射!$D$2:$D$185,0),1),
IFERROR(INDEX(武将映射!$A$2:$A$185,MATCH(检查数据!A414,武将映射!$E$2:$E$185,0),1),
IFERROR(INDEX(武将映射!$A$2:$A$185,MATCH(检查数据!A414,武将映射!$F$2:$F$185,0),1),
IFERROR(INDEX(武将映射!$A$2:$A$185,MATCH(检查数据!A414,武将映射!$G$2:$G$185,0),1),
IFERROR(INDEX(武将映射!$A$2:$A$185,MATCH(检查数据!A414,武将映射!$H$2:$H$185,0),1),
))))))</f>
        <v>李严</v>
      </c>
      <c r="T414" s="1">
        <f>[2]组合填表1!AH416</f>
        <v>2027631</v>
      </c>
      <c r="U414" s="1" t="str">
        <f>[2]组合填表1!AI416</f>
        <v>安邦定国</v>
      </c>
      <c r="V414" s="1">
        <f>[2]组合填表1!AJ416</f>
        <v>0</v>
      </c>
      <c r="W414" s="1">
        <f>[2]组合填表1!AK416</f>
        <v>1</v>
      </c>
      <c r="X414" s="1">
        <f>[2]组合填表1!AL416</f>
        <v>20287</v>
      </c>
      <c r="Y414" s="1">
        <f>[2]组合填表1!AM416</f>
        <v>0</v>
      </c>
      <c r="Z414" s="1">
        <f>[2]组合填表1!AN416</f>
        <v>0</v>
      </c>
      <c r="AA414" s="1">
        <f>[2]组合填表1!AO416</f>
        <v>0</v>
      </c>
      <c r="AB414" s="1">
        <f>[2]组合填表1!AP416</f>
        <v>0</v>
      </c>
      <c r="AC414" s="1">
        <f>[2]组合填表1!AQ416</f>
        <v>3</v>
      </c>
      <c r="AD414" s="1">
        <f>[2]组合填表1!AR416</f>
        <v>120</v>
      </c>
      <c r="AE414" s="1">
        <f>[2]组合填表1!AS416</f>
        <v>0</v>
      </c>
      <c r="AF414" s="1">
        <f>[2]组合填表1!AT416</f>
        <v>0</v>
      </c>
      <c r="AG414" s="1" t="str">
        <f>[2]组合填表1!AU416</f>
        <v>与费祎一起上阵，防御提高12%</v>
      </c>
      <c r="AH414" s="1" t="str">
        <f t="shared" si="32"/>
        <v>安邦定国01202870000312000与费祎一起上阵，防御提高12%</v>
      </c>
      <c r="AI414" s="9">
        <f t="shared" si="33"/>
        <v>0</v>
      </c>
      <c r="AK414" s="9">
        <f t="shared" ca="1" si="34"/>
        <v>0</v>
      </c>
    </row>
    <row r="415" spans="1:37">
      <c r="A415" s="18">
        <f>Sheet1!A415</f>
        <v>2043011</v>
      </c>
      <c r="B415" s="18" t="str">
        <f>Sheet1!B415</f>
        <v>绵薄</v>
      </c>
      <c r="C415" s="18">
        <f>Sheet1!C415</f>
        <v>0</v>
      </c>
      <c r="D415" s="18">
        <f>Sheet1!D415</f>
        <v>1</v>
      </c>
      <c r="E415" s="18">
        <f>Sheet1!E415</f>
        <v>20023</v>
      </c>
      <c r="F415" s="18">
        <f>Sheet1!F415</f>
        <v>0</v>
      </c>
      <c r="G415" s="18">
        <f>Sheet1!G415</f>
        <v>0</v>
      </c>
      <c r="H415" s="18">
        <f>Sheet1!H415</f>
        <v>0</v>
      </c>
      <c r="I415" s="18">
        <f>Sheet1!I415</f>
        <v>0</v>
      </c>
      <c r="J415" s="18">
        <f>Sheet1!J415</f>
        <v>2</v>
      </c>
      <c r="K415" s="18">
        <f>Sheet1!K415</f>
        <v>150</v>
      </c>
      <c r="L415" s="18">
        <f>Sheet1!L415</f>
        <v>0</v>
      </c>
      <c r="M415" s="18">
        <f>Sheet1!M415</f>
        <v>0</v>
      </c>
      <c r="N415" s="1" t="str">
        <f>Sheet1!N415</f>
        <v>与甜心假面一起上阵，攻击提高15%</v>
      </c>
      <c r="O415" s="1" t="str">
        <f t="shared" si="30"/>
        <v>绵薄01200230000215000与甜心假面一起上阵，攻击提高15%</v>
      </c>
      <c r="P415" s="9">
        <f t="shared" si="31"/>
        <v>0</v>
      </c>
      <c r="Q415" s="27" t="str">
        <f>IFERROR(INDEX(武将映射!$A$2:$A$185,MATCH(检查数据!A415,武将映射!$C$2:$C$185,0),1),
IFERROR(INDEX(武将映射!$A$2:$A$185,MATCH(检查数据!A415,武将映射!$D$2:$D$185,0),1),
IFERROR(INDEX(武将映射!$A$2:$A$185,MATCH(检查数据!A415,武将映射!$E$2:$E$185,0),1),
IFERROR(INDEX(武将映射!$A$2:$A$185,MATCH(检查数据!A415,武将映射!$F$2:$F$185,0),1),
IFERROR(INDEX(武将映射!$A$2:$A$185,MATCH(检查数据!A415,武将映射!$G$2:$G$185,0),1),
IFERROR(INDEX(武将映射!$A$2:$A$185,MATCH(检查数据!A415,武将映射!$H$2:$H$185,0),1),
))))))</f>
        <v>邓芝</v>
      </c>
      <c r="T415" s="1">
        <f>[2]组合填表1!AH417</f>
        <v>2027632</v>
      </c>
      <c r="U415" s="1" t="str">
        <f>[2]组合填表1!AI417</f>
        <v>安邦定国</v>
      </c>
      <c r="V415" s="1">
        <f>[2]组合填表1!AJ417</f>
        <v>0</v>
      </c>
      <c r="W415" s="1">
        <f>[2]组合填表1!AK417</f>
        <v>1</v>
      </c>
      <c r="X415" s="1">
        <f>[2]组合填表1!AL417</f>
        <v>20276</v>
      </c>
      <c r="Y415" s="1">
        <f>[2]组合填表1!AM417</f>
        <v>0</v>
      </c>
      <c r="Z415" s="1">
        <f>[2]组合填表1!AN417</f>
        <v>0</v>
      </c>
      <c r="AA415" s="1">
        <f>[2]组合填表1!AO417</f>
        <v>0</v>
      </c>
      <c r="AB415" s="1">
        <f>[2]组合填表1!AP417</f>
        <v>0</v>
      </c>
      <c r="AC415" s="1">
        <f>[2]组合填表1!AQ417</f>
        <v>3</v>
      </c>
      <c r="AD415" s="1">
        <f>[2]组合填表1!AR417</f>
        <v>120</v>
      </c>
      <c r="AE415" s="1">
        <f>[2]组合填表1!AS417</f>
        <v>0</v>
      </c>
      <c r="AF415" s="1">
        <f>[2]组合填表1!AT417</f>
        <v>0</v>
      </c>
      <c r="AG415" s="1" t="str">
        <f>[2]组合填表1!AU417</f>
        <v>与蒋琬一起上阵，防御提高12%</v>
      </c>
      <c r="AH415" s="1" t="str">
        <f t="shared" si="32"/>
        <v>安邦定国01202760000312000与蒋琬一起上阵，防御提高12%</v>
      </c>
      <c r="AI415" s="9">
        <f t="shared" si="33"/>
        <v>0</v>
      </c>
      <c r="AK415" s="9">
        <f t="shared" ca="1" si="34"/>
        <v>0</v>
      </c>
    </row>
    <row r="416" spans="1:37">
      <c r="A416" s="18">
        <f>Sheet1!A416</f>
        <v>2043021</v>
      </c>
      <c r="B416" s="18" t="str">
        <f>Sheet1!B416</f>
        <v>星火</v>
      </c>
      <c r="C416" s="18">
        <f>Sheet1!C416</f>
        <v>0</v>
      </c>
      <c r="D416" s="18">
        <f>Sheet1!D416</f>
        <v>1</v>
      </c>
      <c r="E416" s="18">
        <f>Sheet1!E416</f>
        <v>30023</v>
      </c>
      <c r="F416" s="18">
        <f>Sheet1!F416</f>
        <v>0</v>
      </c>
      <c r="G416" s="18">
        <f>Sheet1!G416</f>
        <v>0</v>
      </c>
      <c r="H416" s="18">
        <f>Sheet1!H416</f>
        <v>0</v>
      </c>
      <c r="I416" s="18">
        <f>Sheet1!I416</f>
        <v>0</v>
      </c>
      <c r="J416" s="18">
        <f>Sheet1!J416</f>
        <v>1</v>
      </c>
      <c r="K416" s="18">
        <f>Sheet1!K416</f>
        <v>150</v>
      </c>
      <c r="L416" s="18">
        <f>Sheet1!L416</f>
        <v>0</v>
      </c>
      <c r="M416" s="18">
        <f>Sheet1!M416</f>
        <v>0</v>
      </c>
      <c r="N416" s="1" t="str">
        <f>Sheet1!N416</f>
        <v>与钻头武士一起上阵，生命提高15%</v>
      </c>
      <c r="O416" s="1" t="str">
        <f t="shared" si="30"/>
        <v>星火01300230000115000与钻头武士一起上阵，生命提高15%</v>
      </c>
      <c r="P416" s="9">
        <f t="shared" si="31"/>
        <v>0</v>
      </c>
      <c r="Q416" s="27" t="str">
        <f>IFERROR(INDEX(武将映射!$A$2:$A$185,MATCH(检查数据!A416,武将映射!$C$2:$C$185,0),1),
IFERROR(INDEX(武将映射!$A$2:$A$185,MATCH(检查数据!A416,武将映射!$D$2:$D$185,0),1),
IFERROR(INDEX(武将映射!$A$2:$A$185,MATCH(检查数据!A416,武将映射!$E$2:$E$185,0),1),
IFERROR(INDEX(武将映射!$A$2:$A$185,MATCH(检查数据!A416,武将映射!$F$2:$F$185,0),1),
IFERROR(INDEX(武将映射!$A$2:$A$185,MATCH(检查数据!A416,武将映射!$G$2:$G$185,0),1),
IFERROR(INDEX(武将映射!$A$2:$A$185,MATCH(检查数据!A416,武将映射!$H$2:$H$185,0),1),
))))))</f>
        <v>邓芝</v>
      </c>
      <c r="T416" s="1">
        <f>[2]组合填表1!AH418</f>
        <v>2029811</v>
      </c>
      <c r="U416" s="1" t="str">
        <f>[2]组合填表1!AI418</f>
        <v>黄巾出身</v>
      </c>
      <c r="V416" s="1">
        <f>[2]组合填表1!AJ418</f>
        <v>0</v>
      </c>
      <c r="W416" s="1">
        <f>[2]组合填表1!AK418</f>
        <v>1</v>
      </c>
      <c r="X416" s="1">
        <f>[2]组合填表1!AL418</f>
        <v>20463</v>
      </c>
      <c r="Y416" s="1">
        <f>[2]组合填表1!AM418</f>
        <v>0</v>
      </c>
      <c r="Z416" s="1">
        <f>[2]组合填表1!AN418</f>
        <v>0</v>
      </c>
      <c r="AA416" s="1">
        <f>[2]组合填表1!AO418</f>
        <v>0</v>
      </c>
      <c r="AB416" s="1">
        <f>[2]组合填表1!AP418</f>
        <v>0</v>
      </c>
      <c r="AC416" s="1">
        <f>[2]组合填表1!AQ418</f>
        <v>1</v>
      </c>
      <c r="AD416" s="1">
        <f>[2]组合填表1!AR418</f>
        <v>120</v>
      </c>
      <c r="AE416" s="1">
        <f>[2]组合填表1!AS418</f>
        <v>0</v>
      </c>
      <c r="AF416" s="1">
        <f>[2]组合填表1!AT418</f>
        <v>0</v>
      </c>
      <c r="AG416" s="1" t="str">
        <f>[2]组合填表1!AU418</f>
        <v>与周仓一起上阵，生命提高12%</v>
      </c>
      <c r="AH416" s="1" t="str">
        <f t="shared" si="32"/>
        <v>黄巾出身01204630000112000与周仓一起上阵，生命提高12%</v>
      </c>
      <c r="AI416" s="9">
        <f t="shared" si="33"/>
        <v>0</v>
      </c>
      <c r="AK416" s="9">
        <f t="shared" si="34"/>
        <v>0</v>
      </c>
    </row>
    <row r="417" spans="1:37">
      <c r="A417" s="18">
        <f>Sheet1!A417</f>
        <v>2044111</v>
      </c>
      <c r="B417" s="18" t="str">
        <f>Sheet1!B417</f>
        <v>想通</v>
      </c>
      <c r="C417" s="18">
        <f>Sheet1!C417</f>
        <v>0</v>
      </c>
      <c r="D417" s="18">
        <f>Sheet1!D417</f>
        <v>1</v>
      </c>
      <c r="E417" s="18">
        <f>Sheet1!E417</f>
        <v>20067</v>
      </c>
      <c r="F417" s="18">
        <f>Sheet1!F417</f>
        <v>0</v>
      </c>
      <c r="G417" s="18">
        <f>Sheet1!G417</f>
        <v>0</v>
      </c>
      <c r="H417" s="18">
        <f>Sheet1!H417</f>
        <v>0</v>
      </c>
      <c r="I417" s="18">
        <f>Sheet1!I417</f>
        <v>0</v>
      </c>
      <c r="J417" s="18">
        <f>Sheet1!J417</f>
        <v>1</v>
      </c>
      <c r="K417" s="18">
        <f>Sheet1!K417</f>
        <v>150</v>
      </c>
      <c r="L417" s="18">
        <f>Sheet1!L417</f>
        <v>0</v>
      </c>
      <c r="M417" s="18">
        <f>Sheet1!M417</f>
        <v>0</v>
      </c>
      <c r="N417" s="1" t="str">
        <f>Sheet1!N417</f>
        <v>与KING一起上阵，生命提高15%</v>
      </c>
      <c r="O417" s="1" t="str">
        <f t="shared" si="30"/>
        <v>想通01200670000115000与KING一起上阵，生命提高15%</v>
      </c>
      <c r="P417" s="9">
        <f t="shared" ca="1" si="31"/>
        <v>0</v>
      </c>
      <c r="Q417" s="27" t="str">
        <f>IFERROR(INDEX(武将映射!$A$2:$A$185,MATCH(检查数据!A417,武将映射!$C$2:$C$185,0),1),
IFERROR(INDEX(武将映射!$A$2:$A$185,MATCH(检查数据!A417,武将映射!$D$2:$D$185,0),1),
IFERROR(INDEX(武将映射!$A$2:$A$185,MATCH(检查数据!A417,武将映射!$E$2:$E$185,0),1),
IFERROR(INDEX(武将映射!$A$2:$A$185,MATCH(检查数据!A417,武将映射!$F$2:$F$185,0),1),
IFERROR(INDEX(武将映射!$A$2:$A$185,MATCH(检查数据!A417,武将映射!$G$2:$G$185,0),1),
IFERROR(INDEX(武将映射!$A$2:$A$185,MATCH(检查数据!A417,武将映射!$H$2:$H$185,0),1),
))))))</f>
        <v>甘夫人</v>
      </c>
      <c r="T417" s="1">
        <f>[2]组合填表1!AH419</f>
        <v>2029812</v>
      </c>
      <c r="U417" s="1" t="str">
        <f>[2]组合填表1!AI419</f>
        <v>黄巾出身</v>
      </c>
      <c r="V417" s="1">
        <f>[2]组合填表1!AJ419</f>
        <v>0</v>
      </c>
      <c r="W417" s="1">
        <f>[2]组合填表1!AK419</f>
        <v>1</v>
      </c>
      <c r="X417" s="1">
        <f>[2]组合填表1!AL419</f>
        <v>20298</v>
      </c>
      <c r="Y417" s="1">
        <f>[2]组合填表1!AM419</f>
        <v>0</v>
      </c>
      <c r="Z417" s="1">
        <f>[2]组合填表1!AN419</f>
        <v>0</v>
      </c>
      <c r="AA417" s="1">
        <f>[2]组合填表1!AO419</f>
        <v>0</v>
      </c>
      <c r="AB417" s="1">
        <f>[2]组合填表1!AP419</f>
        <v>0</v>
      </c>
      <c r="AC417" s="1">
        <f>[2]组合填表1!AQ419</f>
        <v>1</v>
      </c>
      <c r="AD417" s="1">
        <f>[2]组合填表1!AR419</f>
        <v>120</v>
      </c>
      <c r="AE417" s="1">
        <f>[2]组合填表1!AS419</f>
        <v>0</v>
      </c>
      <c r="AF417" s="1">
        <f>[2]组合填表1!AT419</f>
        <v>0</v>
      </c>
      <c r="AG417" s="1" t="str">
        <f>[2]组合填表1!AU419</f>
        <v>与廖化一起上阵，生命提高12%</v>
      </c>
      <c r="AH417" s="1" t="str">
        <f t="shared" si="32"/>
        <v>黄巾出身01202980000112000与廖化一起上阵，生命提高12%</v>
      </c>
      <c r="AI417" s="9">
        <f t="shared" si="33"/>
        <v>0</v>
      </c>
      <c r="AK417" s="9">
        <f t="shared" si="34"/>
        <v>0</v>
      </c>
    </row>
    <row r="418" spans="1:37">
      <c r="A418" s="18">
        <f>Sheet1!A418</f>
        <v>2044121</v>
      </c>
      <c r="B418" s="18" t="str">
        <f>Sheet1!B418</f>
        <v>冰清</v>
      </c>
      <c r="C418" s="18">
        <f>Sheet1!C418</f>
        <v>0</v>
      </c>
      <c r="D418" s="18">
        <f>Sheet1!D418</f>
        <v>1</v>
      </c>
      <c r="E418" s="18">
        <f>Sheet1!E418</f>
        <v>30111</v>
      </c>
      <c r="F418" s="18">
        <f>Sheet1!F418</f>
        <v>0</v>
      </c>
      <c r="G418" s="18">
        <f>Sheet1!G418</f>
        <v>0</v>
      </c>
      <c r="H418" s="18">
        <f>Sheet1!H418</f>
        <v>0</v>
      </c>
      <c r="I418" s="18">
        <f>Sheet1!I418</f>
        <v>0</v>
      </c>
      <c r="J418" s="18">
        <f>Sheet1!J418</f>
        <v>1</v>
      </c>
      <c r="K418" s="18">
        <f>Sheet1!K418</f>
        <v>150</v>
      </c>
      <c r="L418" s="18">
        <f>Sheet1!L418</f>
        <v>0</v>
      </c>
      <c r="M418" s="18">
        <f>Sheet1!M418</f>
        <v>0</v>
      </c>
      <c r="N418" s="1" t="str">
        <f>Sheet1!N418</f>
        <v>与牛牛一起上阵，生命提高15%</v>
      </c>
      <c r="O418" s="1" t="str">
        <f t="shared" si="30"/>
        <v>冰清01301110000115000与牛牛一起上阵，生命提高15%</v>
      </c>
      <c r="P418" s="9">
        <f t="shared" si="31"/>
        <v>0</v>
      </c>
      <c r="Q418" s="27" t="str">
        <f>IFERROR(INDEX(武将映射!$A$2:$A$185,MATCH(检查数据!A418,武将映射!$C$2:$C$185,0),1),
IFERROR(INDEX(武将映射!$A$2:$A$185,MATCH(检查数据!A418,武将映射!$D$2:$D$185,0),1),
IFERROR(INDEX(武将映射!$A$2:$A$185,MATCH(检查数据!A418,武将映射!$E$2:$E$185,0),1),
IFERROR(INDEX(武将映射!$A$2:$A$185,MATCH(检查数据!A418,武将映射!$F$2:$F$185,0),1),
IFERROR(INDEX(武将映射!$A$2:$A$185,MATCH(检查数据!A418,武将映射!$G$2:$G$185,0),1),
IFERROR(INDEX(武将映射!$A$2:$A$185,MATCH(检查数据!A418,武将映射!$H$2:$H$185,0),1),
))))))</f>
        <v>甘夫人</v>
      </c>
      <c r="T418" s="1">
        <f>[2]组合填表1!AH420</f>
        <v>2029821</v>
      </c>
      <c r="U418" s="1" t="str">
        <f>[2]组合填表1!AI420</f>
        <v>后蜀先锋</v>
      </c>
      <c r="V418" s="1">
        <f>[2]组合填表1!AJ420</f>
        <v>0</v>
      </c>
      <c r="W418" s="1">
        <f>[2]组合填表1!AK420</f>
        <v>1</v>
      </c>
      <c r="X418" s="1">
        <f>[2]组合填表1!AL420</f>
        <v>20331</v>
      </c>
      <c r="Y418" s="1">
        <f>[2]组合填表1!AM420</f>
        <v>0</v>
      </c>
      <c r="Z418" s="1">
        <f>[2]组合填表1!AN420</f>
        <v>0</v>
      </c>
      <c r="AA418" s="1">
        <f>[2]组合填表1!AO420</f>
        <v>0</v>
      </c>
      <c r="AB418" s="1">
        <f>[2]组合填表1!AP420</f>
        <v>0</v>
      </c>
      <c r="AC418" s="1">
        <f>[2]组合填表1!AQ420</f>
        <v>2</v>
      </c>
      <c r="AD418" s="1">
        <f>[2]组合填表1!AR420</f>
        <v>120</v>
      </c>
      <c r="AE418" s="1">
        <f>[2]组合填表1!AS420</f>
        <v>0</v>
      </c>
      <c r="AF418" s="1">
        <f>[2]组合填表1!AT420</f>
        <v>0</v>
      </c>
      <c r="AG418" s="1" t="str">
        <f>[2]组合填表1!AU420</f>
        <v>与王平一起上阵，攻击提高12%</v>
      </c>
      <c r="AH418" s="1" t="str">
        <f t="shared" si="32"/>
        <v>后蜀先锋01203310000212000与王平一起上阵，攻击提高12%</v>
      </c>
      <c r="AI418" s="9">
        <f t="shared" si="33"/>
        <v>0</v>
      </c>
      <c r="AK418" s="9">
        <f t="shared" ca="1" si="34"/>
        <v>0</v>
      </c>
    </row>
    <row r="419" spans="1:37">
      <c r="A419" s="18">
        <f>Sheet1!A419</f>
        <v>2044131</v>
      </c>
      <c r="B419" s="18" t="str">
        <f>Sheet1!B419</f>
        <v>有幸</v>
      </c>
      <c r="C419" s="18">
        <f>Sheet1!C419</f>
        <v>0</v>
      </c>
      <c r="D419" s="18">
        <f>Sheet1!D419</f>
        <v>1</v>
      </c>
      <c r="E419" s="18">
        <f>Sheet1!E419</f>
        <v>20023</v>
      </c>
      <c r="F419" s="18">
        <f>Sheet1!F419</f>
        <v>0</v>
      </c>
      <c r="G419" s="18">
        <f>Sheet1!G419</f>
        <v>0</v>
      </c>
      <c r="H419" s="18">
        <f>Sheet1!H419</f>
        <v>0</v>
      </c>
      <c r="I419" s="18">
        <f>Sheet1!I419</f>
        <v>0</v>
      </c>
      <c r="J419" s="18">
        <f>Sheet1!J419</f>
        <v>2</v>
      </c>
      <c r="K419" s="18">
        <f>Sheet1!K419</f>
        <v>150</v>
      </c>
      <c r="L419" s="18">
        <f>Sheet1!L419</f>
        <v>0</v>
      </c>
      <c r="M419" s="18">
        <f>Sheet1!M419</f>
        <v>0</v>
      </c>
      <c r="N419" s="1" t="str">
        <f>Sheet1!N419</f>
        <v>与甜心假面一起上阵，攻击提高15%</v>
      </c>
      <c r="O419" s="1" t="str">
        <f t="shared" si="30"/>
        <v>有幸01200230000215000与甜心假面一起上阵，攻击提高15%</v>
      </c>
      <c r="P419" s="9">
        <f t="shared" si="31"/>
        <v>0</v>
      </c>
      <c r="Q419" s="27" t="str">
        <f>IFERROR(INDEX(武将映射!$A$2:$A$185,MATCH(检查数据!A419,武将映射!$C$2:$C$185,0),1),
IFERROR(INDEX(武将映射!$A$2:$A$185,MATCH(检查数据!A419,武将映射!$D$2:$D$185,0),1),
IFERROR(INDEX(武将映射!$A$2:$A$185,MATCH(检查数据!A419,武将映射!$E$2:$E$185,0),1),
IFERROR(INDEX(武将映射!$A$2:$A$185,MATCH(检查数据!A419,武将映射!$F$2:$F$185,0),1),
IFERROR(INDEX(武将映射!$A$2:$A$185,MATCH(检查数据!A419,武将映射!$G$2:$G$185,0),1),
IFERROR(INDEX(武将映射!$A$2:$A$185,MATCH(检查数据!A419,武将映射!$H$2:$H$185,0),1),
))))))</f>
        <v>甘夫人</v>
      </c>
      <c r="T419" s="1">
        <f>[2]组合填表1!AH421</f>
        <v>2029822</v>
      </c>
      <c r="U419" s="1" t="str">
        <f>[2]组合填表1!AI421</f>
        <v>后蜀先锋</v>
      </c>
      <c r="V419" s="1">
        <f>[2]组合填表1!AJ421</f>
        <v>0</v>
      </c>
      <c r="W419" s="1">
        <f>[2]组合填表1!AK421</f>
        <v>1</v>
      </c>
      <c r="X419" s="1">
        <f>[2]组合填表1!AL421</f>
        <v>20298</v>
      </c>
      <c r="Y419" s="1">
        <f>[2]组合填表1!AM421</f>
        <v>0</v>
      </c>
      <c r="Z419" s="1">
        <f>[2]组合填表1!AN421</f>
        <v>0</v>
      </c>
      <c r="AA419" s="1">
        <f>[2]组合填表1!AO421</f>
        <v>0</v>
      </c>
      <c r="AB419" s="1">
        <f>[2]组合填表1!AP421</f>
        <v>0</v>
      </c>
      <c r="AC419" s="1">
        <f>[2]组合填表1!AQ421</f>
        <v>2</v>
      </c>
      <c r="AD419" s="1">
        <f>[2]组合填表1!AR421</f>
        <v>120</v>
      </c>
      <c r="AE419" s="1">
        <f>[2]组合填表1!AS421</f>
        <v>0</v>
      </c>
      <c r="AF419" s="1">
        <f>[2]组合填表1!AT421</f>
        <v>0</v>
      </c>
      <c r="AG419" s="1" t="str">
        <f>[2]组合填表1!AU421</f>
        <v>与廖化一起上阵，攻击提高12%</v>
      </c>
      <c r="AH419" s="1" t="str">
        <f t="shared" si="32"/>
        <v>后蜀先锋01202980000212000与廖化一起上阵，攻击提高12%</v>
      </c>
      <c r="AI419" s="9">
        <f t="shared" si="33"/>
        <v>0</v>
      </c>
      <c r="AK419" s="9">
        <f t="shared" ca="1" si="34"/>
        <v>0</v>
      </c>
    </row>
    <row r="420" spans="1:37">
      <c r="A420" s="18">
        <f>Sheet1!A420</f>
        <v>2046311</v>
      </c>
      <c r="B420" s="18" t="str">
        <f>Sheet1!B420</f>
        <v>击西</v>
      </c>
      <c r="C420" s="18">
        <f>Sheet1!C420</f>
        <v>0</v>
      </c>
      <c r="D420" s="18">
        <f>Sheet1!D420</f>
        <v>1</v>
      </c>
      <c r="E420" s="18">
        <f>Sheet1!E420</f>
        <v>30221</v>
      </c>
      <c r="F420" s="18">
        <f>Sheet1!F420</f>
        <v>0</v>
      </c>
      <c r="G420" s="18">
        <f>Sheet1!G420</f>
        <v>0</v>
      </c>
      <c r="H420" s="18">
        <f>Sheet1!H420</f>
        <v>0</v>
      </c>
      <c r="I420" s="18">
        <f>Sheet1!I420</f>
        <v>0</v>
      </c>
      <c r="J420" s="18">
        <f>Sheet1!J420</f>
        <v>2</v>
      </c>
      <c r="K420" s="18">
        <f>Sheet1!K420</f>
        <v>120</v>
      </c>
      <c r="L420" s="18">
        <f>Sheet1!L420</f>
        <v>0</v>
      </c>
      <c r="M420" s="18">
        <f>Sheet1!M420</f>
        <v>0</v>
      </c>
      <c r="N420" s="1" t="str">
        <f>Sheet1!N420</f>
        <v>与冰雪巨人一起上阵，攻击提高12%</v>
      </c>
      <c r="O420" s="1" t="str">
        <f t="shared" si="30"/>
        <v>击西01302210000212000与冰雪巨人一起上阵，攻击提高12%</v>
      </c>
      <c r="P420" s="9">
        <f t="shared" si="31"/>
        <v>0</v>
      </c>
      <c r="Q420" s="27" t="str">
        <f>IFERROR(INDEX(武将映射!$A$2:$A$185,MATCH(检查数据!A420,武将映射!$C$2:$C$185,0),1),
IFERROR(INDEX(武将映射!$A$2:$A$185,MATCH(检查数据!A420,武将映射!$D$2:$D$185,0),1),
IFERROR(INDEX(武将映射!$A$2:$A$185,MATCH(检查数据!A420,武将映射!$E$2:$E$185,0),1),
IFERROR(INDEX(武将映射!$A$2:$A$185,MATCH(检查数据!A420,武将映射!$F$2:$F$185,0),1),
IFERROR(INDEX(武将映射!$A$2:$A$185,MATCH(检查数据!A420,武将映射!$G$2:$G$185,0),1),
IFERROR(INDEX(武将映射!$A$2:$A$185,MATCH(检查数据!A420,武将映射!$H$2:$H$185,0),1),
))))))</f>
        <v>周仓</v>
      </c>
      <c r="T420" s="1">
        <f>[2]组合填表1!AH422</f>
        <v>2030911</v>
      </c>
      <c r="U420" s="1" t="str">
        <f>[2]组合填表1!AI422</f>
        <v>遗诏托孤</v>
      </c>
      <c r="V420" s="1">
        <f>[2]组合填表1!AJ422</f>
        <v>0</v>
      </c>
      <c r="W420" s="1">
        <f>[2]组合填表1!AK422</f>
        <v>1</v>
      </c>
      <c r="X420" s="1">
        <f>[2]组合填表1!AL422</f>
        <v>20078</v>
      </c>
      <c r="Y420" s="1">
        <f>[2]组合填表1!AM422</f>
        <v>0</v>
      </c>
      <c r="Z420" s="1">
        <f>[2]组合填表1!AN422</f>
        <v>0</v>
      </c>
      <c r="AA420" s="1">
        <f>[2]组合填表1!AO422</f>
        <v>0</v>
      </c>
      <c r="AB420" s="1">
        <f>[2]组合填表1!AP422</f>
        <v>0</v>
      </c>
      <c r="AC420" s="1">
        <f>[2]组合填表1!AQ422</f>
        <v>1</v>
      </c>
      <c r="AD420" s="1">
        <f>[2]组合填表1!AR422</f>
        <v>160</v>
      </c>
      <c r="AE420" s="1">
        <f>[2]组合填表1!AS422</f>
        <v>0</v>
      </c>
      <c r="AF420" s="1">
        <f>[2]组合填表1!AT422</f>
        <v>0</v>
      </c>
      <c r="AG420" s="1" t="str">
        <f>[2]组合填表1!AU422</f>
        <v>与诸葛亮一起上阵，生命提高16%</v>
      </c>
      <c r="AH420" s="1" t="str">
        <f t="shared" si="32"/>
        <v>遗诏托孤01200780000116000与诸葛亮一起上阵，生命提高16%</v>
      </c>
      <c r="AI420" s="9">
        <f t="shared" si="33"/>
        <v>0</v>
      </c>
      <c r="AK420" s="9">
        <f t="shared" si="34"/>
        <v>0</v>
      </c>
    </row>
    <row r="421" spans="1:37">
      <c r="A421" s="18">
        <f>Sheet1!A421</f>
        <v>2046312</v>
      </c>
      <c r="B421" s="18" t="str">
        <f>Sheet1!B421</f>
        <v>击西</v>
      </c>
      <c r="C421" s="18">
        <f>Sheet1!C421</f>
        <v>0</v>
      </c>
      <c r="D421" s="18">
        <f>Sheet1!D421</f>
        <v>1</v>
      </c>
      <c r="E421" s="18">
        <f>Sheet1!E421</f>
        <v>20463</v>
      </c>
      <c r="F421" s="18">
        <f>Sheet1!F421</f>
        <v>0</v>
      </c>
      <c r="G421" s="18">
        <f>Sheet1!G421</f>
        <v>0</v>
      </c>
      <c r="H421" s="18">
        <f>Sheet1!H421</f>
        <v>0</v>
      </c>
      <c r="I421" s="18">
        <f>Sheet1!I421</f>
        <v>0</v>
      </c>
      <c r="J421" s="18">
        <f>Sheet1!J421</f>
        <v>2</v>
      </c>
      <c r="K421" s="18">
        <f>Sheet1!K421</f>
        <v>120</v>
      </c>
      <c r="L421" s="18">
        <f>Sheet1!L421</f>
        <v>0</v>
      </c>
      <c r="M421" s="18">
        <f>Sheet1!M421</f>
        <v>0</v>
      </c>
      <c r="N421" s="1" t="str">
        <f>Sheet1!N421</f>
        <v>与原始人王八一起上阵，攻击提高12%</v>
      </c>
      <c r="O421" s="1" t="str">
        <f t="shared" si="30"/>
        <v>击西01204630000212000与原始人王八一起上阵，攻击提高12%</v>
      </c>
      <c r="P421" s="9">
        <f t="shared" si="31"/>
        <v>0</v>
      </c>
      <c r="Q421" s="27" t="str">
        <f>IFERROR(INDEX(武将映射!$A$2:$A$185,MATCH(检查数据!A421,武将映射!$C$2:$C$185,0),1),
IFERROR(INDEX(武将映射!$A$2:$A$185,MATCH(检查数据!A421,武将映射!$D$2:$D$185,0),1),
IFERROR(INDEX(武将映射!$A$2:$A$185,MATCH(检查数据!A421,武将映射!$E$2:$E$185,0),1),
IFERROR(INDEX(武将映射!$A$2:$A$185,MATCH(检查数据!A421,武将映射!$F$2:$F$185,0),1),
IFERROR(INDEX(武将映射!$A$2:$A$185,MATCH(检查数据!A421,武将映射!$G$2:$G$185,0),1),
IFERROR(INDEX(武将映射!$A$2:$A$185,MATCH(检查数据!A421,武将映射!$H$2:$H$185,0),1),
))))))</f>
        <v>潘璋</v>
      </c>
      <c r="T421" s="1">
        <f>[2]组合填表1!AH423</f>
        <v>2030921</v>
      </c>
      <c r="U421" s="1" t="str">
        <f>[2]组合填表1!AI423</f>
        <v>绵竹鏖战</v>
      </c>
      <c r="V421" s="1">
        <f>[2]组合填表1!AJ423</f>
        <v>0</v>
      </c>
      <c r="W421" s="1">
        <f>[2]组合填表1!AK423</f>
        <v>1</v>
      </c>
      <c r="X421" s="1">
        <f>[2]组合填表1!AL423</f>
        <v>20045</v>
      </c>
      <c r="Y421" s="1">
        <f>[2]组合填表1!AM423</f>
        <v>0</v>
      </c>
      <c r="Z421" s="1">
        <f>[2]组合填表1!AN423</f>
        <v>0</v>
      </c>
      <c r="AA421" s="1">
        <f>[2]组合填表1!AO423</f>
        <v>0</v>
      </c>
      <c r="AB421" s="1">
        <f>[2]组合填表1!AP423</f>
        <v>0</v>
      </c>
      <c r="AC421" s="1">
        <f>[2]组合填表1!AQ423</f>
        <v>2</v>
      </c>
      <c r="AD421" s="1">
        <f>[2]组合填表1!AR423</f>
        <v>150</v>
      </c>
      <c r="AE421" s="1">
        <f>[2]组合填表1!AS423</f>
        <v>0</v>
      </c>
      <c r="AF421" s="1">
        <f>[2]组合填表1!AT423</f>
        <v>0</v>
      </c>
      <c r="AG421" s="1" t="str">
        <f>[2]组合填表1!AU423</f>
        <v>与黄忠一起上阵，攻击提高15%</v>
      </c>
      <c r="AH421" s="1" t="str">
        <f t="shared" si="32"/>
        <v>绵竹鏖战01200450000215000与黄忠一起上阵，攻击提高15%</v>
      </c>
      <c r="AI421" s="9">
        <f t="shared" si="33"/>
        <v>0</v>
      </c>
      <c r="AK421" s="9">
        <f t="shared" ca="1" si="34"/>
        <v>0</v>
      </c>
    </row>
    <row r="422" spans="1:37">
      <c r="A422" s="18">
        <f>Sheet1!A422</f>
        <v>2047411</v>
      </c>
      <c r="B422" s="18" t="str">
        <f>Sheet1!B422</f>
        <v>断金</v>
      </c>
      <c r="C422" s="18">
        <f>Sheet1!C422</f>
        <v>0</v>
      </c>
      <c r="D422" s="18">
        <f>Sheet1!D422</f>
        <v>1</v>
      </c>
      <c r="E422" s="18">
        <f>Sheet1!E422</f>
        <v>10573</v>
      </c>
      <c r="F422" s="18">
        <f>Sheet1!F422</f>
        <v>0</v>
      </c>
      <c r="G422" s="18">
        <f>Sheet1!G422</f>
        <v>0</v>
      </c>
      <c r="H422" s="18">
        <f>Sheet1!H422</f>
        <v>0</v>
      </c>
      <c r="I422" s="18">
        <f>Sheet1!I422</f>
        <v>0</v>
      </c>
      <c r="J422" s="18">
        <f>Sheet1!J422</f>
        <v>1</v>
      </c>
      <c r="K422" s="18">
        <f>Sheet1!K422</f>
        <v>120</v>
      </c>
      <c r="L422" s="18">
        <f>Sheet1!L422</f>
        <v>0</v>
      </c>
      <c r="M422" s="18">
        <f>Sheet1!M422</f>
        <v>0</v>
      </c>
      <c r="N422" s="1" t="str">
        <f>Sheet1!N422</f>
        <v>与快拳黑人一起上阵，生命提高12%</v>
      </c>
      <c r="O422" s="1" t="str">
        <f t="shared" si="30"/>
        <v>断金01105730000112000与快拳黑人一起上阵，生命提高12%</v>
      </c>
      <c r="P422" s="9">
        <f t="shared" si="31"/>
        <v>0</v>
      </c>
      <c r="Q422" s="27" t="str">
        <f>IFERROR(INDEX(武将映射!$A$2:$A$185,MATCH(检查数据!A422,武将映射!$C$2:$C$185,0),1),
IFERROR(INDEX(武将映射!$A$2:$A$185,MATCH(检查数据!A422,武将映射!$D$2:$D$185,0),1),
IFERROR(INDEX(武将映射!$A$2:$A$185,MATCH(检查数据!A422,武将映射!$E$2:$E$185,0),1),
IFERROR(INDEX(武将映射!$A$2:$A$185,MATCH(检查数据!A422,武将映射!$F$2:$F$185,0),1),
IFERROR(INDEX(武将映射!$A$2:$A$185,MATCH(检查数据!A422,武将映射!$G$2:$G$185,0),1),
IFERROR(INDEX(武将映射!$A$2:$A$185,MATCH(检查数据!A422,武将映射!$H$2:$H$185,0),1),
))))))</f>
        <v>马岱</v>
      </c>
      <c r="T422" s="1">
        <f>[2]组合填表1!AH424</f>
        <v>2032011</v>
      </c>
      <c r="U422" s="1" t="str">
        <f>[2]组合填表1!AI424</f>
        <v>义薄云天</v>
      </c>
      <c r="V422" s="1">
        <f>[2]组合填表1!AJ424</f>
        <v>0</v>
      </c>
      <c r="W422" s="1">
        <f>[2]组合填表1!AK424</f>
        <v>1</v>
      </c>
      <c r="X422" s="1">
        <f>[2]组合填表1!AL424</f>
        <v>20012</v>
      </c>
      <c r="Y422" s="1">
        <f>[2]组合填表1!AM424</f>
        <v>0</v>
      </c>
      <c r="Z422" s="1">
        <f>[2]组合填表1!AN424</f>
        <v>0</v>
      </c>
      <c r="AA422" s="1">
        <f>[2]组合填表1!AO424</f>
        <v>0</v>
      </c>
      <c r="AB422" s="1">
        <f>[2]组合填表1!AP424</f>
        <v>0</v>
      </c>
      <c r="AC422" s="1">
        <f>[2]组合填表1!AQ424</f>
        <v>1</v>
      </c>
      <c r="AD422" s="1">
        <f>[2]组合填表1!AR424</f>
        <v>150</v>
      </c>
      <c r="AE422" s="1">
        <f>[2]组合填表1!AS424</f>
        <v>0</v>
      </c>
      <c r="AF422" s="1">
        <f>[2]组合填表1!AT424</f>
        <v>0</v>
      </c>
      <c r="AG422" s="1" t="str">
        <f>[2]组合填表1!AU424</f>
        <v>与张飞一起上阵，生命提高15%</v>
      </c>
      <c r="AH422" s="1" t="str">
        <f t="shared" si="32"/>
        <v>义薄云天01200120000115000与张飞一起上阵，生命提高15%</v>
      </c>
      <c r="AI422" s="9">
        <f t="shared" si="33"/>
        <v>0</v>
      </c>
      <c r="AK422" s="9">
        <f t="shared" ca="1" si="34"/>
        <v>0</v>
      </c>
    </row>
    <row r="423" spans="1:37">
      <c r="A423" s="18">
        <f>Sheet1!A423</f>
        <v>2047412</v>
      </c>
      <c r="B423" s="18" t="str">
        <f>Sheet1!B423</f>
        <v>断金</v>
      </c>
      <c r="C423" s="18">
        <f>Sheet1!C423</f>
        <v>0</v>
      </c>
      <c r="D423" s="18">
        <f>Sheet1!D423</f>
        <v>1</v>
      </c>
      <c r="E423" s="18">
        <f>Sheet1!E423</f>
        <v>20474</v>
      </c>
      <c r="F423" s="18">
        <f>Sheet1!F423</f>
        <v>0</v>
      </c>
      <c r="G423" s="18">
        <f>Sheet1!G423</f>
        <v>0</v>
      </c>
      <c r="H423" s="18">
        <f>Sheet1!H423</f>
        <v>0</v>
      </c>
      <c r="I423" s="18">
        <f>Sheet1!I423</f>
        <v>0</v>
      </c>
      <c r="J423" s="18">
        <f>Sheet1!J423</f>
        <v>1</v>
      </c>
      <c r="K423" s="18">
        <f>Sheet1!K423</f>
        <v>120</v>
      </c>
      <c r="L423" s="18">
        <f>Sheet1!L423</f>
        <v>0</v>
      </c>
      <c r="M423" s="18">
        <f>Sheet1!M423</f>
        <v>0</v>
      </c>
      <c r="N423" s="1" t="str">
        <f>Sheet1!N423</f>
        <v>与螺旋桨一起上阵，生命提高12%</v>
      </c>
      <c r="O423" s="1" t="str">
        <f t="shared" si="30"/>
        <v>断金01204740000112000与螺旋桨一起上阵，生命提高12%</v>
      </c>
      <c r="P423" s="9">
        <f t="shared" si="31"/>
        <v>0</v>
      </c>
      <c r="Q423" s="27" t="str">
        <f>IFERROR(INDEX(武将映射!$A$2:$A$185,MATCH(检查数据!A423,武将映射!$C$2:$C$185,0),1),
IFERROR(INDEX(武将映射!$A$2:$A$185,MATCH(检查数据!A423,武将映射!$D$2:$D$185,0),1),
IFERROR(INDEX(武将映射!$A$2:$A$185,MATCH(检查数据!A423,武将映射!$E$2:$E$185,0),1),
IFERROR(INDEX(武将映射!$A$2:$A$185,MATCH(检查数据!A423,武将映射!$F$2:$F$185,0),1),
IFERROR(INDEX(武将映射!$A$2:$A$185,MATCH(检查数据!A423,武将映射!$G$2:$G$185,0),1),
IFERROR(INDEX(武将映射!$A$2:$A$185,MATCH(检查数据!A423,武将映射!$H$2:$H$185,0),1),
))))))</f>
        <v>马腾</v>
      </c>
      <c r="T423" s="1">
        <f>[2]组合填表1!AH425</f>
        <v>2032021</v>
      </c>
      <c r="U423" s="1" t="str">
        <f>[2]组合填表1!AI425</f>
        <v>老将威武</v>
      </c>
      <c r="V423" s="1">
        <f>[2]组合填表1!AJ425</f>
        <v>0</v>
      </c>
      <c r="W423" s="1">
        <f>[2]组合填表1!AK425</f>
        <v>1</v>
      </c>
      <c r="X423" s="1">
        <f>[2]组合填表1!AL425</f>
        <v>20045</v>
      </c>
      <c r="Y423" s="1">
        <f>[2]组合填表1!AM425</f>
        <v>0</v>
      </c>
      <c r="Z423" s="1">
        <f>[2]组合填表1!AN425</f>
        <v>0</v>
      </c>
      <c r="AA423" s="1">
        <f>[2]组合填表1!AO425</f>
        <v>0</v>
      </c>
      <c r="AB423" s="1">
        <f>[2]组合填表1!AP425</f>
        <v>0</v>
      </c>
      <c r="AC423" s="1">
        <f>[2]组合填表1!AQ425</f>
        <v>2</v>
      </c>
      <c r="AD423" s="1">
        <f>[2]组合填表1!AR425</f>
        <v>150</v>
      </c>
      <c r="AE423" s="1">
        <f>[2]组合填表1!AS425</f>
        <v>0</v>
      </c>
      <c r="AF423" s="1">
        <f>[2]组合填表1!AT425</f>
        <v>0</v>
      </c>
      <c r="AG423" s="1" t="str">
        <f>[2]组合填表1!AU425</f>
        <v>与黄忠一起上阵，攻击提高15%</v>
      </c>
      <c r="AH423" s="1" t="str">
        <f t="shared" si="32"/>
        <v>老将威武01200450000215000与黄忠一起上阵，攻击提高15%</v>
      </c>
      <c r="AI423" s="9">
        <f t="shared" si="33"/>
        <v>0</v>
      </c>
      <c r="AK423" s="9">
        <f t="shared" ca="1" si="34"/>
        <v>0</v>
      </c>
    </row>
    <row r="424" spans="1:37">
      <c r="A424" s="18">
        <f>Sheet1!A424</f>
        <v>2047421</v>
      </c>
      <c r="B424" s="18" t="str">
        <f>Sheet1!B424</f>
        <v>义气</v>
      </c>
      <c r="C424" s="18">
        <f>Sheet1!C424</f>
        <v>0</v>
      </c>
      <c r="D424" s="18">
        <f>Sheet1!D424</f>
        <v>1</v>
      </c>
      <c r="E424" s="18">
        <f>Sheet1!E424</f>
        <v>20034</v>
      </c>
      <c r="F424" s="18">
        <f>Sheet1!F424</f>
        <v>0</v>
      </c>
      <c r="G424" s="18">
        <f>Sheet1!G424</f>
        <v>0</v>
      </c>
      <c r="H424" s="18">
        <f>Sheet1!H424</f>
        <v>0</v>
      </c>
      <c r="I424" s="18">
        <f>Sheet1!I424</f>
        <v>0</v>
      </c>
      <c r="J424" s="18">
        <f>Sheet1!J424</f>
        <v>2</v>
      </c>
      <c r="K424" s="18">
        <f>Sheet1!K424</f>
        <v>150</v>
      </c>
      <c r="L424" s="18">
        <f>Sheet1!L424</f>
        <v>0</v>
      </c>
      <c r="M424" s="18">
        <f>Sheet1!M424</f>
        <v>0</v>
      </c>
      <c r="N424" s="1" t="str">
        <f>Sheet1!N424</f>
        <v>与性感囚犯一起上阵，攻击提高15%</v>
      </c>
      <c r="O424" s="1" t="str">
        <f t="shared" si="30"/>
        <v>义气01200340000215000与性感囚犯一起上阵，攻击提高15%</v>
      </c>
      <c r="P424" s="9">
        <f t="shared" si="31"/>
        <v>0</v>
      </c>
      <c r="Q424" s="27" t="str">
        <f>IFERROR(INDEX(武将映射!$A$2:$A$185,MATCH(检查数据!A424,武将映射!$C$2:$C$185,0),1),
IFERROR(INDEX(武将映射!$A$2:$A$185,MATCH(检查数据!A424,武将映射!$D$2:$D$185,0),1),
IFERROR(INDEX(武将映射!$A$2:$A$185,MATCH(检查数据!A424,武将映射!$E$2:$E$185,0),1),
IFERROR(INDEX(武将映射!$A$2:$A$185,MATCH(检查数据!A424,武将映射!$F$2:$F$185,0),1),
IFERROR(INDEX(武将映射!$A$2:$A$185,MATCH(检查数据!A424,武将映射!$G$2:$G$185,0),1),
IFERROR(INDEX(武将映射!$A$2:$A$185,MATCH(检查数据!A424,武将映射!$H$2:$H$185,0),1),
))))))</f>
        <v>马岱</v>
      </c>
      <c r="T424" s="1">
        <f>[2]组合填表1!AH426</f>
        <v>2033111</v>
      </c>
      <c r="U424" s="1" t="str">
        <f>[2]组合填表1!AI426</f>
        <v>欲擒故纵</v>
      </c>
      <c r="V424" s="1">
        <f>[2]组合填表1!AJ426</f>
        <v>0</v>
      </c>
      <c r="W424" s="1">
        <f>[2]组合填表1!AK426</f>
        <v>1</v>
      </c>
      <c r="X424" s="1">
        <f>[2]组合填表1!AL426</f>
        <v>20188</v>
      </c>
      <c r="Y424" s="1">
        <f>[2]组合填表1!AM426</f>
        <v>0</v>
      </c>
      <c r="Z424" s="1">
        <f>[2]组合填表1!AN426</f>
        <v>0</v>
      </c>
      <c r="AA424" s="1">
        <f>[2]组合填表1!AO426</f>
        <v>0</v>
      </c>
      <c r="AB424" s="1">
        <f>[2]组合填表1!AP426</f>
        <v>0</v>
      </c>
      <c r="AC424" s="1">
        <f>[2]组合填表1!AQ426</f>
        <v>1</v>
      </c>
      <c r="AD424" s="1">
        <f>[2]组合填表1!AR426</f>
        <v>150</v>
      </c>
      <c r="AE424" s="1">
        <f>[2]组合填表1!AS426</f>
        <v>0</v>
      </c>
      <c r="AF424" s="1">
        <f>[2]组合填表1!AT426</f>
        <v>0</v>
      </c>
      <c r="AG424" s="1" t="str">
        <f>[2]组合填表1!AU426</f>
        <v>与孟获一起上阵，生命提高15%</v>
      </c>
      <c r="AH424" s="1" t="str">
        <f t="shared" si="32"/>
        <v>欲擒故纵01201880000115000与孟获一起上阵，生命提高15%</v>
      </c>
      <c r="AI424" s="9">
        <f t="shared" si="33"/>
        <v>0</v>
      </c>
      <c r="AK424" s="9">
        <f t="shared" si="34"/>
        <v>0</v>
      </c>
    </row>
    <row r="425" spans="1:37">
      <c r="A425" s="18">
        <f>Sheet1!A425</f>
        <v>2047431</v>
      </c>
      <c r="B425" s="18" t="str">
        <f>Sheet1!B425</f>
        <v>谁敢</v>
      </c>
      <c r="C425" s="18">
        <f>Sheet1!C425</f>
        <v>0</v>
      </c>
      <c r="D425" s="18">
        <f>Sheet1!D425</f>
        <v>1</v>
      </c>
      <c r="E425" s="18">
        <f>Sheet1!E425</f>
        <v>20056</v>
      </c>
      <c r="F425" s="18">
        <f>Sheet1!F425</f>
        <v>0</v>
      </c>
      <c r="G425" s="18">
        <f>Sheet1!G425</f>
        <v>0</v>
      </c>
      <c r="H425" s="18">
        <f>Sheet1!H425</f>
        <v>0</v>
      </c>
      <c r="I425" s="18">
        <f>Sheet1!I425</f>
        <v>0</v>
      </c>
      <c r="J425" s="18">
        <f>Sheet1!J425</f>
        <v>2</v>
      </c>
      <c r="K425" s="18">
        <f>Sheet1!K425</f>
        <v>150</v>
      </c>
      <c r="L425" s="18">
        <f>Sheet1!L425</f>
        <v>0</v>
      </c>
      <c r="M425" s="18">
        <f>Sheet1!M425</f>
        <v>0</v>
      </c>
      <c r="N425" s="1" t="str">
        <f>Sheet1!N425</f>
        <v>与超合金黑光一起上阵，攻击提高15%</v>
      </c>
      <c r="O425" s="1" t="str">
        <f t="shared" si="30"/>
        <v>谁敢01200560000215000与超合金黑光一起上阵，攻击提高15%</v>
      </c>
      <c r="P425" s="9">
        <f t="shared" si="31"/>
        <v>0</v>
      </c>
      <c r="Q425" s="27" t="str">
        <f>IFERROR(INDEX(武将映射!$A$2:$A$185,MATCH(检查数据!A425,武将映射!$C$2:$C$185,0),1),
IFERROR(INDEX(武将映射!$A$2:$A$185,MATCH(检查数据!A425,武将映射!$D$2:$D$185,0),1),
IFERROR(INDEX(武将映射!$A$2:$A$185,MATCH(检查数据!A425,武将映射!$E$2:$E$185,0),1),
IFERROR(INDEX(武将映射!$A$2:$A$185,MATCH(检查数据!A425,武将映射!$F$2:$F$185,0),1),
IFERROR(INDEX(武将映射!$A$2:$A$185,MATCH(检查数据!A425,武将映射!$G$2:$G$185,0),1),
IFERROR(INDEX(武将映射!$A$2:$A$185,MATCH(检查数据!A425,武将映射!$H$2:$H$185,0),1),
))))))</f>
        <v>马岱</v>
      </c>
      <c r="T425" s="1">
        <f>[2]组合填表1!AH427</f>
        <v>2036411</v>
      </c>
      <c r="U425" s="1" t="str">
        <f>[2]组合填表1!AI427</f>
        <v>神将护主</v>
      </c>
      <c r="V425" s="1">
        <f>[2]组合填表1!AJ427</f>
        <v>0</v>
      </c>
      <c r="W425" s="1">
        <f>[2]组合填表1!AK427</f>
        <v>1</v>
      </c>
      <c r="X425" s="1">
        <f>[2]组合填表1!AL427</f>
        <v>20023</v>
      </c>
      <c r="Y425" s="1">
        <f>[2]组合填表1!AM427</f>
        <v>0</v>
      </c>
      <c r="Z425" s="1">
        <f>[2]组合填表1!AN427</f>
        <v>0</v>
      </c>
      <c r="AA425" s="1">
        <f>[2]组合填表1!AO427</f>
        <v>0</v>
      </c>
      <c r="AB425" s="1">
        <f>[2]组合填表1!AP427</f>
        <v>0</v>
      </c>
      <c r="AC425" s="1">
        <f>[2]组合填表1!AQ427</f>
        <v>2</v>
      </c>
      <c r="AD425" s="1">
        <f>[2]组合填表1!AR427</f>
        <v>150</v>
      </c>
      <c r="AE425" s="1">
        <f>[2]组合填表1!AS427</f>
        <v>0</v>
      </c>
      <c r="AF425" s="1">
        <f>[2]组合填表1!AT427</f>
        <v>0</v>
      </c>
      <c r="AG425" s="1" t="str">
        <f>[2]组合填表1!AU427</f>
        <v>与赵云一起上阵，攻击提高15%</v>
      </c>
      <c r="AH425" s="1" t="str">
        <f t="shared" si="32"/>
        <v>神将护主01200230000215000与赵云一起上阵，攻击提高15%</v>
      </c>
      <c r="AI425" s="9">
        <f t="shared" si="33"/>
        <v>0</v>
      </c>
      <c r="AK425" s="9">
        <f t="shared" ca="1" si="34"/>
        <v>0</v>
      </c>
    </row>
    <row r="426" spans="1:37">
      <c r="A426" s="18">
        <f>Sheet1!A426</f>
        <v>3000111</v>
      </c>
      <c r="B426" s="18" t="str">
        <f>Sheet1!B426</f>
        <v>重生</v>
      </c>
      <c r="C426" s="18">
        <f>Sheet1!C426</f>
        <v>0</v>
      </c>
      <c r="D426" s="18">
        <f>Sheet1!D426</f>
        <v>1</v>
      </c>
      <c r="E426" s="18">
        <f>Sheet1!E426</f>
        <v>30089</v>
      </c>
      <c r="F426" s="18">
        <f>Sheet1!F426</f>
        <v>0</v>
      </c>
      <c r="G426" s="18">
        <f>Sheet1!G426</f>
        <v>0</v>
      </c>
      <c r="H426" s="18">
        <f>Sheet1!H426</f>
        <v>0</v>
      </c>
      <c r="I426" s="18">
        <f>Sheet1!I426</f>
        <v>0</v>
      </c>
      <c r="J426" s="18">
        <f>Sheet1!J426</f>
        <v>2</v>
      </c>
      <c r="K426" s="18">
        <f>Sheet1!K426</f>
        <v>240</v>
      </c>
      <c r="L426" s="18">
        <f>Sheet1!L426</f>
        <v>0</v>
      </c>
      <c r="M426" s="18">
        <f>Sheet1!M426</f>
        <v>0</v>
      </c>
      <c r="N426" s="1" t="str">
        <f>Sheet1!N426</f>
        <v>与天空之王一起上阵，攻击提高24%</v>
      </c>
      <c r="O426" s="1" t="str">
        <f t="shared" si="30"/>
        <v>重生01300890000224000与天空之王一起上阵，攻击提高24%</v>
      </c>
      <c r="P426" s="9">
        <f t="shared" si="31"/>
        <v>0</v>
      </c>
      <c r="Q426" s="27" t="str">
        <f>IFERROR(INDEX(武将映射!$A$2:$A$185,MATCH(检查数据!A426,武将映射!$C$2:$C$185,0),1),
IFERROR(INDEX(武将映射!$A$2:$A$185,MATCH(检查数据!A426,武将映射!$D$2:$D$185,0),1),
IFERROR(INDEX(武将映射!$A$2:$A$185,MATCH(检查数据!A426,武将映射!$E$2:$E$185,0),1),
IFERROR(INDEX(武将映射!$A$2:$A$185,MATCH(检查数据!A426,武将映射!$F$2:$F$185,0),1),
IFERROR(INDEX(武将映射!$A$2:$A$185,MATCH(检查数据!A426,武将映射!$G$2:$G$185,0),1),
IFERROR(INDEX(武将映射!$A$2:$A$185,MATCH(检查数据!A426,武将映射!$H$2:$H$185,0),1),
))))))</f>
        <v>孙坚</v>
      </c>
      <c r="T426" s="1">
        <f>[2]组合填表1!AH428</f>
        <v>2037511</v>
      </c>
      <c r="U426" s="1" t="str">
        <f>[2]组合填表1!AI428</f>
        <v>追随明主</v>
      </c>
      <c r="V426" s="1">
        <f>[2]组合填表1!AJ428</f>
        <v>0</v>
      </c>
      <c r="W426" s="1">
        <f>[2]组合填表1!AK428</f>
        <v>1</v>
      </c>
      <c r="X426" s="1">
        <f>[2]组合填表1!AL428</f>
        <v>20067</v>
      </c>
      <c r="Y426" s="1">
        <f>[2]组合填表1!AM428</f>
        <v>0</v>
      </c>
      <c r="Z426" s="1">
        <f>[2]组合填表1!AN428</f>
        <v>0</v>
      </c>
      <c r="AA426" s="1">
        <f>[2]组合填表1!AO428</f>
        <v>0</v>
      </c>
      <c r="AB426" s="1">
        <f>[2]组合填表1!AP428</f>
        <v>0</v>
      </c>
      <c r="AC426" s="1">
        <f>[2]组合填表1!AQ428</f>
        <v>1</v>
      </c>
      <c r="AD426" s="1">
        <f>[2]组合填表1!AR428</f>
        <v>150</v>
      </c>
      <c r="AE426" s="1">
        <f>[2]组合填表1!AS428</f>
        <v>0</v>
      </c>
      <c r="AF426" s="1">
        <f>[2]组合填表1!AT428</f>
        <v>0</v>
      </c>
      <c r="AG426" s="1" t="str">
        <f>[2]组合填表1!AU428</f>
        <v>与刘备一起上阵，生命提高15%</v>
      </c>
      <c r="AH426" s="1" t="str">
        <f t="shared" si="32"/>
        <v>追随明主01200670000115000与刘备一起上阵，生命提高15%</v>
      </c>
      <c r="AI426" s="9">
        <f t="shared" si="33"/>
        <v>0</v>
      </c>
      <c r="AK426" s="9">
        <f t="shared" ca="1" si="34"/>
        <v>0</v>
      </c>
    </row>
    <row r="427" spans="1:37">
      <c r="A427" s="18">
        <f>Sheet1!A427</f>
        <v>3000112</v>
      </c>
      <c r="B427" s="18" t="str">
        <f>Sheet1!B427</f>
        <v>势不可挡重生</v>
      </c>
      <c r="C427" s="18">
        <f>Sheet1!C427</f>
        <v>0</v>
      </c>
      <c r="D427" s="18">
        <f>Sheet1!D427</f>
        <v>1</v>
      </c>
      <c r="E427" s="18">
        <f>Sheet1!E427</f>
        <v>30001</v>
      </c>
      <c r="F427" s="18">
        <f>Sheet1!F427</f>
        <v>0</v>
      </c>
      <c r="G427" s="18">
        <f>Sheet1!G427</f>
        <v>0</v>
      </c>
      <c r="H427" s="18">
        <f>Sheet1!H427</f>
        <v>0</v>
      </c>
      <c r="I427" s="18">
        <f>Sheet1!I427</f>
        <v>0</v>
      </c>
      <c r="J427" s="18">
        <f>Sheet1!J427</f>
        <v>2</v>
      </c>
      <c r="K427" s="18">
        <f>Sheet1!K427</f>
        <v>240</v>
      </c>
      <c r="L427" s="18">
        <f>Sheet1!L427</f>
        <v>0</v>
      </c>
      <c r="M427" s="18">
        <f>Sheet1!M427</f>
        <v>0</v>
      </c>
      <c r="N427" s="1" t="str">
        <f>Sheet1!N427</f>
        <v>与深海之王一起上阵，攻击提高24%</v>
      </c>
      <c r="O427" s="1" t="str">
        <f t="shared" si="30"/>
        <v>势不可挡重生01300010000224000与深海之王一起上阵，攻击提高24%</v>
      </c>
      <c r="P427" s="9">
        <f t="shared" si="31"/>
        <v>0</v>
      </c>
      <c r="Q427" s="27" t="str">
        <f>IFERROR(INDEX(武将映射!$A$2:$A$185,MATCH(检查数据!A427,武将映射!$C$2:$C$185,0),1),
IFERROR(INDEX(武将映射!$A$2:$A$185,MATCH(检查数据!A427,武将映射!$D$2:$D$185,0),1),
IFERROR(INDEX(武将映射!$A$2:$A$185,MATCH(检查数据!A427,武将映射!$E$2:$E$185,0),1),
IFERROR(INDEX(武将映射!$A$2:$A$185,MATCH(检查数据!A427,武将映射!$F$2:$F$185,0),1),
IFERROR(INDEX(武将映射!$A$2:$A$185,MATCH(检查数据!A427,武将映射!$G$2:$G$185,0),1),
IFERROR(INDEX(武将映射!$A$2:$A$185,MATCH(检查数据!A427,武将映射!$H$2:$H$185,0),1),
))))))</f>
        <v>甘宁</v>
      </c>
      <c r="T427" s="1">
        <f>[2]组合填表1!AH429</f>
        <v>2037521</v>
      </c>
      <c r="U427" s="1" t="str">
        <f>[2]组合填表1!AI429</f>
        <v>兄弟歧路</v>
      </c>
      <c r="V427" s="1">
        <f>[2]组合填表1!AJ429</f>
        <v>0</v>
      </c>
      <c r="W427" s="1">
        <f>[2]组合填表1!AK429</f>
        <v>1</v>
      </c>
      <c r="X427" s="1">
        <f>[2]组合填表1!AL429</f>
        <v>20496</v>
      </c>
      <c r="Y427" s="1">
        <f>[2]组合填表1!AM429</f>
        <v>0</v>
      </c>
      <c r="Z427" s="1">
        <f>[2]组合填表1!AN429</f>
        <v>0</v>
      </c>
      <c r="AA427" s="1">
        <f>[2]组合填表1!AO429</f>
        <v>0</v>
      </c>
      <c r="AB427" s="1">
        <f>[2]组合填表1!AP429</f>
        <v>0</v>
      </c>
      <c r="AC427" s="1">
        <f>[2]组合填表1!AQ429</f>
        <v>2</v>
      </c>
      <c r="AD427" s="1">
        <f>[2]组合填表1!AR429</f>
        <v>100</v>
      </c>
      <c r="AE427" s="1">
        <f>[2]组合填表1!AS429</f>
        <v>0</v>
      </c>
      <c r="AF427" s="1">
        <f>[2]组合填表1!AT429</f>
        <v>0</v>
      </c>
      <c r="AG427" s="1" t="str">
        <f>[2]组合填表1!AU429</f>
        <v>与糜芳一起上阵，攻击提高10%</v>
      </c>
      <c r="AH427" s="1" t="str">
        <f t="shared" si="32"/>
        <v>兄弟歧路01204960000210000与糜芳一起上阵，攻击提高10%</v>
      </c>
      <c r="AI427" s="9">
        <f t="shared" si="33"/>
        <v>0</v>
      </c>
      <c r="AK427" s="9">
        <f t="shared" ca="1" si="34"/>
        <v>0</v>
      </c>
    </row>
    <row r="428" spans="1:37">
      <c r="A428" s="18">
        <f>Sheet1!A428</f>
        <v>3000121</v>
      </c>
      <c r="B428" s="18" t="str">
        <f>Sheet1!B428</f>
        <v>声势</v>
      </c>
      <c r="C428" s="18">
        <f>Sheet1!C428</f>
        <v>0</v>
      </c>
      <c r="D428" s="18">
        <f>Sheet1!D428</f>
        <v>1</v>
      </c>
      <c r="E428" s="18">
        <f>Sheet1!E428</f>
        <v>20078</v>
      </c>
      <c r="F428" s="18">
        <f>Sheet1!F428</f>
        <v>0</v>
      </c>
      <c r="G428" s="18">
        <f>Sheet1!G428</f>
        <v>0</v>
      </c>
      <c r="H428" s="18">
        <f>Sheet1!H428</f>
        <v>0</v>
      </c>
      <c r="I428" s="18">
        <f>Sheet1!I428</f>
        <v>0</v>
      </c>
      <c r="J428" s="18">
        <f>Sheet1!J428</f>
        <v>1</v>
      </c>
      <c r="K428" s="18">
        <f>Sheet1!K428</f>
        <v>240</v>
      </c>
      <c r="L428" s="18">
        <f>Sheet1!L428</f>
        <v>0</v>
      </c>
      <c r="M428" s="18">
        <f>Sheet1!M428</f>
        <v>0</v>
      </c>
      <c r="N428" s="1" t="str">
        <f>Sheet1!N428</f>
        <v>与阿修罗盔甲一起上阵，生命提高24%</v>
      </c>
      <c r="O428" s="1" t="str">
        <f t="shared" si="30"/>
        <v>声势01200780000124000与阿修罗盔甲一起上阵，生命提高24%</v>
      </c>
      <c r="P428" s="9">
        <f t="shared" si="31"/>
        <v>0</v>
      </c>
      <c r="Q428" s="27" t="str">
        <f>IFERROR(INDEX(武将映射!$A$2:$A$185,MATCH(检查数据!A428,武将映射!$C$2:$C$185,0),1),
IFERROR(INDEX(武将映射!$A$2:$A$185,MATCH(检查数据!A428,武将映射!$D$2:$D$185,0),1),
IFERROR(INDEX(武将映射!$A$2:$A$185,MATCH(检查数据!A428,武将映射!$E$2:$E$185,0),1),
IFERROR(INDEX(武将映射!$A$2:$A$185,MATCH(检查数据!A428,武将映射!$F$2:$F$185,0),1),
IFERROR(INDEX(武将映射!$A$2:$A$185,MATCH(检查数据!A428,武将映射!$G$2:$G$185,0),1),
IFERROR(INDEX(武将映射!$A$2:$A$185,MATCH(检查数据!A428,武将映射!$H$2:$H$185,0),1),
))))))</f>
        <v>孙坚</v>
      </c>
      <c r="T428" s="1">
        <f>[2]组合填表1!AH430</f>
        <v>2037522</v>
      </c>
      <c r="U428" s="1" t="str">
        <f>[2]组合填表1!AI430</f>
        <v>兄弟歧路</v>
      </c>
      <c r="V428" s="1">
        <f>[2]组合填表1!AJ430</f>
        <v>0</v>
      </c>
      <c r="W428" s="1">
        <f>[2]组合填表1!AK430</f>
        <v>1</v>
      </c>
      <c r="X428" s="1">
        <f>[2]组合填表1!AL430</f>
        <v>20375</v>
      </c>
      <c r="Y428" s="1">
        <f>[2]组合填表1!AM430</f>
        <v>0</v>
      </c>
      <c r="Z428" s="1">
        <f>[2]组合填表1!AN430</f>
        <v>0</v>
      </c>
      <c r="AA428" s="1">
        <f>[2]组合填表1!AO430</f>
        <v>0</v>
      </c>
      <c r="AB428" s="1">
        <f>[2]组合填表1!AP430</f>
        <v>0</v>
      </c>
      <c r="AC428" s="1">
        <f>[2]组合填表1!AQ430</f>
        <v>2</v>
      </c>
      <c r="AD428" s="1">
        <f>[2]组合填表1!AR430</f>
        <v>100</v>
      </c>
      <c r="AE428" s="1">
        <f>[2]组合填表1!AS430</f>
        <v>0</v>
      </c>
      <c r="AF428" s="1">
        <f>[2]组合填表1!AT430</f>
        <v>0</v>
      </c>
      <c r="AG428" s="1" t="str">
        <f>[2]组合填表1!AU430</f>
        <v>与糜竺一起上阵，攻击提高10%</v>
      </c>
      <c r="AH428" s="1" t="str">
        <f t="shared" si="32"/>
        <v>兄弟歧路01203750000210000与糜竺一起上阵，攻击提高10%</v>
      </c>
      <c r="AI428" s="9">
        <f t="shared" si="33"/>
        <v>0</v>
      </c>
      <c r="AK428" s="9">
        <f t="shared" si="34"/>
        <v>0</v>
      </c>
    </row>
    <row r="429" spans="1:37">
      <c r="A429" s="18">
        <f>Sheet1!A429</f>
        <v>3000122</v>
      </c>
      <c r="B429" s="18" t="str">
        <f>Sheet1!B429</f>
        <v>声势</v>
      </c>
      <c r="C429" s="18">
        <f>Sheet1!C429</f>
        <v>0</v>
      </c>
      <c r="D429" s="18">
        <f>Sheet1!D429</f>
        <v>1</v>
      </c>
      <c r="E429" s="18">
        <f>Sheet1!E429</f>
        <v>40001</v>
      </c>
      <c r="F429" s="18">
        <f>Sheet1!F429</f>
        <v>0</v>
      </c>
      <c r="G429" s="18">
        <f>Sheet1!G429</f>
        <v>0</v>
      </c>
      <c r="H429" s="18">
        <f>Sheet1!H429</f>
        <v>0</v>
      </c>
      <c r="I429" s="18">
        <f>Sheet1!I429</f>
        <v>0</v>
      </c>
      <c r="J429" s="18">
        <f>Sheet1!J429</f>
        <v>1</v>
      </c>
      <c r="K429" s="18">
        <f>Sheet1!K429</f>
        <v>240</v>
      </c>
      <c r="L429" s="18">
        <f>Sheet1!L429</f>
        <v>0</v>
      </c>
      <c r="M429" s="18">
        <f>Sheet1!M429</f>
        <v>0</v>
      </c>
      <c r="N429" s="1" t="str">
        <f>Sheet1!N429</f>
        <v>与波罗斯一起上阵，生命提高24%</v>
      </c>
      <c r="O429" s="1" t="str">
        <f t="shared" si="30"/>
        <v>声势01400010000124000与波罗斯一起上阵，生命提高24%</v>
      </c>
      <c r="P429" s="9">
        <f t="shared" si="31"/>
        <v>0</v>
      </c>
      <c r="Q429" s="27" t="str">
        <f>IFERROR(INDEX(武将映射!$A$2:$A$185,MATCH(检查数据!A429,武将映射!$C$2:$C$185,0),1),
IFERROR(INDEX(武将映射!$A$2:$A$185,MATCH(检查数据!A429,武将映射!$D$2:$D$185,0),1),
IFERROR(INDEX(武将映射!$A$2:$A$185,MATCH(检查数据!A429,武将映射!$E$2:$E$185,0),1),
IFERROR(INDEX(武将映射!$A$2:$A$185,MATCH(检查数据!A429,武将映射!$F$2:$F$185,0),1),
IFERROR(INDEX(武将映射!$A$2:$A$185,MATCH(检查数据!A429,武将映射!$G$2:$G$185,0),1),
IFERROR(INDEX(武将映射!$A$2:$A$185,MATCH(检查数据!A429,武将映射!$H$2:$H$185,0),1),
))))))</f>
        <v>周瑜</v>
      </c>
      <c r="T429" s="1">
        <f>[2]组合填表1!AH431</f>
        <v>2037531</v>
      </c>
      <c r="U429" s="1" t="str">
        <f>[2]组合填表1!AI431</f>
        <v>雍容礼仪</v>
      </c>
      <c r="V429" s="1">
        <f>[2]组合填表1!AJ431</f>
        <v>0</v>
      </c>
      <c r="W429" s="1">
        <f>[2]组合填表1!AK431</f>
        <v>1</v>
      </c>
      <c r="X429" s="1">
        <f>[2]组合填表1!AL431</f>
        <v>20386</v>
      </c>
      <c r="Y429" s="1">
        <f>[2]组合填表1!AM431</f>
        <v>20408</v>
      </c>
      <c r="Z429" s="1">
        <f>[2]组合填表1!AN431</f>
        <v>0</v>
      </c>
      <c r="AA429" s="1">
        <f>[2]组合填表1!AO431</f>
        <v>0</v>
      </c>
      <c r="AB429" s="1">
        <f>[2]组合填表1!AP431</f>
        <v>0</v>
      </c>
      <c r="AC429" s="1">
        <f>[2]组合填表1!AQ431</f>
        <v>1</v>
      </c>
      <c r="AD429" s="1">
        <f>[2]组合填表1!AR431</f>
        <v>140</v>
      </c>
      <c r="AE429" s="1">
        <f>[2]组合填表1!AS431</f>
        <v>0</v>
      </c>
      <c r="AF429" s="1">
        <f>[2]组合填表1!AT431</f>
        <v>0</v>
      </c>
      <c r="AG429" s="1" t="str">
        <f>[2]组合填表1!AU431</f>
        <v>与简雍、孙乾一起上阵，生命提高14%</v>
      </c>
      <c r="AH429" s="1" t="str">
        <f t="shared" si="32"/>
        <v>雍容礼仪012038620408000114000与简雍、孙乾一起上阵，生命提高14%</v>
      </c>
      <c r="AI429" s="9">
        <f t="shared" si="33"/>
        <v>0</v>
      </c>
      <c r="AK429" s="9">
        <f t="shared" ca="1" si="34"/>
        <v>0</v>
      </c>
    </row>
    <row r="430" spans="1:37">
      <c r="A430" s="18">
        <f>Sheet1!A430</f>
        <v>3000131</v>
      </c>
      <c r="B430" s="18" t="str">
        <f>Sheet1!B430</f>
        <v>渠成</v>
      </c>
      <c r="C430" s="18">
        <f>Sheet1!C430</f>
        <v>0</v>
      </c>
      <c r="D430" s="18">
        <f>Sheet1!D430</f>
        <v>1</v>
      </c>
      <c r="E430" s="18">
        <f>Sheet1!E430</f>
        <v>40133</v>
      </c>
      <c r="F430" s="18">
        <f>Sheet1!F430</f>
        <v>0</v>
      </c>
      <c r="G430" s="18">
        <f>Sheet1!G430</f>
        <v>0</v>
      </c>
      <c r="H430" s="18">
        <f>Sheet1!H430</f>
        <v>0</v>
      </c>
      <c r="I430" s="18">
        <f>Sheet1!I430</f>
        <v>0</v>
      </c>
      <c r="J430" s="18">
        <f>Sheet1!J430</f>
        <v>2</v>
      </c>
      <c r="K430" s="18">
        <f>Sheet1!K430</f>
        <v>240</v>
      </c>
      <c r="L430" s="18">
        <f>Sheet1!L430</f>
        <v>0</v>
      </c>
      <c r="M430" s="18">
        <f>Sheet1!M430</f>
        <v>0</v>
      </c>
      <c r="N430" s="1" t="str">
        <f>Sheet1!N430</f>
        <v>与万年蝉成虫一起上阵，攻击提高24%</v>
      </c>
      <c r="O430" s="1" t="str">
        <f t="shared" si="30"/>
        <v>渠成01401330000224000与万年蝉成虫一起上阵，攻击提高24%</v>
      </c>
      <c r="P430" s="9">
        <f t="shared" ca="1" si="31"/>
        <v>0</v>
      </c>
      <c r="Q430" s="27" t="str">
        <f>IFERROR(INDEX(武将映射!$A$2:$A$185,MATCH(检查数据!A430,武将映射!$C$2:$C$185,0),1),
IFERROR(INDEX(武将映射!$A$2:$A$185,MATCH(检查数据!A430,武将映射!$D$2:$D$185,0),1),
IFERROR(INDEX(武将映射!$A$2:$A$185,MATCH(检查数据!A430,武将映射!$E$2:$E$185,0),1),
IFERROR(INDEX(武将映射!$A$2:$A$185,MATCH(检查数据!A430,武将映射!$F$2:$F$185,0),1),
IFERROR(INDEX(武将映射!$A$2:$A$185,MATCH(检查数据!A430,武将映射!$G$2:$G$185,0),1),
IFERROR(INDEX(武将映射!$A$2:$A$185,MATCH(检查数据!A430,武将映射!$H$2:$H$185,0),1),
))))))</f>
        <v>孙坚</v>
      </c>
      <c r="T430" s="1">
        <f>[2]组合填表1!AH432</f>
        <v>2037532</v>
      </c>
      <c r="U430" s="1" t="str">
        <f>[2]组合填表1!AI432</f>
        <v>雍容礼仪</v>
      </c>
      <c r="V430" s="1">
        <f>[2]组合填表1!AJ432</f>
        <v>0</v>
      </c>
      <c r="W430" s="1">
        <f>[2]组合填表1!AK432</f>
        <v>1</v>
      </c>
      <c r="X430" s="1">
        <f>[2]组合填表1!AL432</f>
        <v>20375</v>
      </c>
      <c r="Y430" s="1">
        <f>[2]组合填表1!AM432</f>
        <v>20408</v>
      </c>
      <c r="Z430" s="1">
        <f>[2]组合填表1!AN432</f>
        <v>0</v>
      </c>
      <c r="AA430" s="1">
        <f>[2]组合填表1!AO432</f>
        <v>0</v>
      </c>
      <c r="AB430" s="1">
        <f>[2]组合填表1!AP432</f>
        <v>0</v>
      </c>
      <c r="AC430" s="1">
        <f>[2]组合填表1!AQ432</f>
        <v>1</v>
      </c>
      <c r="AD430" s="1">
        <f>[2]组合填表1!AR432</f>
        <v>140</v>
      </c>
      <c r="AE430" s="1">
        <f>[2]组合填表1!AS432</f>
        <v>0</v>
      </c>
      <c r="AF430" s="1">
        <f>[2]组合填表1!AT432</f>
        <v>0</v>
      </c>
      <c r="AG430" s="1" t="str">
        <f>[2]组合填表1!AU432</f>
        <v>与糜竺、孙乾一起上阵，生命提高14%</v>
      </c>
      <c r="AH430" s="1" t="str">
        <f t="shared" si="32"/>
        <v>雍容礼仪012037520408000114000与糜竺、孙乾一起上阵，生命提高14%</v>
      </c>
      <c r="AI430" s="9">
        <f t="shared" si="33"/>
        <v>0</v>
      </c>
      <c r="AK430" s="9">
        <f t="shared" si="34"/>
        <v>0</v>
      </c>
    </row>
    <row r="431" spans="1:37">
      <c r="A431" s="18">
        <f>Sheet1!A431</f>
        <v>3000132</v>
      </c>
      <c r="B431" s="18" t="str">
        <f>Sheet1!B431</f>
        <v>渠成</v>
      </c>
      <c r="C431" s="18">
        <f>Sheet1!C431</f>
        <v>0</v>
      </c>
      <c r="D431" s="18">
        <f>Sheet1!D431</f>
        <v>1</v>
      </c>
      <c r="E431" s="18">
        <f>Sheet1!E431</f>
        <v>40001</v>
      </c>
      <c r="F431" s="18">
        <f>Sheet1!F431</f>
        <v>0</v>
      </c>
      <c r="G431" s="18">
        <f>Sheet1!G431</f>
        <v>0</v>
      </c>
      <c r="H431" s="18">
        <f>Sheet1!H431</f>
        <v>0</v>
      </c>
      <c r="I431" s="18">
        <f>Sheet1!I431</f>
        <v>0</v>
      </c>
      <c r="J431" s="18">
        <f>Sheet1!J431</f>
        <v>2</v>
      </c>
      <c r="K431" s="18">
        <f>Sheet1!K431</f>
        <v>240</v>
      </c>
      <c r="L431" s="18">
        <f>Sheet1!L431</f>
        <v>0</v>
      </c>
      <c r="M431" s="18">
        <f>Sheet1!M431</f>
        <v>0</v>
      </c>
      <c r="N431" s="1" t="str">
        <f>Sheet1!N431</f>
        <v>与波罗斯一起上阵，攻击提高24%</v>
      </c>
      <c r="O431" s="1" t="str">
        <f t="shared" si="30"/>
        <v>渠成01400010000224000与波罗斯一起上阵，攻击提高24%</v>
      </c>
      <c r="P431" s="9">
        <f t="shared" si="31"/>
        <v>0</v>
      </c>
      <c r="Q431" s="27" t="str">
        <f>IFERROR(INDEX(武将映射!$A$2:$A$185,MATCH(检查数据!A431,武将映射!$C$2:$C$185,0),1),
IFERROR(INDEX(武将映射!$A$2:$A$185,MATCH(检查数据!A431,武将映射!$D$2:$D$185,0),1),
IFERROR(INDEX(武将映射!$A$2:$A$185,MATCH(检查数据!A431,武将映射!$E$2:$E$185,0),1),
IFERROR(INDEX(武将映射!$A$2:$A$185,MATCH(检查数据!A431,武将映射!$F$2:$F$185,0),1),
IFERROR(INDEX(武将映射!$A$2:$A$185,MATCH(检查数据!A431,武将映射!$G$2:$G$185,0),1),
IFERROR(INDEX(武将映射!$A$2:$A$185,MATCH(检查数据!A431,武将映射!$H$2:$H$185,0),1),
))))))</f>
        <v>孙策</v>
      </c>
      <c r="T431" s="1">
        <f>[2]组合填表1!AH433</f>
        <v>2037533</v>
      </c>
      <c r="U431" s="1" t="str">
        <f>[2]组合填表1!AI433</f>
        <v>雍容礼仪</v>
      </c>
      <c r="V431" s="1">
        <f>[2]组合填表1!AJ433</f>
        <v>0</v>
      </c>
      <c r="W431" s="1">
        <f>[2]组合填表1!AK433</f>
        <v>1</v>
      </c>
      <c r="X431" s="1">
        <f>[2]组合填表1!AL433</f>
        <v>20375</v>
      </c>
      <c r="Y431" s="1">
        <f>[2]组合填表1!AM433</f>
        <v>20386</v>
      </c>
      <c r="Z431" s="1">
        <f>[2]组合填表1!AN433</f>
        <v>0</v>
      </c>
      <c r="AA431" s="1">
        <f>[2]组合填表1!AO433</f>
        <v>0</v>
      </c>
      <c r="AB431" s="1">
        <f>[2]组合填表1!AP433</f>
        <v>0</v>
      </c>
      <c r="AC431" s="1">
        <f>[2]组合填表1!AQ433</f>
        <v>1</v>
      </c>
      <c r="AD431" s="1">
        <f>[2]组合填表1!AR433</f>
        <v>140</v>
      </c>
      <c r="AE431" s="1">
        <f>[2]组合填表1!AS433</f>
        <v>0</v>
      </c>
      <c r="AF431" s="1">
        <f>[2]组合填表1!AT433</f>
        <v>0</v>
      </c>
      <c r="AG431" s="1" t="str">
        <f>[2]组合填表1!AU433</f>
        <v>与糜竺、简雍一起上阵，生命提高14%</v>
      </c>
      <c r="AH431" s="1" t="str">
        <f t="shared" si="32"/>
        <v>雍容礼仪012037520386000114000与糜竺、简雍一起上阵，生命提高14%</v>
      </c>
      <c r="AI431" s="9">
        <f t="shared" si="33"/>
        <v>0</v>
      </c>
      <c r="AK431" s="9">
        <f t="shared" ca="1" si="34"/>
        <v>0</v>
      </c>
    </row>
    <row r="432" spans="1:37">
      <c r="A432" s="18">
        <f>Sheet1!A432</f>
        <v>3000141</v>
      </c>
      <c r="B432" s="18" t="str">
        <f>Sheet1!B432</f>
        <v>求救</v>
      </c>
      <c r="C432" s="18">
        <f>Sheet1!C432</f>
        <v>0</v>
      </c>
      <c r="D432" s="18">
        <f>Sheet1!D432</f>
        <v>1</v>
      </c>
      <c r="E432" s="18">
        <f>Sheet1!E432</f>
        <v>20111</v>
      </c>
      <c r="F432" s="18">
        <f>Sheet1!F432</f>
        <v>0</v>
      </c>
      <c r="G432" s="18">
        <f>Sheet1!G432</f>
        <v>0</v>
      </c>
      <c r="H432" s="18">
        <f>Sheet1!H432</f>
        <v>0</v>
      </c>
      <c r="I432" s="18">
        <f>Sheet1!I432</f>
        <v>0</v>
      </c>
      <c r="J432" s="18">
        <f>Sheet1!J432</f>
        <v>1</v>
      </c>
      <c r="K432" s="18">
        <f>Sheet1!K432</f>
        <v>240</v>
      </c>
      <c r="L432" s="18">
        <f>Sheet1!L432</f>
        <v>0</v>
      </c>
      <c r="M432" s="18">
        <f>Sheet1!M432</f>
        <v>0</v>
      </c>
      <c r="N432" s="1" t="str">
        <f>Sheet1!N432</f>
        <v>与变异疫苗人一起上阵，生命提高24%</v>
      </c>
      <c r="O432" s="1" t="str">
        <f t="shared" si="30"/>
        <v>求救01201110000124000与变异疫苗人一起上阵，生命提高24%</v>
      </c>
      <c r="P432" s="9">
        <f t="shared" si="31"/>
        <v>0</v>
      </c>
      <c r="Q432" s="27" t="str">
        <f>IFERROR(INDEX(武将映射!$A$2:$A$185,MATCH(检查数据!A432,武将映射!$C$2:$C$185,0),1),
IFERROR(INDEX(武将映射!$A$2:$A$185,MATCH(检查数据!A432,武将映射!$D$2:$D$185,0),1),
IFERROR(INDEX(武将映射!$A$2:$A$185,MATCH(检查数据!A432,武将映射!$E$2:$E$185,0),1),
IFERROR(INDEX(武将映射!$A$2:$A$185,MATCH(检查数据!A432,武将映射!$F$2:$F$185,0),1),
IFERROR(INDEX(武将映射!$A$2:$A$185,MATCH(检查数据!A432,武将映射!$G$2:$G$185,0),1),
IFERROR(INDEX(武将映射!$A$2:$A$185,MATCH(检查数据!A432,武将映射!$H$2:$H$185,0),1),
))))))</f>
        <v>孙坚</v>
      </c>
      <c r="T432" s="1">
        <f>[2]组合填表1!AH434</f>
        <v>2038611</v>
      </c>
      <c r="U432" s="1" t="str">
        <f>[2]组合填表1!AI434</f>
        <v>素有辩才</v>
      </c>
      <c r="V432" s="1">
        <f>[2]组合填表1!AJ434</f>
        <v>0</v>
      </c>
      <c r="W432" s="1">
        <f>[2]组合填表1!AK434</f>
        <v>1</v>
      </c>
      <c r="X432" s="1">
        <f>[2]组合填表1!AL434</f>
        <v>20419</v>
      </c>
      <c r="Y432" s="1">
        <f>[2]组合填表1!AM434</f>
        <v>0</v>
      </c>
      <c r="Z432" s="1">
        <f>[2]组合填表1!AN434</f>
        <v>0</v>
      </c>
      <c r="AA432" s="1">
        <f>[2]组合填表1!AO434</f>
        <v>0</v>
      </c>
      <c r="AB432" s="1">
        <f>[2]组合填表1!AP434</f>
        <v>0</v>
      </c>
      <c r="AC432" s="1">
        <f>[2]组合填表1!AQ434</f>
        <v>1</v>
      </c>
      <c r="AD432" s="1">
        <f>[2]组合填表1!AR434</f>
        <v>120</v>
      </c>
      <c r="AE432" s="1">
        <f>[2]组合填表1!AS434</f>
        <v>0</v>
      </c>
      <c r="AF432" s="1">
        <f>[2]组合填表1!AT434</f>
        <v>0</v>
      </c>
      <c r="AG432" s="1" t="str">
        <f>[2]组合填表1!AU434</f>
        <v>与伊籍一起上阵，生命提高12%</v>
      </c>
      <c r="AH432" s="1" t="str">
        <f t="shared" si="32"/>
        <v>素有辩才01204190000112000与伊籍一起上阵，生命提高12%</v>
      </c>
      <c r="AI432" s="9">
        <f t="shared" si="33"/>
        <v>0</v>
      </c>
      <c r="AK432" s="9">
        <f t="shared" si="34"/>
        <v>0</v>
      </c>
    </row>
    <row r="433" spans="1:37">
      <c r="A433" s="18">
        <f>Sheet1!A433</f>
        <v>3000142</v>
      </c>
      <c r="B433" s="18" t="str">
        <f>Sheet1!B433</f>
        <v>健忘</v>
      </c>
      <c r="C433" s="18">
        <f>Sheet1!C433</f>
        <v>0</v>
      </c>
      <c r="D433" s="18">
        <f>Sheet1!D433</f>
        <v>1</v>
      </c>
      <c r="E433" s="18">
        <f>Sheet1!E433</f>
        <v>40133</v>
      </c>
      <c r="F433" s="18">
        <f>Sheet1!F433</f>
        <v>20078</v>
      </c>
      <c r="G433" s="18">
        <f>Sheet1!G433</f>
        <v>0</v>
      </c>
      <c r="H433" s="18">
        <f>Sheet1!H433</f>
        <v>0</v>
      </c>
      <c r="I433" s="18">
        <f>Sheet1!I433</f>
        <v>0</v>
      </c>
      <c r="J433" s="18">
        <f>Sheet1!J433</f>
        <v>1</v>
      </c>
      <c r="K433" s="18">
        <f>Sheet1!K433</f>
        <v>240</v>
      </c>
      <c r="L433" s="18">
        <f>Sheet1!L433</f>
        <v>2</v>
      </c>
      <c r="M433" s="18">
        <f>Sheet1!M433</f>
        <v>240</v>
      </c>
      <c r="N433" s="1" t="str">
        <f>Sheet1!N433</f>
        <v>与万年蝉成虫、阿修罗盔甲一起上阵，生命提高24%，攻击提高24%</v>
      </c>
      <c r="O433" s="1" t="str">
        <f t="shared" si="30"/>
        <v>健忘01401332007800012402240与万年蝉成虫、阿修罗盔甲一起上阵，生命提高24%，攻击提高24%</v>
      </c>
      <c r="P433" s="9">
        <f t="shared" ca="1" si="31"/>
        <v>0</v>
      </c>
      <c r="Q433" s="27" t="str">
        <f>IFERROR(INDEX(武将映射!$A$2:$A$185,MATCH(检查数据!A433,武将映射!$C$2:$C$185,0),1),
IFERROR(INDEX(武将映射!$A$2:$A$185,MATCH(检查数据!A433,武将映射!$D$2:$D$185,0),1),
IFERROR(INDEX(武将映射!$A$2:$A$185,MATCH(检查数据!A433,武将映射!$E$2:$E$185,0),1),
IFERROR(INDEX(武将映射!$A$2:$A$185,MATCH(检查数据!A433,武将映射!$F$2:$F$185,0),1),
IFERROR(INDEX(武将映射!$A$2:$A$185,MATCH(检查数据!A433,武将映射!$G$2:$G$185,0),1),
IFERROR(INDEX(武将映射!$A$2:$A$185,MATCH(检查数据!A433,武将映射!$H$2:$H$185,0),1),
))))))</f>
        <v>董卓</v>
      </c>
      <c r="T433" s="1">
        <f>[2]组合填表1!AH435</f>
        <v>2038612</v>
      </c>
      <c r="U433" s="1" t="str">
        <f>[2]组合填表1!AI435</f>
        <v>素有辩才</v>
      </c>
      <c r="V433" s="1">
        <f>[2]组合填表1!AJ435</f>
        <v>0</v>
      </c>
      <c r="W433" s="1">
        <f>[2]组合填表1!AK435</f>
        <v>1</v>
      </c>
      <c r="X433" s="1">
        <f>[2]组合填表1!AL435</f>
        <v>20386</v>
      </c>
      <c r="Y433" s="1">
        <f>[2]组合填表1!AM435</f>
        <v>0</v>
      </c>
      <c r="Z433" s="1">
        <f>[2]组合填表1!AN435</f>
        <v>0</v>
      </c>
      <c r="AA433" s="1">
        <f>[2]组合填表1!AO435</f>
        <v>0</v>
      </c>
      <c r="AB433" s="1">
        <f>[2]组合填表1!AP435</f>
        <v>0</v>
      </c>
      <c r="AC433" s="1">
        <f>[2]组合填表1!AQ435</f>
        <v>1</v>
      </c>
      <c r="AD433" s="1">
        <f>[2]组合填表1!AR435</f>
        <v>120</v>
      </c>
      <c r="AE433" s="1">
        <f>[2]组合填表1!AS435</f>
        <v>0</v>
      </c>
      <c r="AF433" s="1">
        <f>[2]组合填表1!AT435</f>
        <v>0</v>
      </c>
      <c r="AG433" s="1" t="str">
        <f>[2]组合填表1!AU435</f>
        <v>与简雍一起上阵，生命提高12%</v>
      </c>
      <c r="AH433" s="1" t="str">
        <f t="shared" si="32"/>
        <v>素有辩才01203860000112000与简雍一起上阵，生命提高12%</v>
      </c>
      <c r="AI433" s="9">
        <f t="shared" si="33"/>
        <v>0</v>
      </c>
      <c r="AK433" s="9">
        <f t="shared" si="34"/>
        <v>0</v>
      </c>
    </row>
    <row r="434" spans="1:37">
      <c r="A434" s="18">
        <f>Sheet1!A434</f>
        <v>3000143</v>
      </c>
      <c r="B434" s="18" t="str">
        <f>Sheet1!B434</f>
        <v>健忘</v>
      </c>
      <c r="C434" s="18">
        <f>Sheet1!C434</f>
        <v>0</v>
      </c>
      <c r="D434" s="18">
        <f>Sheet1!D434</f>
        <v>1</v>
      </c>
      <c r="E434" s="18">
        <f>Sheet1!E434</f>
        <v>30001</v>
      </c>
      <c r="F434" s="18">
        <f>Sheet1!F434</f>
        <v>40144</v>
      </c>
      <c r="G434" s="18">
        <f>Sheet1!G434</f>
        <v>0</v>
      </c>
      <c r="H434" s="18">
        <f>Sheet1!H434</f>
        <v>0</v>
      </c>
      <c r="I434" s="18">
        <f>Sheet1!I434</f>
        <v>0</v>
      </c>
      <c r="J434" s="18">
        <f>Sheet1!J434</f>
        <v>1</v>
      </c>
      <c r="K434" s="18">
        <f>Sheet1!K434</f>
        <v>240</v>
      </c>
      <c r="L434" s="18">
        <f>Sheet1!L434</f>
        <v>2</v>
      </c>
      <c r="M434" s="18">
        <f>Sheet1!M434</f>
        <v>240</v>
      </c>
      <c r="N434" s="1" t="str">
        <f>Sheet1!N434</f>
        <v>与深海之王、变异巨人一起上阵，生命提高24%，攻击提高24%</v>
      </c>
      <c r="O434" s="1" t="str">
        <f t="shared" si="30"/>
        <v>健忘01300014014400012402240与深海之王、变异巨人一起上阵，生命提高24%，攻击提高24%</v>
      </c>
      <c r="P434" s="9">
        <f t="shared" si="31"/>
        <v>0</v>
      </c>
      <c r="Q434" s="27">
        <f>IFERROR(INDEX(武将映射!$A$2:$A$185,MATCH(检查数据!A434,武将映射!$C$2:$C$185,0),1),
IFERROR(INDEX(武将映射!$A$2:$A$185,MATCH(检查数据!A434,武将映射!$D$2:$D$185,0),1),
IFERROR(INDEX(武将映射!$A$2:$A$185,MATCH(检查数据!A434,武将映射!$E$2:$E$185,0),1),
IFERROR(INDEX(武将映射!$A$2:$A$185,MATCH(检查数据!A434,武将映射!$F$2:$F$185,0),1),
IFERROR(INDEX(武将映射!$A$2:$A$185,MATCH(检查数据!A434,武将映射!$G$2:$G$185,0),1),
IFERROR(INDEX(武将映射!$A$2:$A$185,MATCH(检查数据!A434,武将映射!$H$2:$H$185,0),1),
))))))</f>
        <v>0</v>
      </c>
      <c r="T434" s="1">
        <f>[2]组合填表1!AH436</f>
        <v>2038621</v>
      </c>
      <c r="U434" s="1" t="str">
        <f>[2]组合填表1!AI436</f>
        <v>周旋巧言</v>
      </c>
      <c r="V434" s="1">
        <f>[2]组合填表1!AJ436</f>
        <v>0</v>
      </c>
      <c r="W434" s="1">
        <f>[2]组合填表1!AK436</f>
        <v>1</v>
      </c>
      <c r="X434" s="1">
        <f>[2]组合填表1!AL436</f>
        <v>20430</v>
      </c>
      <c r="Y434" s="1">
        <f>[2]组合填表1!AM436</f>
        <v>0</v>
      </c>
      <c r="Z434" s="1">
        <f>[2]组合填表1!AN436</f>
        <v>0</v>
      </c>
      <c r="AA434" s="1">
        <f>[2]组合填表1!AO436</f>
        <v>0</v>
      </c>
      <c r="AB434" s="1">
        <f>[2]组合填表1!AP436</f>
        <v>0</v>
      </c>
      <c r="AC434" s="1">
        <f>[2]组合填表1!AQ436</f>
        <v>2</v>
      </c>
      <c r="AD434" s="1">
        <f>[2]组合填表1!AR436</f>
        <v>120</v>
      </c>
      <c r="AE434" s="1">
        <f>[2]组合填表1!AS436</f>
        <v>0</v>
      </c>
      <c r="AF434" s="1">
        <f>[2]组合填表1!AT436</f>
        <v>0</v>
      </c>
      <c r="AG434" s="1" t="str">
        <f>[2]组合填表1!AU436</f>
        <v>与邓芝一起上阵，攻击提高12%</v>
      </c>
      <c r="AH434" s="1" t="str">
        <f t="shared" si="32"/>
        <v>周旋巧言01204300000212000与邓芝一起上阵，攻击提高12%</v>
      </c>
      <c r="AI434" s="9">
        <f t="shared" si="33"/>
        <v>0</v>
      </c>
      <c r="AK434" s="9">
        <f t="shared" ca="1" si="34"/>
        <v>0</v>
      </c>
    </row>
    <row r="435" spans="1:37">
      <c r="A435" s="18">
        <f>Sheet1!A435</f>
        <v>3001211</v>
      </c>
      <c r="B435" s="18" t="str">
        <f>Sheet1!B435</f>
        <v>报恩</v>
      </c>
      <c r="C435" s="18">
        <f>Sheet1!C435</f>
        <v>0</v>
      </c>
      <c r="D435" s="18">
        <f>Sheet1!D435</f>
        <v>1</v>
      </c>
      <c r="E435" s="18">
        <f>Sheet1!E435</f>
        <v>30133</v>
      </c>
      <c r="F435" s="18">
        <f>Sheet1!F435</f>
        <v>0</v>
      </c>
      <c r="G435" s="18">
        <f>Sheet1!G435</f>
        <v>0</v>
      </c>
      <c r="H435" s="18">
        <f>Sheet1!H435</f>
        <v>0</v>
      </c>
      <c r="I435" s="18">
        <f>Sheet1!I435</f>
        <v>0</v>
      </c>
      <c r="J435" s="18">
        <f>Sheet1!J435</f>
        <v>1</v>
      </c>
      <c r="K435" s="18">
        <f>Sheet1!K435</f>
        <v>180</v>
      </c>
      <c r="L435" s="18">
        <f>Sheet1!L435</f>
        <v>0</v>
      </c>
      <c r="M435" s="18">
        <f>Sheet1!M435</f>
        <v>0</v>
      </c>
      <c r="N435" s="1" t="str">
        <f>Sheet1!N435</f>
        <v>与地底王一起上阵，生命提高18%</v>
      </c>
      <c r="O435" s="1" t="str">
        <f t="shared" si="30"/>
        <v>报恩01301330000118000与地底王一起上阵，生命提高18%</v>
      </c>
      <c r="P435" s="9">
        <f t="shared" ca="1" si="31"/>
        <v>0</v>
      </c>
      <c r="Q435" s="27" t="str">
        <f>IFERROR(INDEX(武将映射!$A$2:$A$185,MATCH(检查数据!A435,武将映射!$C$2:$C$185,0),1),
IFERROR(INDEX(武将映射!$A$2:$A$185,MATCH(检查数据!A435,武将映射!$D$2:$D$185,0),1),
IFERROR(INDEX(武将映射!$A$2:$A$185,MATCH(检查数据!A435,武将映射!$E$2:$E$185,0),1),
IFERROR(INDEX(武将映射!$A$2:$A$185,MATCH(检查数据!A435,武将映射!$F$2:$F$185,0),1),
IFERROR(INDEX(武将映射!$A$2:$A$185,MATCH(检查数据!A435,武将映射!$G$2:$G$185,0),1),
IFERROR(INDEX(武将映射!$A$2:$A$185,MATCH(检查数据!A435,武将映射!$H$2:$H$185,0),1),
))))))</f>
        <v>孙策</v>
      </c>
      <c r="T435" s="1">
        <f>[2]组合填表1!AH437</f>
        <v>2038622</v>
      </c>
      <c r="U435" s="1" t="str">
        <f>[2]组合填表1!AI437</f>
        <v>周旋巧言</v>
      </c>
      <c r="V435" s="1">
        <f>[2]组合填表1!AJ437</f>
        <v>0</v>
      </c>
      <c r="W435" s="1">
        <f>[2]组合填表1!AK437</f>
        <v>1</v>
      </c>
      <c r="X435" s="1">
        <f>[2]组合填表1!AL437</f>
        <v>20386</v>
      </c>
      <c r="Y435" s="1">
        <f>[2]组合填表1!AM437</f>
        <v>0</v>
      </c>
      <c r="Z435" s="1">
        <f>[2]组合填表1!AN437</f>
        <v>0</v>
      </c>
      <c r="AA435" s="1">
        <f>[2]组合填表1!AO437</f>
        <v>0</v>
      </c>
      <c r="AB435" s="1">
        <f>[2]组合填表1!AP437</f>
        <v>0</v>
      </c>
      <c r="AC435" s="1">
        <f>[2]组合填表1!AQ437</f>
        <v>2</v>
      </c>
      <c r="AD435" s="1">
        <f>[2]组合填表1!AR437</f>
        <v>120</v>
      </c>
      <c r="AE435" s="1">
        <f>[2]组合填表1!AS437</f>
        <v>0</v>
      </c>
      <c r="AF435" s="1">
        <f>[2]组合填表1!AT437</f>
        <v>0</v>
      </c>
      <c r="AG435" s="1" t="str">
        <f>[2]组合填表1!AU437</f>
        <v>与简雍一起上阵，攻击提高12%</v>
      </c>
      <c r="AH435" s="1" t="str">
        <f t="shared" si="32"/>
        <v>周旋巧言01203860000212000与简雍一起上阵，攻击提高12%</v>
      </c>
      <c r="AI435" s="9">
        <f t="shared" si="33"/>
        <v>0</v>
      </c>
      <c r="AK435" s="9">
        <f t="shared" si="34"/>
        <v>0</v>
      </c>
    </row>
    <row r="436" spans="1:37">
      <c r="A436" s="18">
        <f>Sheet1!A436</f>
        <v>3001212</v>
      </c>
      <c r="B436" s="18" t="str">
        <f>Sheet1!B436</f>
        <v>报恩</v>
      </c>
      <c r="C436" s="18">
        <f>Sheet1!C436</f>
        <v>0</v>
      </c>
      <c r="D436" s="18">
        <f>Sheet1!D436</f>
        <v>1</v>
      </c>
      <c r="E436" s="18">
        <f>Sheet1!E436</f>
        <v>30012</v>
      </c>
      <c r="F436" s="18">
        <f>Sheet1!F436</f>
        <v>0</v>
      </c>
      <c r="G436" s="18">
        <f>Sheet1!G436</f>
        <v>0</v>
      </c>
      <c r="H436" s="18">
        <f>Sheet1!H436</f>
        <v>0</v>
      </c>
      <c r="I436" s="18">
        <f>Sheet1!I436</f>
        <v>0</v>
      </c>
      <c r="J436" s="18">
        <f>Sheet1!J436</f>
        <v>1</v>
      </c>
      <c r="K436" s="18">
        <f>Sheet1!K436</f>
        <v>180</v>
      </c>
      <c r="L436" s="18">
        <f>Sheet1!L436</f>
        <v>0</v>
      </c>
      <c r="M436" s="18">
        <f>Sheet1!M436</f>
        <v>0</v>
      </c>
      <c r="N436" s="1" t="str">
        <f>Sheet1!N436</f>
        <v>与蚊女王一起上阵，生命提高18%</v>
      </c>
      <c r="O436" s="1" t="str">
        <f t="shared" si="30"/>
        <v>报恩01300120000118000与蚊女王一起上阵，生命提高18%</v>
      </c>
      <c r="P436" s="9">
        <f t="shared" si="31"/>
        <v>0</v>
      </c>
      <c r="Q436" s="27" t="str">
        <f>IFERROR(INDEX(武将映射!$A$2:$A$185,MATCH(检查数据!A436,武将映射!$C$2:$C$185,0),1),
IFERROR(INDEX(武将映射!$A$2:$A$185,MATCH(检查数据!A436,武将映射!$D$2:$D$185,0),1),
IFERROR(INDEX(武将映射!$A$2:$A$185,MATCH(检查数据!A436,武将映射!$E$2:$E$185,0),1),
IFERROR(INDEX(武将映射!$A$2:$A$185,MATCH(检查数据!A436,武将映射!$F$2:$F$185,0),1),
IFERROR(INDEX(武将映射!$A$2:$A$185,MATCH(检查数据!A436,武将映射!$G$2:$G$185,0),1),
IFERROR(INDEX(武将映射!$A$2:$A$185,MATCH(检查数据!A436,武将映射!$H$2:$H$185,0),1),
))))))</f>
        <v>大乔</v>
      </c>
      <c r="T436" s="1">
        <f>[2]组合填表1!AH438</f>
        <v>2041911</v>
      </c>
      <c r="U436" s="1" t="str">
        <f>[2]组合填表1!AI438</f>
        <v>严法制典</v>
      </c>
      <c r="V436" s="1">
        <f>[2]组合填表1!AJ438</f>
        <v>0</v>
      </c>
      <c r="W436" s="1">
        <f>[2]组合填表1!AK438</f>
        <v>1</v>
      </c>
      <c r="X436" s="1">
        <f>[2]组合填表1!AL438</f>
        <v>20309</v>
      </c>
      <c r="Y436" s="1">
        <f>[2]组合填表1!AM438</f>
        <v>0</v>
      </c>
      <c r="Z436" s="1">
        <f>[2]组合填表1!AN438</f>
        <v>0</v>
      </c>
      <c r="AA436" s="1">
        <f>[2]组合填表1!AO438</f>
        <v>0</v>
      </c>
      <c r="AB436" s="1">
        <f>[2]组合填表1!AP438</f>
        <v>0</v>
      </c>
      <c r="AC436" s="1">
        <f>[2]组合填表1!AQ438</f>
        <v>1</v>
      </c>
      <c r="AD436" s="1">
        <f>[2]组合填表1!AR438</f>
        <v>120</v>
      </c>
      <c r="AE436" s="1">
        <f>[2]组合填表1!AS438</f>
        <v>0</v>
      </c>
      <c r="AF436" s="1">
        <f>[2]组合填表1!AT438</f>
        <v>0</v>
      </c>
      <c r="AG436" s="1" t="str">
        <f>[2]组合填表1!AU438</f>
        <v>与李严一起上阵，生命提高12%</v>
      </c>
      <c r="AH436" s="1" t="str">
        <f t="shared" si="32"/>
        <v>严法制典01203090000112000与李严一起上阵，生命提高12%</v>
      </c>
      <c r="AI436" s="9">
        <f t="shared" si="33"/>
        <v>0</v>
      </c>
      <c r="AK436" s="9">
        <f t="shared" si="34"/>
        <v>0</v>
      </c>
    </row>
    <row r="437" spans="1:37">
      <c r="A437" s="18">
        <f>Sheet1!A437</f>
        <v>3002311</v>
      </c>
      <c r="B437" s="18" t="str">
        <f>Sheet1!B437</f>
        <v>转移</v>
      </c>
      <c r="C437" s="18">
        <f>Sheet1!C437</f>
        <v>0</v>
      </c>
      <c r="D437" s="18">
        <f>Sheet1!D437</f>
        <v>1</v>
      </c>
      <c r="E437" s="18">
        <f>Sheet1!E437</f>
        <v>30100</v>
      </c>
      <c r="F437" s="18">
        <f>Sheet1!F437</f>
        <v>0</v>
      </c>
      <c r="G437" s="18">
        <f>Sheet1!G437</f>
        <v>0</v>
      </c>
      <c r="H437" s="18">
        <f>Sheet1!H437</f>
        <v>0</v>
      </c>
      <c r="I437" s="18">
        <f>Sheet1!I437</f>
        <v>0</v>
      </c>
      <c r="J437" s="18">
        <f>Sheet1!J437</f>
        <v>1</v>
      </c>
      <c r="K437" s="18">
        <f>Sheet1!K437</f>
        <v>170</v>
      </c>
      <c r="L437" s="18">
        <f>Sheet1!L437</f>
        <v>0</v>
      </c>
      <c r="M437" s="18">
        <f>Sheet1!M437</f>
        <v>0</v>
      </c>
      <c r="N437" s="1" t="str">
        <f>Sheet1!N437</f>
        <v>与莫西干头一起上阵，生命提高17%</v>
      </c>
      <c r="O437" s="1" t="str">
        <f t="shared" si="30"/>
        <v>转移01301000000117000与莫西干头一起上阵，生命提高17%</v>
      </c>
      <c r="P437" s="9">
        <f t="shared" ca="1" si="31"/>
        <v>0</v>
      </c>
      <c r="Q437" s="27" t="str">
        <f>IFERROR(INDEX(武将映射!$A$2:$A$185,MATCH(检查数据!A437,武将映射!$C$2:$C$185,0),1),
IFERROR(INDEX(武将映射!$A$2:$A$185,MATCH(检查数据!A437,武将映射!$D$2:$D$185,0),1),
IFERROR(INDEX(武将映射!$A$2:$A$185,MATCH(检查数据!A437,武将映射!$E$2:$E$185,0),1),
IFERROR(INDEX(武将映射!$A$2:$A$185,MATCH(检查数据!A437,武将映射!$F$2:$F$185,0),1),
IFERROR(INDEX(武将映射!$A$2:$A$185,MATCH(检查数据!A437,武将映射!$G$2:$G$185,0),1),
IFERROR(INDEX(武将映射!$A$2:$A$185,MATCH(检查数据!A437,武将映射!$H$2:$H$185,0),1),
))))))</f>
        <v>孙权</v>
      </c>
      <c r="T437" s="1">
        <f>[2]组合填表1!AH439</f>
        <v>2041912</v>
      </c>
      <c r="U437" s="1" t="str">
        <f>[2]组合填表1!AI439</f>
        <v>严法制典</v>
      </c>
      <c r="V437" s="1">
        <f>[2]组合填表1!AJ439</f>
        <v>0</v>
      </c>
      <c r="W437" s="1">
        <f>[2]组合填表1!AK439</f>
        <v>1</v>
      </c>
      <c r="X437" s="1">
        <f>[2]组合填表1!AL439</f>
        <v>20419</v>
      </c>
      <c r="Y437" s="1">
        <f>[2]组合填表1!AM439</f>
        <v>0</v>
      </c>
      <c r="Z437" s="1">
        <f>[2]组合填表1!AN439</f>
        <v>0</v>
      </c>
      <c r="AA437" s="1">
        <f>[2]组合填表1!AO439</f>
        <v>0</v>
      </c>
      <c r="AB437" s="1">
        <f>[2]组合填表1!AP439</f>
        <v>0</v>
      </c>
      <c r="AC437" s="1">
        <f>[2]组合填表1!AQ439</f>
        <v>1</v>
      </c>
      <c r="AD437" s="1">
        <f>[2]组合填表1!AR439</f>
        <v>120</v>
      </c>
      <c r="AE437" s="1">
        <f>[2]组合填表1!AS439</f>
        <v>0</v>
      </c>
      <c r="AF437" s="1">
        <f>[2]组合填表1!AT439</f>
        <v>0</v>
      </c>
      <c r="AG437" s="1" t="str">
        <f>[2]组合填表1!AU439</f>
        <v>与伊籍一起上阵，生命提高12%</v>
      </c>
      <c r="AH437" s="1" t="str">
        <f t="shared" si="32"/>
        <v>严法制典01204190000112000与伊籍一起上阵，生命提高12%</v>
      </c>
      <c r="AI437" s="9">
        <f t="shared" si="33"/>
        <v>0</v>
      </c>
      <c r="AK437" s="9">
        <f t="shared" si="34"/>
        <v>0</v>
      </c>
    </row>
    <row r="438" spans="1:37">
      <c r="A438" s="18">
        <f>Sheet1!A438</f>
        <v>3002312</v>
      </c>
      <c r="B438" s="18" t="str">
        <f>Sheet1!B438</f>
        <v>转移</v>
      </c>
      <c r="C438" s="18">
        <f>Sheet1!C438</f>
        <v>0</v>
      </c>
      <c r="D438" s="18">
        <f>Sheet1!D438</f>
        <v>1</v>
      </c>
      <c r="E438" s="18">
        <f>Sheet1!E438</f>
        <v>30023</v>
      </c>
      <c r="F438" s="18">
        <f>Sheet1!F438</f>
        <v>0</v>
      </c>
      <c r="G438" s="18">
        <f>Sheet1!G438</f>
        <v>0</v>
      </c>
      <c r="H438" s="18">
        <f>Sheet1!H438</f>
        <v>0</v>
      </c>
      <c r="I438" s="18">
        <f>Sheet1!I438</f>
        <v>0</v>
      </c>
      <c r="J438" s="18">
        <f>Sheet1!J438</f>
        <v>1</v>
      </c>
      <c r="K438" s="18">
        <f>Sheet1!K438</f>
        <v>170</v>
      </c>
      <c r="L438" s="18">
        <f>Sheet1!L438</f>
        <v>0</v>
      </c>
      <c r="M438" s="18">
        <f>Sheet1!M438</f>
        <v>0</v>
      </c>
      <c r="N438" s="1" t="str">
        <f>Sheet1!N438</f>
        <v>与钻头武士一起上阵，生命提高17%</v>
      </c>
      <c r="O438" s="1" t="str">
        <f t="shared" si="30"/>
        <v>转移01300230000117000与钻头武士一起上阵，生命提高17%</v>
      </c>
      <c r="P438" s="9">
        <f t="shared" ca="1" si="31"/>
        <v>0</v>
      </c>
      <c r="Q438" s="27" t="str">
        <f>IFERROR(INDEX(武将映射!$A$2:$A$185,MATCH(检查数据!A438,武将映射!$C$2:$C$185,0),1),
IFERROR(INDEX(武将映射!$A$2:$A$185,MATCH(检查数据!A438,武将映射!$D$2:$D$185,0),1),
IFERROR(INDEX(武将映射!$A$2:$A$185,MATCH(检查数据!A438,武将映射!$E$2:$E$185,0),1),
IFERROR(INDEX(武将映射!$A$2:$A$185,MATCH(检查数据!A438,武将映射!$F$2:$F$185,0),1),
IFERROR(INDEX(武将映射!$A$2:$A$185,MATCH(检查数据!A438,武将映射!$G$2:$G$185,0),1),
IFERROR(INDEX(武将映射!$A$2:$A$185,MATCH(检查数据!A438,武将映射!$H$2:$H$185,0),1),
))))))</f>
        <v>程普</v>
      </c>
      <c r="T438" s="1">
        <f>[2]组合填表1!AH440</f>
        <v>2043011</v>
      </c>
      <c r="U438" s="1" t="str">
        <f>[2]组合填表1!AI440</f>
        <v>设计佯攻</v>
      </c>
      <c r="V438" s="1">
        <f>[2]组合填表1!AJ440</f>
        <v>0</v>
      </c>
      <c r="W438" s="1">
        <f>[2]组合填表1!AK440</f>
        <v>1</v>
      </c>
      <c r="X438" s="1">
        <f>[2]组合填表1!AL440</f>
        <v>20023</v>
      </c>
      <c r="Y438" s="1">
        <f>[2]组合填表1!AM440</f>
        <v>0</v>
      </c>
      <c r="Z438" s="1">
        <f>[2]组合填表1!AN440</f>
        <v>0</v>
      </c>
      <c r="AA438" s="1">
        <f>[2]组合填表1!AO440</f>
        <v>0</v>
      </c>
      <c r="AB438" s="1">
        <f>[2]组合填表1!AP440</f>
        <v>0</v>
      </c>
      <c r="AC438" s="1">
        <f>[2]组合填表1!AQ440</f>
        <v>2</v>
      </c>
      <c r="AD438" s="1">
        <f>[2]组合填表1!AR440</f>
        <v>150</v>
      </c>
      <c r="AE438" s="1">
        <f>[2]组合填表1!AS440</f>
        <v>0</v>
      </c>
      <c r="AF438" s="1">
        <f>[2]组合填表1!AT440</f>
        <v>0</v>
      </c>
      <c r="AG438" s="1" t="str">
        <f>[2]组合填表1!AU440</f>
        <v>与赵云一起上阵，攻击提高15%</v>
      </c>
      <c r="AH438" s="1" t="str">
        <f t="shared" si="32"/>
        <v>设计佯攻01200230000215000与赵云一起上阵，攻击提高15%</v>
      </c>
      <c r="AI438" s="9">
        <f t="shared" si="33"/>
        <v>0</v>
      </c>
      <c r="AK438" s="9">
        <f t="shared" si="34"/>
        <v>0</v>
      </c>
    </row>
    <row r="439" spans="1:37">
      <c r="A439" s="18">
        <f>Sheet1!A439</f>
        <v>3002321</v>
      </c>
      <c r="B439" s="18" t="str">
        <f>Sheet1!B439</f>
        <v>美食</v>
      </c>
      <c r="C439" s="18">
        <f>Sheet1!C439</f>
        <v>0</v>
      </c>
      <c r="D439" s="18">
        <f>Sheet1!D439</f>
        <v>1</v>
      </c>
      <c r="E439" s="18">
        <f>Sheet1!E439</f>
        <v>30122</v>
      </c>
      <c r="F439" s="18">
        <f>Sheet1!F439</f>
        <v>0</v>
      </c>
      <c r="G439" s="18">
        <f>Sheet1!G439</f>
        <v>0</v>
      </c>
      <c r="H439" s="18">
        <f>Sheet1!H439</f>
        <v>0</v>
      </c>
      <c r="I439" s="18">
        <f>Sheet1!I439</f>
        <v>0</v>
      </c>
      <c r="J439" s="18">
        <f>Sheet1!J439</f>
        <v>1</v>
      </c>
      <c r="K439" s="18">
        <f>Sheet1!K439</f>
        <v>170</v>
      </c>
      <c r="L439" s="18">
        <f>Sheet1!L439</f>
        <v>0</v>
      </c>
      <c r="M439" s="18">
        <f>Sheet1!M439</f>
        <v>0</v>
      </c>
      <c r="N439" s="1" t="str">
        <f>Sheet1!N439</f>
        <v>与大哲人一起上阵，生命提高17%</v>
      </c>
      <c r="O439" s="1" t="str">
        <f t="shared" si="30"/>
        <v>美食01301220000117000与大哲人一起上阵，生命提高17%</v>
      </c>
      <c r="P439" s="9">
        <f t="shared" ca="1" si="31"/>
        <v>0</v>
      </c>
      <c r="Q439" s="27" t="str">
        <f>IFERROR(INDEX(武将映射!$A$2:$A$185,MATCH(检查数据!A439,武将映射!$C$2:$C$185,0),1),
IFERROR(INDEX(武将映射!$A$2:$A$185,MATCH(检查数据!A439,武将映射!$D$2:$D$185,0),1),
IFERROR(INDEX(武将映射!$A$2:$A$185,MATCH(检查数据!A439,武将映射!$E$2:$E$185,0),1),
IFERROR(INDEX(武将映射!$A$2:$A$185,MATCH(检查数据!A439,武将映射!$F$2:$F$185,0),1),
IFERROR(INDEX(武将映射!$A$2:$A$185,MATCH(检查数据!A439,武将映射!$G$2:$G$185,0),1),
IFERROR(INDEX(武将映射!$A$2:$A$185,MATCH(检查数据!A439,武将映射!$H$2:$H$185,0),1),
))))))</f>
        <v>孙权</v>
      </c>
      <c r="T439" s="1">
        <f>[2]组合填表1!AH441</f>
        <v>2043021</v>
      </c>
      <c r="U439" s="1" t="str">
        <f>[2]组合填表1!AI441</f>
        <v>礼尚往来</v>
      </c>
      <c r="V439" s="1">
        <f>[2]组合填表1!AJ441</f>
        <v>0</v>
      </c>
      <c r="W439" s="1">
        <f>[2]组合填表1!AK441</f>
        <v>1</v>
      </c>
      <c r="X439" s="1">
        <f>[2]组合填表1!AL441</f>
        <v>30023</v>
      </c>
      <c r="Y439" s="1">
        <f>[2]组合填表1!AM441</f>
        <v>0</v>
      </c>
      <c r="Z439" s="1">
        <f>[2]组合填表1!AN441</f>
        <v>0</v>
      </c>
      <c r="AA439" s="1">
        <f>[2]组合填表1!AO441</f>
        <v>0</v>
      </c>
      <c r="AB439" s="1">
        <f>[2]组合填表1!AP441</f>
        <v>0</v>
      </c>
      <c r="AC439" s="1">
        <f>[2]组合填表1!AQ441</f>
        <v>1</v>
      </c>
      <c r="AD439" s="1">
        <f>[2]组合填表1!AR441</f>
        <v>150</v>
      </c>
      <c r="AE439" s="1">
        <f>[2]组合填表1!AS441</f>
        <v>0</v>
      </c>
      <c r="AF439" s="1">
        <f>[2]组合填表1!AT441</f>
        <v>0</v>
      </c>
      <c r="AG439" s="1" t="str">
        <f>[2]组合填表1!AU441</f>
        <v>与孙权一起上阵，生命提高15%</v>
      </c>
      <c r="AH439" s="1" t="str">
        <f t="shared" si="32"/>
        <v>礼尚往来01300230000115000与孙权一起上阵，生命提高15%</v>
      </c>
      <c r="AI439" s="9">
        <f t="shared" si="33"/>
        <v>0</v>
      </c>
      <c r="AK439" s="9">
        <f t="shared" si="34"/>
        <v>0</v>
      </c>
    </row>
    <row r="440" spans="1:37">
      <c r="A440" s="18">
        <f>Sheet1!A440</f>
        <v>3002322</v>
      </c>
      <c r="B440" s="18" t="str">
        <f>Sheet1!B440</f>
        <v>美食</v>
      </c>
      <c r="C440" s="18">
        <f>Sheet1!C440</f>
        <v>0</v>
      </c>
      <c r="D440" s="18">
        <f>Sheet1!D440</f>
        <v>1</v>
      </c>
      <c r="E440" s="18">
        <f>Sheet1!E440</f>
        <v>30023</v>
      </c>
      <c r="F440" s="18">
        <f>Sheet1!F440</f>
        <v>0</v>
      </c>
      <c r="G440" s="18">
        <f>Sheet1!G440</f>
        <v>0</v>
      </c>
      <c r="H440" s="18">
        <f>Sheet1!H440</f>
        <v>0</v>
      </c>
      <c r="I440" s="18">
        <f>Sheet1!I440</f>
        <v>0</v>
      </c>
      <c r="J440" s="18">
        <f>Sheet1!J440</f>
        <v>1</v>
      </c>
      <c r="K440" s="18">
        <f>Sheet1!K440</f>
        <v>170</v>
      </c>
      <c r="L440" s="18">
        <f>Sheet1!L440</f>
        <v>0</v>
      </c>
      <c r="M440" s="18">
        <f>Sheet1!M440</f>
        <v>0</v>
      </c>
      <c r="N440" s="1" t="str">
        <f>Sheet1!N440</f>
        <v>与钻头武士一起上阵，生命提高17%</v>
      </c>
      <c r="O440" s="1" t="str">
        <f t="shared" si="30"/>
        <v>美食01300230000117000与钻头武士一起上阵，生命提高17%</v>
      </c>
      <c r="P440" s="9">
        <f t="shared" si="31"/>
        <v>0</v>
      </c>
      <c r="Q440" s="27" t="str">
        <f>IFERROR(INDEX(武将映射!$A$2:$A$185,MATCH(检查数据!A440,武将映射!$C$2:$C$185,0),1),
IFERROR(INDEX(武将映射!$A$2:$A$185,MATCH(检查数据!A440,武将映射!$D$2:$D$185,0),1),
IFERROR(INDEX(武将映射!$A$2:$A$185,MATCH(检查数据!A440,武将映射!$E$2:$E$185,0),1),
IFERROR(INDEX(武将映射!$A$2:$A$185,MATCH(检查数据!A440,武将映射!$F$2:$F$185,0),1),
IFERROR(INDEX(武将映射!$A$2:$A$185,MATCH(检查数据!A440,武将映射!$G$2:$G$185,0),1),
IFERROR(INDEX(武将映射!$A$2:$A$185,MATCH(检查数据!A440,武将映射!$H$2:$H$185,0),1),
))))))</f>
        <v>步练师</v>
      </c>
      <c r="T440" s="1">
        <f>[2]组合填表1!AH442</f>
        <v>2044111</v>
      </c>
      <c r="U440" s="1" t="str">
        <f>[2]组合填表1!AI442</f>
        <v>相敬如宾</v>
      </c>
      <c r="V440" s="1">
        <f>[2]组合填表1!AJ442</f>
        <v>0</v>
      </c>
      <c r="W440" s="1">
        <f>[2]组合填表1!AK442</f>
        <v>1</v>
      </c>
      <c r="X440" s="1">
        <f>[2]组合填表1!AL442</f>
        <v>20067</v>
      </c>
      <c r="Y440" s="1">
        <f>[2]组合填表1!AM442</f>
        <v>0</v>
      </c>
      <c r="Z440" s="1">
        <f>[2]组合填表1!AN442</f>
        <v>0</v>
      </c>
      <c r="AA440" s="1">
        <f>[2]组合填表1!AO442</f>
        <v>0</v>
      </c>
      <c r="AB440" s="1">
        <f>[2]组合填表1!AP442</f>
        <v>0</v>
      </c>
      <c r="AC440" s="1">
        <f>[2]组合填表1!AQ442</f>
        <v>1</v>
      </c>
      <c r="AD440" s="1">
        <f>[2]组合填表1!AR442</f>
        <v>150</v>
      </c>
      <c r="AE440" s="1">
        <f>[2]组合填表1!AS442</f>
        <v>0</v>
      </c>
      <c r="AF440" s="1">
        <f>[2]组合填表1!AT442</f>
        <v>0</v>
      </c>
      <c r="AG440" s="1" t="str">
        <f>[2]组合填表1!AU442</f>
        <v>与刘备一起上阵，生命提高15%</v>
      </c>
      <c r="AH440" s="1" t="str">
        <f t="shared" si="32"/>
        <v>相敬如宾01200670000115000与刘备一起上阵，生命提高15%</v>
      </c>
      <c r="AI440" s="9">
        <f t="shared" si="33"/>
        <v>0</v>
      </c>
      <c r="AK440" s="9">
        <f t="shared" si="34"/>
        <v>0</v>
      </c>
    </row>
    <row r="441" spans="1:37">
      <c r="A441" s="18">
        <f>Sheet1!A441</f>
        <v>3003411</v>
      </c>
      <c r="B441" s="18" t="str">
        <f>Sheet1!B441</f>
        <v>纷争</v>
      </c>
      <c r="C441" s="18">
        <f>Sheet1!C441</f>
        <v>0</v>
      </c>
      <c r="D441" s="18">
        <f>Sheet1!D441</f>
        <v>1</v>
      </c>
      <c r="E441" s="18">
        <f>Sheet1!E441</f>
        <v>30012</v>
      </c>
      <c r="F441" s="18">
        <f>Sheet1!F441</f>
        <v>0</v>
      </c>
      <c r="G441" s="18">
        <f>Sheet1!G441</f>
        <v>0</v>
      </c>
      <c r="H441" s="18">
        <f>Sheet1!H441</f>
        <v>0</v>
      </c>
      <c r="I441" s="18">
        <f>Sheet1!I441</f>
        <v>0</v>
      </c>
      <c r="J441" s="18">
        <f>Sheet1!J441</f>
        <v>2</v>
      </c>
      <c r="K441" s="18">
        <f>Sheet1!K441</f>
        <v>180</v>
      </c>
      <c r="L441" s="18">
        <f>Sheet1!L441</f>
        <v>0</v>
      </c>
      <c r="M441" s="18">
        <f>Sheet1!M441</f>
        <v>0</v>
      </c>
      <c r="N441" s="1" t="str">
        <f>Sheet1!N441</f>
        <v>与蚊女王一起上阵，攻击提高18%</v>
      </c>
      <c r="O441" s="1" t="str">
        <f t="shared" si="30"/>
        <v>纷争01300120000218000与蚊女王一起上阵，攻击提高18%</v>
      </c>
      <c r="P441" s="9">
        <f t="shared" si="31"/>
        <v>0</v>
      </c>
      <c r="Q441" s="27" t="str">
        <f>IFERROR(INDEX(武将映射!$A$2:$A$185,MATCH(检查数据!A441,武将映射!$C$2:$C$185,0),1),
IFERROR(INDEX(武将映射!$A$2:$A$185,MATCH(检查数据!A441,武将映射!$D$2:$D$185,0),1),
IFERROR(INDEX(武将映射!$A$2:$A$185,MATCH(检查数据!A441,武将映射!$E$2:$E$185,0),1),
IFERROR(INDEX(武将映射!$A$2:$A$185,MATCH(检查数据!A441,武将映射!$F$2:$F$185,0),1),
IFERROR(INDEX(武将映射!$A$2:$A$185,MATCH(检查数据!A441,武将映射!$G$2:$G$185,0),1),
IFERROR(INDEX(武将映射!$A$2:$A$185,MATCH(检查数据!A441,武将映射!$H$2:$H$185,0),1),
))))))</f>
        <v>太史慈</v>
      </c>
      <c r="T441" s="1">
        <f>[2]组合填表1!AH443</f>
        <v>2044121</v>
      </c>
      <c r="U441" s="1" t="str">
        <f>[2]组合填表1!AI443</f>
        <v>白玉美人</v>
      </c>
      <c r="V441" s="1">
        <f>[2]组合填表1!AJ443</f>
        <v>0</v>
      </c>
      <c r="W441" s="1">
        <f>[2]组合填表1!AK443</f>
        <v>1</v>
      </c>
      <c r="X441" s="1">
        <f>[2]组合填表1!AL443</f>
        <v>30111</v>
      </c>
      <c r="Y441" s="1">
        <f>[2]组合填表1!AM443</f>
        <v>0</v>
      </c>
      <c r="Z441" s="1">
        <f>[2]组合填表1!AN443</f>
        <v>0</v>
      </c>
      <c r="AA441" s="1">
        <f>[2]组合填表1!AO443</f>
        <v>0</v>
      </c>
      <c r="AB441" s="1">
        <f>[2]组合填表1!AP443</f>
        <v>0</v>
      </c>
      <c r="AC441" s="1">
        <f>[2]组合填表1!AQ443</f>
        <v>1</v>
      </c>
      <c r="AD441" s="1">
        <f>[2]组合填表1!AR443</f>
        <v>150</v>
      </c>
      <c r="AE441" s="1">
        <f>[2]组合填表1!AS443</f>
        <v>0</v>
      </c>
      <c r="AF441" s="1">
        <f>[2]组合填表1!AT443</f>
        <v>0</v>
      </c>
      <c r="AG441" s="1" t="str">
        <f>[2]组合填表1!AU443</f>
        <v>与孙尚香一起上阵，生命提高15%</v>
      </c>
      <c r="AH441" s="1" t="str">
        <f t="shared" si="32"/>
        <v>白玉美人01301110000115000与孙尚香一起上阵，生命提高15%</v>
      </c>
      <c r="AI441" s="9">
        <f t="shared" si="33"/>
        <v>0</v>
      </c>
      <c r="AK441" s="9">
        <f t="shared" ca="1" si="34"/>
        <v>0</v>
      </c>
    </row>
    <row r="442" spans="1:37">
      <c r="A442" s="18">
        <f>Sheet1!A442</f>
        <v>3003412</v>
      </c>
      <c r="B442" s="18" t="str">
        <f>Sheet1!B442</f>
        <v>纷争</v>
      </c>
      <c r="C442" s="18">
        <f>Sheet1!C442</f>
        <v>0</v>
      </c>
      <c r="D442" s="18">
        <f>Sheet1!D442</f>
        <v>1</v>
      </c>
      <c r="E442" s="18">
        <f>Sheet1!E442</f>
        <v>30034</v>
      </c>
      <c r="F442" s="18">
        <f>Sheet1!F442</f>
        <v>0</v>
      </c>
      <c r="G442" s="18">
        <f>Sheet1!G442</f>
        <v>0</v>
      </c>
      <c r="H442" s="18">
        <f>Sheet1!H442</f>
        <v>0</v>
      </c>
      <c r="I442" s="18">
        <f>Sheet1!I442</f>
        <v>0</v>
      </c>
      <c r="J442" s="18">
        <f>Sheet1!J442</f>
        <v>2</v>
      </c>
      <c r="K442" s="18">
        <f>Sheet1!K442</f>
        <v>180</v>
      </c>
      <c r="L442" s="18">
        <f>Sheet1!L442</f>
        <v>0</v>
      </c>
      <c r="M442" s="18">
        <f>Sheet1!M442</f>
        <v>0</v>
      </c>
      <c r="N442" s="1" t="str">
        <f>Sheet1!N442</f>
        <v>与外星女王一起上阵，攻击提高18%</v>
      </c>
      <c r="O442" s="1" t="str">
        <f t="shared" si="30"/>
        <v>纷争01300340000218000与外星女王一起上阵，攻击提高18%</v>
      </c>
      <c r="P442" s="9">
        <f t="shared" si="31"/>
        <v>0</v>
      </c>
      <c r="Q442" s="27" t="str">
        <f>IFERROR(INDEX(武将映射!$A$2:$A$185,MATCH(检查数据!A442,武将映射!$C$2:$C$185,0),1),
IFERROR(INDEX(武将映射!$A$2:$A$185,MATCH(检查数据!A442,武将映射!$D$2:$D$185,0),1),
IFERROR(INDEX(武将映射!$A$2:$A$185,MATCH(检查数据!A442,武将映射!$E$2:$E$185,0),1),
IFERROR(INDEX(武将映射!$A$2:$A$185,MATCH(检查数据!A442,武将映射!$F$2:$F$185,0),1),
IFERROR(INDEX(武将映射!$A$2:$A$185,MATCH(检查数据!A442,武将映射!$G$2:$G$185,0),1),
IFERROR(INDEX(武将映射!$A$2:$A$185,MATCH(检查数据!A442,武将映射!$H$2:$H$185,0),1),
))))))</f>
        <v>孙策</v>
      </c>
      <c r="T442" s="1">
        <f>[2]组合填表1!AH444</f>
        <v>2044131</v>
      </c>
      <c r="U442" s="1" t="str">
        <f>[2]组合填表1!AI444</f>
        <v>幸得神将</v>
      </c>
      <c r="V442" s="1">
        <f>[2]组合填表1!AJ444</f>
        <v>0</v>
      </c>
      <c r="W442" s="1">
        <f>[2]组合填表1!AK444</f>
        <v>1</v>
      </c>
      <c r="X442" s="1">
        <f>[2]组合填表1!AL444</f>
        <v>20023</v>
      </c>
      <c r="Y442" s="1">
        <f>[2]组合填表1!AM444</f>
        <v>0</v>
      </c>
      <c r="Z442" s="1">
        <f>[2]组合填表1!AN444</f>
        <v>0</v>
      </c>
      <c r="AA442" s="1">
        <f>[2]组合填表1!AO444</f>
        <v>0</v>
      </c>
      <c r="AB442" s="1">
        <f>[2]组合填表1!AP444</f>
        <v>0</v>
      </c>
      <c r="AC442" s="1">
        <f>[2]组合填表1!AQ444</f>
        <v>2</v>
      </c>
      <c r="AD442" s="1">
        <f>[2]组合填表1!AR444</f>
        <v>150</v>
      </c>
      <c r="AE442" s="1">
        <f>[2]组合填表1!AS444</f>
        <v>0</v>
      </c>
      <c r="AF442" s="1">
        <f>[2]组合填表1!AT444</f>
        <v>0</v>
      </c>
      <c r="AG442" s="1" t="str">
        <f>[2]组合填表1!AU444</f>
        <v>与赵云一起上阵，攻击提高15%</v>
      </c>
      <c r="AH442" s="1" t="str">
        <f t="shared" si="32"/>
        <v>幸得神将01200230000215000与赵云一起上阵，攻击提高15%</v>
      </c>
      <c r="AI442" s="9">
        <f t="shared" si="33"/>
        <v>0</v>
      </c>
      <c r="AK442" s="9">
        <f t="shared" ca="1" si="34"/>
        <v>0</v>
      </c>
    </row>
    <row r="443" spans="1:37">
      <c r="A443" s="18">
        <f>Sheet1!A443</f>
        <v>3003421</v>
      </c>
      <c r="B443" s="18" t="str">
        <f>Sheet1!B443</f>
        <v>果敢</v>
      </c>
      <c r="C443" s="18">
        <f>Sheet1!C443</f>
        <v>0</v>
      </c>
      <c r="D443" s="18">
        <f>Sheet1!D443</f>
        <v>1</v>
      </c>
      <c r="E443" s="18">
        <f>Sheet1!E443</f>
        <v>30144</v>
      </c>
      <c r="F443" s="18">
        <f>Sheet1!F443</f>
        <v>0</v>
      </c>
      <c r="G443" s="18">
        <f>Sheet1!G443</f>
        <v>0</v>
      </c>
      <c r="H443" s="18">
        <f>Sheet1!H443</f>
        <v>0</v>
      </c>
      <c r="I443" s="18">
        <f>Sheet1!I443</f>
        <v>0</v>
      </c>
      <c r="J443" s="18">
        <f>Sheet1!J443</f>
        <v>2</v>
      </c>
      <c r="K443" s="18">
        <f>Sheet1!K443</f>
        <v>180</v>
      </c>
      <c r="L443" s="18">
        <f>Sheet1!L443</f>
        <v>0</v>
      </c>
      <c r="M443" s="18">
        <f>Sheet1!M443</f>
        <v>0</v>
      </c>
      <c r="N443" s="1" t="str">
        <f>Sheet1!N443</f>
        <v>与童帝一起上阵，攻击提高18%</v>
      </c>
      <c r="O443" s="1" t="str">
        <f t="shared" si="30"/>
        <v>果敢01301440000218000与童帝一起上阵，攻击提高18%</v>
      </c>
      <c r="P443" s="9">
        <f t="shared" si="31"/>
        <v>0</v>
      </c>
      <c r="Q443" s="27" t="str">
        <f>IFERROR(INDEX(武将映射!$A$2:$A$185,MATCH(检查数据!A443,武将映射!$C$2:$C$185,0),1),
IFERROR(INDEX(武将映射!$A$2:$A$185,MATCH(检查数据!A443,武将映射!$D$2:$D$185,0),1),
IFERROR(INDEX(武将映射!$A$2:$A$185,MATCH(检查数据!A443,武将映射!$E$2:$E$185,0),1),
IFERROR(INDEX(武将映射!$A$2:$A$185,MATCH(检查数据!A443,武将映射!$F$2:$F$185,0),1),
IFERROR(INDEX(武将映射!$A$2:$A$185,MATCH(检查数据!A443,武将映射!$G$2:$G$185,0),1),
IFERROR(INDEX(武将映射!$A$2:$A$185,MATCH(检查数据!A443,武将映射!$H$2:$H$185,0),1),
))))))</f>
        <v>太史慈</v>
      </c>
      <c r="T443" s="1">
        <f>[2]组合填表1!AH445</f>
        <v>2046311</v>
      </c>
      <c r="U443" s="1" t="str">
        <f>[2]组合填表1!AI445</f>
        <v>巧设陷阱</v>
      </c>
      <c r="V443" s="1">
        <f>[2]组合填表1!AJ445</f>
        <v>0</v>
      </c>
      <c r="W443" s="1">
        <f>[2]组合填表1!AK445</f>
        <v>1</v>
      </c>
      <c r="X443" s="1">
        <f>[2]组合填表1!AL445</f>
        <v>30221</v>
      </c>
      <c r="Y443" s="1">
        <f>[2]组合填表1!AM445</f>
        <v>0</v>
      </c>
      <c r="Z443" s="1">
        <f>[2]组合填表1!AN445</f>
        <v>0</v>
      </c>
      <c r="AA443" s="1">
        <f>[2]组合填表1!AO445</f>
        <v>0</v>
      </c>
      <c r="AB443" s="1">
        <f>[2]组合填表1!AP445</f>
        <v>0</v>
      </c>
      <c r="AC443" s="1">
        <f>[2]组合填表1!AQ445</f>
        <v>2</v>
      </c>
      <c r="AD443" s="1">
        <f>[2]组合填表1!AR445</f>
        <v>120</v>
      </c>
      <c r="AE443" s="1">
        <f>[2]组合填表1!AS445</f>
        <v>0</v>
      </c>
      <c r="AF443" s="1">
        <f>[2]组合填表1!AT445</f>
        <v>0</v>
      </c>
      <c r="AG443" s="1" t="str">
        <f>[2]组合填表1!AU445</f>
        <v>与潘璋一起上阵，攻击提高12%</v>
      </c>
      <c r="AH443" s="1" t="str">
        <f t="shared" si="32"/>
        <v>巧设陷阱01302210000212000与潘璋一起上阵，攻击提高12%</v>
      </c>
      <c r="AI443" s="9">
        <f t="shared" si="33"/>
        <v>0</v>
      </c>
      <c r="AK443" s="9">
        <f t="shared" si="34"/>
        <v>0</v>
      </c>
    </row>
    <row r="444" spans="1:37">
      <c r="A444" s="18">
        <f>Sheet1!A444</f>
        <v>3003422</v>
      </c>
      <c r="B444" s="18" t="str">
        <f>Sheet1!B444</f>
        <v>决心</v>
      </c>
      <c r="C444" s="18">
        <f>Sheet1!C444</f>
        <v>0</v>
      </c>
      <c r="D444" s="18">
        <f>Sheet1!D444</f>
        <v>1</v>
      </c>
      <c r="E444" s="18">
        <f>Sheet1!E444</f>
        <v>30034</v>
      </c>
      <c r="F444" s="18">
        <f>Sheet1!F444</f>
        <v>0</v>
      </c>
      <c r="G444" s="18">
        <f>Sheet1!G444</f>
        <v>0</v>
      </c>
      <c r="H444" s="18">
        <f>Sheet1!H444</f>
        <v>0</v>
      </c>
      <c r="I444" s="18">
        <f>Sheet1!I444</f>
        <v>0</v>
      </c>
      <c r="J444" s="18">
        <f>Sheet1!J444</f>
        <v>2</v>
      </c>
      <c r="K444" s="18">
        <f>Sheet1!K444</f>
        <v>170</v>
      </c>
      <c r="L444" s="18">
        <f>Sheet1!L444</f>
        <v>0</v>
      </c>
      <c r="M444" s="18">
        <f>Sheet1!M444</f>
        <v>0</v>
      </c>
      <c r="N444" s="1" t="str">
        <f>Sheet1!N444</f>
        <v>与外星女王一起上阵，攻击提高17%</v>
      </c>
      <c r="O444" s="1" t="str">
        <f t="shared" si="30"/>
        <v>决心01300340000217000与外星女王一起上阵，攻击提高17%</v>
      </c>
      <c r="P444" s="9">
        <f t="shared" si="31"/>
        <v>0</v>
      </c>
      <c r="Q444" s="27" t="str">
        <f>IFERROR(INDEX(武将映射!$A$2:$A$185,MATCH(检查数据!A444,武将映射!$C$2:$C$185,0),1),
IFERROR(INDEX(武将映射!$A$2:$A$185,MATCH(检查数据!A444,武将映射!$D$2:$D$185,0),1),
IFERROR(INDEX(武将映射!$A$2:$A$185,MATCH(检查数据!A444,武将映射!$E$2:$E$185,0),1),
IFERROR(INDEX(武将映射!$A$2:$A$185,MATCH(检查数据!A444,武将映射!$F$2:$F$185,0),1),
IFERROR(INDEX(武将映射!$A$2:$A$185,MATCH(检查数据!A444,武将映射!$G$2:$G$185,0),1),
IFERROR(INDEX(武将映射!$A$2:$A$185,MATCH(检查数据!A444,武将映射!$H$2:$H$185,0),1),
))))))</f>
        <v>周泰</v>
      </c>
      <c r="T444" s="1">
        <f>[2]组合填表1!AH446</f>
        <v>2046312</v>
      </c>
      <c r="U444" s="1" t="str">
        <f>[2]组合填表1!AI446</f>
        <v>巧设陷阱</v>
      </c>
      <c r="V444" s="1">
        <f>[2]组合填表1!AJ446</f>
        <v>0</v>
      </c>
      <c r="W444" s="1">
        <f>[2]组合填表1!AK446</f>
        <v>1</v>
      </c>
      <c r="X444" s="1">
        <f>[2]组合填表1!AL446</f>
        <v>20463</v>
      </c>
      <c r="Y444" s="1">
        <f>[2]组合填表1!AM446</f>
        <v>0</v>
      </c>
      <c r="Z444" s="1">
        <f>[2]组合填表1!AN446</f>
        <v>0</v>
      </c>
      <c r="AA444" s="1">
        <f>[2]组合填表1!AO446</f>
        <v>0</v>
      </c>
      <c r="AB444" s="1">
        <f>[2]组合填表1!AP446</f>
        <v>0</v>
      </c>
      <c r="AC444" s="1">
        <f>[2]组合填表1!AQ446</f>
        <v>2</v>
      </c>
      <c r="AD444" s="1">
        <f>[2]组合填表1!AR446</f>
        <v>120</v>
      </c>
      <c r="AE444" s="1">
        <f>[2]组合填表1!AS446</f>
        <v>0</v>
      </c>
      <c r="AF444" s="1">
        <f>[2]组合填表1!AT446</f>
        <v>0</v>
      </c>
      <c r="AG444" s="1" t="str">
        <f>[2]组合填表1!AU446</f>
        <v>与周仓一起上阵，攻击提高12%</v>
      </c>
      <c r="AH444" s="1" t="str">
        <f t="shared" si="32"/>
        <v>巧设陷阱01204630000212000与周仓一起上阵，攻击提高12%</v>
      </c>
      <c r="AI444" s="9">
        <f t="shared" si="33"/>
        <v>0</v>
      </c>
      <c r="AK444" s="9">
        <f t="shared" si="34"/>
        <v>0</v>
      </c>
    </row>
    <row r="445" spans="1:37">
      <c r="A445" s="18">
        <f>Sheet1!A445</f>
        <v>3003431</v>
      </c>
      <c r="B445" s="18" t="str">
        <f>Sheet1!B445</f>
        <v>刚毅</v>
      </c>
      <c r="C445" s="18">
        <f>Sheet1!C445</f>
        <v>0</v>
      </c>
      <c r="D445" s="18">
        <f>Sheet1!D445</f>
        <v>1</v>
      </c>
      <c r="E445" s="18">
        <f>Sheet1!E445</f>
        <v>30100</v>
      </c>
      <c r="F445" s="18">
        <f>Sheet1!F445</f>
        <v>0</v>
      </c>
      <c r="G445" s="18">
        <f>Sheet1!G445</f>
        <v>0</v>
      </c>
      <c r="H445" s="18">
        <f>Sheet1!H445</f>
        <v>0</v>
      </c>
      <c r="I445" s="18">
        <f>Sheet1!I445</f>
        <v>0</v>
      </c>
      <c r="J445" s="18">
        <f>Sheet1!J445</f>
        <v>1</v>
      </c>
      <c r="K445" s="18">
        <f>Sheet1!K445</f>
        <v>170</v>
      </c>
      <c r="L445" s="18">
        <f>Sheet1!L445</f>
        <v>0</v>
      </c>
      <c r="M445" s="18">
        <f>Sheet1!M445</f>
        <v>0</v>
      </c>
      <c r="N445" s="1" t="str">
        <f>Sheet1!N445</f>
        <v>与莫西干头一起上阵，生命提高17%</v>
      </c>
      <c r="O445" s="1" t="str">
        <f t="shared" si="30"/>
        <v>刚毅01301000000117000与莫西干头一起上阵，生命提高17%</v>
      </c>
      <c r="P445" s="9">
        <f t="shared" si="31"/>
        <v>0</v>
      </c>
      <c r="Q445" s="27" t="str">
        <f>IFERROR(INDEX(武将映射!$A$2:$A$185,MATCH(检查数据!A445,武将映射!$C$2:$C$185,0),1),
IFERROR(INDEX(武将映射!$A$2:$A$185,MATCH(检查数据!A445,武将映射!$D$2:$D$185,0),1),
IFERROR(INDEX(武将映射!$A$2:$A$185,MATCH(检查数据!A445,武将映射!$E$2:$E$185,0),1),
IFERROR(INDEX(武将映射!$A$2:$A$185,MATCH(检查数据!A445,武将映射!$F$2:$F$185,0),1),
IFERROR(INDEX(武将映射!$A$2:$A$185,MATCH(检查数据!A445,武将映射!$G$2:$G$185,0),1),
IFERROR(INDEX(武将映射!$A$2:$A$185,MATCH(检查数据!A445,武将映射!$H$2:$H$185,0),1),
))))))</f>
        <v>太史慈</v>
      </c>
      <c r="T445" s="1">
        <f>[2]组合填表1!AH447</f>
        <v>2047411</v>
      </c>
      <c r="U445" s="1" t="str">
        <f>[2]组合填表1!AI447</f>
        <v>叔侄齐心</v>
      </c>
      <c r="V445" s="1">
        <f>[2]组合填表1!AJ447</f>
        <v>0</v>
      </c>
      <c r="W445" s="1">
        <f>[2]组合填表1!AK447</f>
        <v>1</v>
      </c>
      <c r="X445" s="1">
        <f>[2]组合填表1!AL447</f>
        <v>40243</v>
      </c>
      <c r="Y445" s="1">
        <f>[2]组合填表1!AM447</f>
        <v>0</v>
      </c>
      <c r="Z445" s="1">
        <f>[2]组合填表1!AN447</f>
        <v>0</v>
      </c>
      <c r="AA445" s="1">
        <f>[2]组合填表1!AO447</f>
        <v>0</v>
      </c>
      <c r="AB445" s="1">
        <f>[2]组合填表1!AP447</f>
        <v>0</v>
      </c>
      <c r="AC445" s="1">
        <f>[2]组合填表1!AQ447</f>
        <v>1</v>
      </c>
      <c r="AD445" s="1">
        <f>[2]组合填表1!AR447</f>
        <v>120</v>
      </c>
      <c r="AE445" s="1">
        <f>[2]组合填表1!AS447</f>
        <v>0</v>
      </c>
      <c r="AF445" s="1">
        <f>[2]组合填表1!AT447</f>
        <v>0</v>
      </c>
      <c r="AG445" s="1" t="str">
        <f>[2]组合填表1!AU447</f>
        <v>与马腾一起上阵，生命提高12%</v>
      </c>
      <c r="AH445" s="1" t="str">
        <f t="shared" si="32"/>
        <v>叔侄齐心01402430000112000与马腾一起上阵，生命提高12%</v>
      </c>
      <c r="AI445" s="9">
        <f t="shared" si="33"/>
        <v>0</v>
      </c>
      <c r="AK445" s="9">
        <f t="shared" ca="1" si="34"/>
        <v>0</v>
      </c>
    </row>
    <row r="446" spans="1:37" ht="12.75" customHeight="1">
      <c r="A446" s="18">
        <f>Sheet1!A446</f>
        <v>3003432</v>
      </c>
      <c r="B446" s="18" t="str">
        <f>Sheet1!B446</f>
        <v>刚毅</v>
      </c>
      <c r="C446" s="18">
        <f>Sheet1!C446</f>
        <v>0</v>
      </c>
      <c r="D446" s="18">
        <f>Sheet1!D446</f>
        <v>1</v>
      </c>
      <c r="E446" s="18">
        <f>Sheet1!E446</f>
        <v>30034</v>
      </c>
      <c r="F446" s="18">
        <f>Sheet1!F446</f>
        <v>0</v>
      </c>
      <c r="G446" s="18">
        <f>Sheet1!G446</f>
        <v>0</v>
      </c>
      <c r="H446" s="18">
        <f>Sheet1!H446</f>
        <v>0</v>
      </c>
      <c r="I446" s="18">
        <f>Sheet1!I446</f>
        <v>0</v>
      </c>
      <c r="J446" s="18">
        <f>Sheet1!J446</f>
        <v>1</v>
      </c>
      <c r="K446" s="18">
        <f>Sheet1!K446</f>
        <v>170</v>
      </c>
      <c r="L446" s="18">
        <f>Sheet1!L446</f>
        <v>0</v>
      </c>
      <c r="M446" s="18">
        <f>Sheet1!M446</f>
        <v>0</v>
      </c>
      <c r="N446" s="1" t="str">
        <f>Sheet1!N446</f>
        <v>与外星女王一起上阵，生命提高17%</v>
      </c>
      <c r="O446" s="1" t="str">
        <f t="shared" si="30"/>
        <v>刚毅01300340000117000与外星女王一起上阵，生命提高17%</v>
      </c>
      <c r="P446" s="9">
        <f t="shared" ca="1" si="31"/>
        <v>0</v>
      </c>
      <c r="Q446" s="27" t="str">
        <f>IFERROR(INDEX(武将映射!$A$2:$A$185,MATCH(检查数据!A446,武将映射!$C$2:$C$185,0),1),
IFERROR(INDEX(武将映射!$A$2:$A$185,MATCH(检查数据!A446,武将映射!$D$2:$D$185,0),1),
IFERROR(INDEX(武将映射!$A$2:$A$185,MATCH(检查数据!A446,武将映射!$E$2:$E$185,0),1),
IFERROR(INDEX(武将映射!$A$2:$A$185,MATCH(检查数据!A446,武将映射!$F$2:$F$185,0),1),
IFERROR(INDEX(武将映射!$A$2:$A$185,MATCH(检查数据!A446,武将映射!$G$2:$G$185,0),1),
IFERROR(INDEX(武将映射!$A$2:$A$185,MATCH(检查数据!A446,武将映射!$H$2:$H$185,0),1),
))))))</f>
        <v>程普</v>
      </c>
      <c r="T446" s="1">
        <f>[2]组合填表1!AH448</f>
        <v>2047412</v>
      </c>
      <c r="U446" s="1" t="str">
        <f>[2]组合填表1!AI448</f>
        <v>叔侄齐心</v>
      </c>
      <c r="V446" s="1">
        <f>[2]组合填表1!AJ448</f>
        <v>0</v>
      </c>
      <c r="W446" s="1">
        <f>[2]组合填表1!AK448</f>
        <v>1</v>
      </c>
      <c r="X446" s="1">
        <f>[2]组合填表1!AL448</f>
        <v>20474</v>
      </c>
      <c r="Y446" s="1">
        <f>[2]组合填表1!AM448</f>
        <v>0</v>
      </c>
      <c r="Z446" s="1">
        <f>[2]组合填表1!AN448</f>
        <v>0</v>
      </c>
      <c r="AA446" s="1">
        <f>[2]组合填表1!AO448</f>
        <v>0</v>
      </c>
      <c r="AB446" s="1">
        <f>[2]组合填表1!AP448</f>
        <v>0</v>
      </c>
      <c r="AC446" s="1">
        <f>[2]组合填表1!AQ448</f>
        <v>1</v>
      </c>
      <c r="AD446" s="1">
        <f>[2]组合填表1!AR448</f>
        <v>120</v>
      </c>
      <c r="AE446" s="1">
        <f>[2]组合填表1!AS448</f>
        <v>0</v>
      </c>
      <c r="AF446" s="1">
        <f>[2]组合填表1!AT448</f>
        <v>0</v>
      </c>
      <c r="AG446" s="1" t="str">
        <f>[2]组合填表1!AU448</f>
        <v>与马岱一起上阵，生命提高12%</v>
      </c>
      <c r="AH446" s="1" t="str">
        <f t="shared" si="32"/>
        <v>叔侄齐心01204740000112000与马岱一起上阵，生命提高12%</v>
      </c>
      <c r="AI446" s="9">
        <f t="shared" si="33"/>
        <v>0</v>
      </c>
      <c r="AK446" s="9">
        <f t="shared" si="34"/>
        <v>0</v>
      </c>
    </row>
    <row r="447" spans="1:37">
      <c r="A447" s="18">
        <f>Sheet1!A447</f>
        <v>3004511</v>
      </c>
      <c r="B447" s="18" t="str">
        <f>Sheet1!B447</f>
        <v>士气</v>
      </c>
      <c r="C447" s="18">
        <f>Sheet1!C447</f>
        <v>0</v>
      </c>
      <c r="D447" s="18">
        <f>Sheet1!D447</f>
        <v>1</v>
      </c>
      <c r="E447" s="18">
        <f>Sheet1!E447</f>
        <v>30144</v>
      </c>
      <c r="F447" s="18">
        <f>Sheet1!F447</f>
        <v>0</v>
      </c>
      <c r="G447" s="18">
        <f>Sheet1!G447</f>
        <v>0</v>
      </c>
      <c r="H447" s="18">
        <f>Sheet1!H447</f>
        <v>0</v>
      </c>
      <c r="I447" s="18">
        <f>Sheet1!I447</f>
        <v>0</v>
      </c>
      <c r="J447" s="18">
        <f>Sheet1!J447</f>
        <v>2</v>
      </c>
      <c r="K447" s="18">
        <f>Sheet1!K447</f>
        <v>240</v>
      </c>
      <c r="L447" s="18">
        <f>Sheet1!L447</f>
        <v>0</v>
      </c>
      <c r="M447" s="18">
        <f>Sheet1!M447</f>
        <v>0</v>
      </c>
      <c r="N447" s="1" t="str">
        <f>Sheet1!N447</f>
        <v>与童帝一起上阵，攻击提高24%</v>
      </c>
      <c r="O447" s="1" t="str">
        <f t="shared" si="30"/>
        <v>士气01301440000224000与童帝一起上阵，攻击提高24%</v>
      </c>
      <c r="P447" s="9">
        <f t="shared" si="31"/>
        <v>0</v>
      </c>
      <c r="Q447" s="27" t="str">
        <f>IFERROR(INDEX(武将映射!$A$2:$A$185,MATCH(检查数据!A447,武将映射!$C$2:$C$185,0),1),
IFERROR(INDEX(武将映射!$A$2:$A$185,MATCH(检查数据!A447,武将映射!$D$2:$D$185,0),1),
IFERROR(INDEX(武将映射!$A$2:$A$185,MATCH(检查数据!A447,武将映射!$E$2:$E$185,0),1),
IFERROR(INDEX(武将映射!$A$2:$A$185,MATCH(检查数据!A447,武将映射!$F$2:$F$185,0),1),
IFERROR(INDEX(武将映射!$A$2:$A$185,MATCH(检查数据!A447,武将映射!$G$2:$G$185,0),1),
IFERROR(INDEX(武将映射!$A$2:$A$185,MATCH(检查数据!A447,武将映射!$H$2:$H$185,0),1),
))))))</f>
        <v>周瑜</v>
      </c>
      <c r="T447" s="1">
        <f>[2]组合填表1!AH449</f>
        <v>2047421</v>
      </c>
      <c r="U447" s="1" t="str">
        <f>[2]组合填表1!AI449</f>
        <v>兄弟俊杰</v>
      </c>
      <c r="V447" s="1">
        <f>[2]组合填表1!AJ449</f>
        <v>0</v>
      </c>
      <c r="W447" s="1">
        <f>[2]组合填表1!AK449</f>
        <v>1</v>
      </c>
      <c r="X447" s="1">
        <f>[2]组合填表1!AL449</f>
        <v>20034</v>
      </c>
      <c r="Y447" s="1">
        <f>[2]组合填表1!AM449</f>
        <v>0</v>
      </c>
      <c r="Z447" s="1">
        <f>[2]组合填表1!AN449</f>
        <v>0</v>
      </c>
      <c r="AA447" s="1">
        <f>[2]组合填表1!AO449</f>
        <v>0</v>
      </c>
      <c r="AB447" s="1">
        <f>[2]组合填表1!AP449</f>
        <v>0</v>
      </c>
      <c r="AC447" s="1">
        <f>[2]组合填表1!AQ449</f>
        <v>2</v>
      </c>
      <c r="AD447" s="1">
        <f>[2]组合填表1!AR449</f>
        <v>150</v>
      </c>
      <c r="AE447" s="1">
        <f>[2]组合填表1!AS449</f>
        <v>0</v>
      </c>
      <c r="AF447" s="1">
        <f>[2]组合填表1!AT449</f>
        <v>0</v>
      </c>
      <c r="AG447" s="1" t="str">
        <f>[2]组合填表1!AU449</f>
        <v>与马超一起上阵，攻击提高15%</v>
      </c>
      <c r="AH447" s="1" t="str">
        <f t="shared" si="32"/>
        <v>兄弟俊杰01200340000215000与马超一起上阵，攻击提高15%</v>
      </c>
      <c r="AI447" s="9">
        <f t="shared" si="33"/>
        <v>0</v>
      </c>
      <c r="AK447" s="9">
        <f t="shared" ca="1" si="34"/>
        <v>0</v>
      </c>
    </row>
    <row r="448" spans="1:37">
      <c r="A448" s="18">
        <f>Sheet1!A448</f>
        <v>3004512</v>
      </c>
      <c r="B448" s="18" t="str">
        <f>Sheet1!B448</f>
        <v>士气</v>
      </c>
      <c r="C448" s="18">
        <f>Sheet1!C448</f>
        <v>0</v>
      </c>
      <c r="D448" s="18">
        <f>Sheet1!D448</f>
        <v>1</v>
      </c>
      <c r="E448" s="18">
        <f>Sheet1!E448</f>
        <v>30045</v>
      </c>
      <c r="F448" s="18">
        <f>Sheet1!F448</f>
        <v>0</v>
      </c>
      <c r="G448" s="18">
        <f>Sheet1!G448</f>
        <v>0</v>
      </c>
      <c r="H448" s="18">
        <f>Sheet1!H448</f>
        <v>0</v>
      </c>
      <c r="I448" s="18">
        <f>Sheet1!I448</f>
        <v>0</v>
      </c>
      <c r="J448" s="18">
        <f>Sheet1!J448</f>
        <v>2</v>
      </c>
      <c r="K448" s="18">
        <f>Sheet1!K448</f>
        <v>240</v>
      </c>
      <c r="L448" s="18">
        <f>Sheet1!L448</f>
        <v>0</v>
      </c>
      <c r="M448" s="18">
        <f>Sheet1!M448</f>
        <v>0</v>
      </c>
      <c r="N448" s="1" t="str">
        <f>Sheet1!N448</f>
        <v>与金属骑士一起上阵，攻击提高24%</v>
      </c>
      <c r="O448" s="1" t="str">
        <f t="shared" si="30"/>
        <v>士气01300450000224000与金属骑士一起上阵，攻击提高24%</v>
      </c>
      <c r="P448" s="9">
        <f t="shared" si="31"/>
        <v>0</v>
      </c>
      <c r="Q448" s="27" t="str">
        <f>IFERROR(INDEX(武将映射!$A$2:$A$185,MATCH(检查数据!A448,武将映射!$C$2:$C$185,0),1),
IFERROR(INDEX(武将映射!$A$2:$A$185,MATCH(检查数据!A448,武将映射!$D$2:$D$185,0),1),
IFERROR(INDEX(武将映射!$A$2:$A$185,MATCH(检查数据!A448,武将映射!$E$2:$E$185,0),1),
IFERROR(INDEX(武将映射!$A$2:$A$185,MATCH(检查数据!A448,武将映射!$F$2:$F$185,0),1),
IFERROR(INDEX(武将映射!$A$2:$A$185,MATCH(检查数据!A448,武将映射!$G$2:$G$185,0),1),
IFERROR(INDEX(武将映射!$A$2:$A$185,MATCH(检查数据!A448,武将映射!$H$2:$H$185,0),1),
))))))</f>
        <v>小乔</v>
      </c>
      <c r="T448" s="1">
        <f>[2]组合填表1!AH450</f>
        <v>2047431</v>
      </c>
      <c r="U448" s="1" t="str">
        <f>[2]组合填表1!AI450</f>
        <v>谁敢杀我</v>
      </c>
      <c r="V448" s="1">
        <f>[2]组合填表1!AJ450</f>
        <v>0</v>
      </c>
      <c r="W448" s="1">
        <f>[2]组合填表1!AK450</f>
        <v>1</v>
      </c>
      <c r="X448" s="1">
        <f>[2]组合填表1!AL450</f>
        <v>20056</v>
      </c>
      <c r="Y448" s="1">
        <f>[2]组合填表1!AM450</f>
        <v>0</v>
      </c>
      <c r="Z448" s="1">
        <f>[2]组合填表1!AN450</f>
        <v>0</v>
      </c>
      <c r="AA448" s="1">
        <f>[2]组合填表1!AO450</f>
        <v>0</v>
      </c>
      <c r="AB448" s="1">
        <f>[2]组合填表1!AP450</f>
        <v>0</v>
      </c>
      <c r="AC448" s="1">
        <f>[2]组合填表1!AQ450</f>
        <v>2</v>
      </c>
      <c r="AD448" s="1">
        <f>[2]组合填表1!AR450</f>
        <v>150</v>
      </c>
      <c r="AE448" s="1">
        <f>[2]组合填表1!AS450</f>
        <v>0</v>
      </c>
      <c r="AF448" s="1">
        <f>[2]组合填表1!AT450</f>
        <v>0</v>
      </c>
      <c r="AG448" s="1" t="str">
        <f>[2]组合填表1!AU450</f>
        <v>与魏延一起上阵，攻击提高15%</v>
      </c>
      <c r="AH448" s="1" t="str">
        <f t="shared" si="32"/>
        <v>谁敢杀我01200560000215000与魏延一起上阵，攻击提高15%</v>
      </c>
      <c r="AI448" s="9">
        <f t="shared" si="33"/>
        <v>0</v>
      </c>
      <c r="AK448" s="9">
        <f t="shared" si="34"/>
        <v>0</v>
      </c>
    </row>
    <row r="449" spans="1:37">
      <c r="A449" s="18">
        <f>Sheet1!A449</f>
        <v>3004521</v>
      </c>
      <c r="B449" s="18" t="str">
        <f>Sheet1!B449</f>
        <v>上场</v>
      </c>
      <c r="C449" s="18">
        <f>Sheet1!C449</f>
        <v>0</v>
      </c>
      <c r="D449" s="18">
        <f>Sheet1!D449</f>
        <v>1</v>
      </c>
      <c r="E449" s="18">
        <f>Sheet1!E449</f>
        <v>30012</v>
      </c>
      <c r="F449" s="18">
        <f>Sheet1!F449</f>
        <v>0</v>
      </c>
      <c r="G449" s="18">
        <f>Sheet1!G449</f>
        <v>0</v>
      </c>
      <c r="H449" s="18">
        <f>Sheet1!H449</f>
        <v>0</v>
      </c>
      <c r="I449" s="18">
        <f>Sheet1!I449</f>
        <v>0</v>
      </c>
      <c r="J449" s="18">
        <f>Sheet1!J449</f>
        <v>1</v>
      </c>
      <c r="K449" s="18">
        <f>Sheet1!K449</f>
        <v>240</v>
      </c>
      <c r="L449" s="18">
        <f>Sheet1!L449</f>
        <v>0</v>
      </c>
      <c r="M449" s="18">
        <f>Sheet1!M449</f>
        <v>0</v>
      </c>
      <c r="N449" s="1" t="str">
        <f>Sheet1!N449</f>
        <v>与蚊女王一起上阵，生命提高24%</v>
      </c>
      <c r="O449" s="1" t="str">
        <f t="shared" si="30"/>
        <v>上场01300120000124000与蚊女王一起上阵，生命提高24%</v>
      </c>
      <c r="P449" s="9">
        <f t="shared" si="31"/>
        <v>0</v>
      </c>
      <c r="Q449" s="27" t="str">
        <f>IFERROR(INDEX(武将映射!$A$2:$A$185,MATCH(检查数据!A449,武将映射!$C$2:$C$185,0),1),
IFERROR(INDEX(武将映射!$A$2:$A$185,MATCH(检查数据!A449,武将映射!$D$2:$D$185,0),1),
IFERROR(INDEX(武将映射!$A$2:$A$185,MATCH(检查数据!A449,武将映射!$E$2:$E$185,0),1),
IFERROR(INDEX(武将映射!$A$2:$A$185,MATCH(检查数据!A449,武将映射!$F$2:$F$185,0),1),
IFERROR(INDEX(武将映射!$A$2:$A$185,MATCH(检查数据!A449,武将映射!$G$2:$G$185,0),1),
IFERROR(INDEX(武将映射!$A$2:$A$185,MATCH(检查数据!A449,武将映射!$H$2:$H$185,0),1),
))))))</f>
        <v>周瑜</v>
      </c>
      <c r="T449" s="1">
        <f>[2]组合填表1!AH451</f>
        <v>3022111</v>
      </c>
      <c r="U449" s="1" t="str">
        <f>[2]组合填表1!AI451</f>
        <v>天罗地网</v>
      </c>
      <c r="V449" s="1">
        <f>[2]组合填表1!AJ451</f>
        <v>0</v>
      </c>
      <c r="W449" s="1">
        <f>[2]组合填表1!AK451</f>
        <v>1</v>
      </c>
      <c r="X449" s="1">
        <f>[2]组合填表1!AL451</f>
        <v>30485</v>
      </c>
      <c r="Y449" s="1">
        <f>[2]组合填表1!AM451</f>
        <v>0</v>
      </c>
      <c r="Z449" s="1">
        <f>[2]组合填表1!AN451</f>
        <v>0</v>
      </c>
      <c r="AA449" s="1">
        <f>[2]组合填表1!AO451</f>
        <v>0</v>
      </c>
      <c r="AB449" s="1">
        <f>[2]组合填表1!AP451</f>
        <v>0</v>
      </c>
      <c r="AC449" s="1">
        <f>[2]组合填表1!AQ451</f>
        <v>3</v>
      </c>
      <c r="AD449" s="1">
        <f>[2]组合填表1!AR451</f>
        <v>100</v>
      </c>
      <c r="AE449" s="1">
        <f>[2]组合填表1!AS451</f>
        <v>0</v>
      </c>
      <c r="AF449" s="1">
        <f>[2]组合填表1!AT451</f>
        <v>0</v>
      </c>
      <c r="AG449" s="1" t="str">
        <f>[2]组合填表1!AU451</f>
        <v>与马忠一起上阵，防御提高10%</v>
      </c>
      <c r="AH449" s="1" t="str">
        <f t="shared" si="32"/>
        <v>天罗地网01304850000310000与马忠一起上阵，防御提高10%</v>
      </c>
      <c r="AI449" s="9">
        <f t="shared" si="33"/>
        <v>0</v>
      </c>
      <c r="AK449" s="9">
        <f t="shared" ca="1" si="34"/>
        <v>0</v>
      </c>
    </row>
    <row r="450" spans="1:37">
      <c r="A450" s="18">
        <f>Sheet1!A450</f>
        <v>3004522</v>
      </c>
      <c r="B450" s="18" t="str">
        <f>Sheet1!B450</f>
        <v>上场</v>
      </c>
      <c r="C450" s="18">
        <f>Sheet1!C450</f>
        <v>0</v>
      </c>
      <c r="D450" s="18">
        <f>Sheet1!D450</f>
        <v>1</v>
      </c>
      <c r="E450" s="18">
        <f>Sheet1!E450</f>
        <v>30045</v>
      </c>
      <c r="F450" s="18">
        <f>Sheet1!F450</f>
        <v>0</v>
      </c>
      <c r="G450" s="18">
        <f>Sheet1!G450</f>
        <v>0</v>
      </c>
      <c r="H450" s="18">
        <f>Sheet1!H450</f>
        <v>0</v>
      </c>
      <c r="I450" s="18">
        <f>Sheet1!I450</f>
        <v>0</v>
      </c>
      <c r="J450" s="18">
        <f>Sheet1!J450</f>
        <v>1</v>
      </c>
      <c r="K450" s="18">
        <f>Sheet1!K450</f>
        <v>240</v>
      </c>
      <c r="L450" s="18">
        <f>Sheet1!L450</f>
        <v>0</v>
      </c>
      <c r="M450" s="18">
        <f>Sheet1!M450</f>
        <v>0</v>
      </c>
      <c r="N450" s="1" t="str">
        <f>Sheet1!N450</f>
        <v>与金属骑士一起上阵，生命提高24%</v>
      </c>
      <c r="O450" s="1" t="str">
        <f t="shared" si="30"/>
        <v>上场01300450000124000与金属骑士一起上阵，生命提高24%</v>
      </c>
      <c r="P450" s="9">
        <f t="shared" si="31"/>
        <v>0</v>
      </c>
      <c r="Q450" s="27" t="str">
        <f>IFERROR(INDEX(武将映射!$A$2:$A$185,MATCH(检查数据!A450,武将映射!$C$2:$C$185,0),1),
IFERROR(INDEX(武将映射!$A$2:$A$185,MATCH(检查数据!A450,武将映射!$D$2:$D$185,0),1),
IFERROR(INDEX(武将映射!$A$2:$A$185,MATCH(检查数据!A450,武将映射!$E$2:$E$185,0),1),
IFERROR(INDEX(武将映射!$A$2:$A$185,MATCH(检查数据!A450,武将映射!$F$2:$F$185,0),1),
IFERROR(INDEX(武将映射!$A$2:$A$185,MATCH(检查数据!A450,武将映射!$G$2:$G$185,0),1),
IFERROR(INDEX(武将映射!$A$2:$A$185,MATCH(检查数据!A450,武将映射!$H$2:$H$185,0),1),
))))))</f>
        <v>孙策</v>
      </c>
      <c r="T450" s="1">
        <f>[2]组合填表1!AH452</f>
        <v>3022112</v>
      </c>
      <c r="U450" s="1" t="str">
        <f>[2]组合填表1!AI452</f>
        <v>天罗地网</v>
      </c>
      <c r="V450" s="1">
        <f>[2]组合填表1!AJ452</f>
        <v>0</v>
      </c>
      <c r="W450" s="1">
        <f>[2]组合填表1!AK452</f>
        <v>1</v>
      </c>
      <c r="X450" s="1">
        <f>[2]组合填表1!AL452</f>
        <v>30221</v>
      </c>
      <c r="Y450" s="1">
        <f>[2]组合填表1!AM452</f>
        <v>0</v>
      </c>
      <c r="Z450" s="1">
        <f>[2]组合填表1!AN452</f>
        <v>0</v>
      </c>
      <c r="AA450" s="1">
        <f>[2]组合填表1!AO452</f>
        <v>0</v>
      </c>
      <c r="AB450" s="1">
        <f>[2]组合填表1!AP452</f>
        <v>0</v>
      </c>
      <c r="AC450" s="1">
        <f>[2]组合填表1!AQ452</f>
        <v>3</v>
      </c>
      <c r="AD450" s="1">
        <f>[2]组合填表1!AR452</f>
        <v>100</v>
      </c>
      <c r="AE450" s="1">
        <f>[2]组合填表1!AS452</f>
        <v>0</v>
      </c>
      <c r="AF450" s="1">
        <f>[2]组合填表1!AT452</f>
        <v>0</v>
      </c>
      <c r="AG450" s="1" t="str">
        <f>[2]组合填表1!AU452</f>
        <v>与潘璋一起上阵，防御提高10%</v>
      </c>
      <c r="AH450" s="1" t="str">
        <f t="shared" si="32"/>
        <v>天罗地网01302210000310000与潘璋一起上阵，防御提高10%</v>
      </c>
      <c r="AI450" s="9">
        <f t="shared" si="33"/>
        <v>0</v>
      </c>
      <c r="AK450" s="9">
        <f t="shared" ca="1" si="34"/>
        <v>0</v>
      </c>
    </row>
    <row r="451" spans="1:37">
      <c r="A451" s="18">
        <f>Sheet1!A451</f>
        <v>3004531</v>
      </c>
      <c r="B451" s="18" t="str">
        <f>Sheet1!B451</f>
        <v>威胁</v>
      </c>
      <c r="C451" s="18">
        <f>Sheet1!C451</f>
        <v>0</v>
      </c>
      <c r="D451" s="18">
        <f>Sheet1!D451</f>
        <v>1</v>
      </c>
      <c r="E451" s="18">
        <f>Sheet1!E451</f>
        <v>40188</v>
      </c>
      <c r="F451" s="18">
        <f>Sheet1!F451</f>
        <v>40023</v>
      </c>
      <c r="G451" s="18">
        <f>Sheet1!G451</f>
        <v>10111</v>
      </c>
      <c r="H451" s="18">
        <f>Sheet1!H451</f>
        <v>0</v>
      </c>
      <c r="I451" s="18">
        <f>Sheet1!I451</f>
        <v>0</v>
      </c>
      <c r="J451" s="18">
        <f>Sheet1!J451</f>
        <v>1</v>
      </c>
      <c r="K451" s="18">
        <f>Sheet1!K451</f>
        <v>280</v>
      </c>
      <c r="L451" s="18">
        <f>Sheet1!L451</f>
        <v>2</v>
      </c>
      <c r="M451" s="18">
        <f>Sheet1!M451</f>
        <v>280</v>
      </c>
      <c r="N451" s="1" t="str">
        <f>Sheet1!N451</f>
        <v>与驱动骑士、梅而紫迦德、格鲁甘修鲁一起上阵，生命提高28%，攻击提高28%</v>
      </c>
      <c r="O451" s="1" t="str">
        <f t="shared" si="30"/>
        <v>威胁014018840023101110012802280与驱动骑士、梅而紫迦德、格鲁甘修鲁一起上阵，生命提高28%，攻击提高28%</v>
      </c>
      <c r="P451" s="9">
        <f t="shared" si="31"/>
        <v>0</v>
      </c>
      <c r="Q451" s="27" t="str">
        <f>IFERROR(INDEX(武将映射!$A$2:$A$185,MATCH(检查数据!A451,武将映射!$C$2:$C$185,0),1),
IFERROR(INDEX(武将映射!$A$2:$A$185,MATCH(检查数据!A451,武将映射!$D$2:$D$185,0),1),
IFERROR(INDEX(武将映射!$A$2:$A$185,MATCH(检查数据!A451,武将映射!$E$2:$E$185,0),1),
IFERROR(INDEX(武将映射!$A$2:$A$185,MATCH(检查数据!A451,武将映射!$F$2:$F$185,0),1),
IFERROR(INDEX(武将映射!$A$2:$A$185,MATCH(检查数据!A451,武将映射!$G$2:$G$185,0),1),
IFERROR(INDEX(武将映射!$A$2:$A$185,MATCH(检查数据!A451,武将映射!$H$2:$H$185,0),1),
))))))</f>
        <v>周瑜</v>
      </c>
      <c r="T451" s="1">
        <f>[2]组合填表1!AH453</f>
        <v>3022121</v>
      </c>
      <c r="U451" s="1" t="str">
        <f>[2]组合填表1!AI453</f>
        <v>合力截击</v>
      </c>
      <c r="V451" s="1">
        <f>[2]组合填表1!AJ453</f>
        <v>0</v>
      </c>
      <c r="W451" s="1">
        <f>[2]组合填表1!AK453</f>
        <v>1</v>
      </c>
      <c r="X451" s="1">
        <f>[2]组合填表1!AL453</f>
        <v>30342</v>
      </c>
      <c r="Y451" s="1">
        <f>[2]组合填表1!AM453</f>
        <v>0</v>
      </c>
      <c r="Z451" s="1">
        <f>[2]组合填表1!AN453</f>
        <v>0</v>
      </c>
      <c r="AA451" s="1">
        <f>[2]组合填表1!AO453</f>
        <v>0</v>
      </c>
      <c r="AB451" s="1">
        <f>[2]组合填表1!AP453</f>
        <v>0</v>
      </c>
      <c r="AC451" s="1">
        <f>[2]组合填表1!AQ453</f>
        <v>1</v>
      </c>
      <c r="AD451" s="1">
        <f>[2]组合填表1!AR453</f>
        <v>120</v>
      </c>
      <c r="AE451" s="1">
        <f>[2]组合填表1!AS453</f>
        <v>0</v>
      </c>
      <c r="AF451" s="1">
        <f>[2]组合填表1!AT453</f>
        <v>0</v>
      </c>
      <c r="AG451" s="1" t="str">
        <f>[2]组合填表1!AU453</f>
        <v>与朱然一起上阵，生命提高12%</v>
      </c>
      <c r="AH451" s="1" t="str">
        <f t="shared" si="32"/>
        <v>合力截击01303420000112000与朱然一起上阵，生命提高12%</v>
      </c>
      <c r="AI451" s="9">
        <f t="shared" si="33"/>
        <v>0</v>
      </c>
      <c r="AK451" s="9">
        <f t="shared" ca="1" si="34"/>
        <v>0</v>
      </c>
    </row>
    <row r="452" spans="1:37">
      <c r="A452" s="18">
        <f>Sheet1!A452</f>
        <v>3004532</v>
      </c>
      <c r="B452" s="18" t="str">
        <f>Sheet1!B452</f>
        <v>威胁</v>
      </c>
      <c r="C452" s="18">
        <f>Sheet1!C452</f>
        <v>0</v>
      </c>
      <c r="D452" s="18">
        <f>Sheet1!D452</f>
        <v>1</v>
      </c>
      <c r="E452" s="18">
        <f>Sheet1!E452</f>
        <v>10056</v>
      </c>
      <c r="F452" s="18">
        <f>Sheet1!F452</f>
        <v>40177</v>
      </c>
      <c r="G452" s="18">
        <f>Sheet1!G452</f>
        <v>30078</v>
      </c>
      <c r="H452" s="18">
        <f>Sheet1!H452</f>
        <v>0</v>
      </c>
      <c r="I452" s="18">
        <f>Sheet1!I452</f>
        <v>0</v>
      </c>
      <c r="J452" s="18">
        <f>Sheet1!J452</f>
        <v>1</v>
      </c>
      <c r="K452" s="18">
        <f>Sheet1!K452</f>
        <v>280</v>
      </c>
      <c r="L452" s="18">
        <f>Sheet1!L452</f>
        <v>2</v>
      </c>
      <c r="M452" s="18">
        <f>Sheet1!M452</f>
        <v>280</v>
      </c>
      <c r="N452" s="1" t="str">
        <f>Sheet1!N452</f>
        <v>与音速索尼克、银色獠牙、居合钢一起上阵，生命提高28%，攻击提高28%</v>
      </c>
      <c r="O452" s="1" t="str">
        <f t="shared" si="30"/>
        <v>威胁011005640177300780012802280与音速索尼克、银色獠牙、居合钢一起上阵，生命提高28%，攻击提高28%</v>
      </c>
      <c r="P452" s="9">
        <f t="shared" ca="1" si="31"/>
        <v>0</v>
      </c>
      <c r="Q452" s="27" t="str">
        <f>IFERROR(INDEX(武将映射!$A$2:$A$185,MATCH(检查数据!A452,武将映射!$C$2:$C$185,0),1),
IFERROR(INDEX(武将映射!$A$2:$A$185,MATCH(检查数据!A452,武将映射!$D$2:$D$185,0),1),
IFERROR(INDEX(武将映射!$A$2:$A$185,MATCH(检查数据!A452,武将映射!$E$2:$E$185,0),1),
IFERROR(INDEX(武将映射!$A$2:$A$185,MATCH(检查数据!A452,武将映射!$F$2:$F$185,0),1),
IFERROR(INDEX(武将映射!$A$2:$A$185,MATCH(检查数据!A452,武将映射!$G$2:$G$185,0),1),
IFERROR(INDEX(武将映射!$A$2:$A$185,MATCH(检查数据!A452,武将映射!$H$2:$H$185,0),1),
))))))</f>
        <v>鲁肃</v>
      </c>
      <c r="T452" s="1">
        <f>[2]组合填表1!AH454</f>
        <v>3022122</v>
      </c>
      <c r="U452" s="1" t="str">
        <f>[2]组合填表1!AI454</f>
        <v>合力截击</v>
      </c>
      <c r="V452" s="1">
        <f>[2]组合填表1!AJ454</f>
        <v>0</v>
      </c>
      <c r="W452" s="1">
        <f>[2]组合填表1!AK454</f>
        <v>1</v>
      </c>
      <c r="X452" s="1">
        <f>[2]组合填表1!AL454</f>
        <v>30221</v>
      </c>
      <c r="Y452" s="1">
        <f>[2]组合填表1!AM454</f>
        <v>0</v>
      </c>
      <c r="Z452" s="1">
        <f>[2]组合填表1!AN454</f>
        <v>0</v>
      </c>
      <c r="AA452" s="1">
        <f>[2]组合填表1!AO454</f>
        <v>0</v>
      </c>
      <c r="AB452" s="1">
        <f>[2]组合填表1!AP454</f>
        <v>0</v>
      </c>
      <c r="AC452" s="1">
        <f>[2]组合填表1!AQ454</f>
        <v>1</v>
      </c>
      <c r="AD452" s="1">
        <f>[2]组合填表1!AR454</f>
        <v>120</v>
      </c>
      <c r="AE452" s="1">
        <f>[2]组合填表1!AS454</f>
        <v>0</v>
      </c>
      <c r="AF452" s="1">
        <f>[2]组合填表1!AT454</f>
        <v>0</v>
      </c>
      <c r="AG452" s="1" t="str">
        <f>[2]组合填表1!AU454</f>
        <v>与潘璋一起上阵，生命提高12%</v>
      </c>
      <c r="AH452" s="1" t="str">
        <f t="shared" si="32"/>
        <v>合力截击01302210000112000与潘璋一起上阵，生命提高12%</v>
      </c>
      <c r="AI452" s="9">
        <f t="shared" si="33"/>
        <v>0</v>
      </c>
      <c r="AK452" s="9">
        <f t="shared" si="34"/>
        <v>0</v>
      </c>
    </row>
    <row r="453" spans="1:37">
      <c r="A453" s="18">
        <f>Sheet1!A453</f>
        <v>3004533</v>
      </c>
      <c r="B453" s="18" t="str">
        <f>Sheet1!B453</f>
        <v>恐吓</v>
      </c>
      <c r="C453" s="18">
        <f>Sheet1!C453</f>
        <v>0</v>
      </c>
      <c r="D453" s="18">
        <f>Sheet1!D453</f>
        <v>1</v>
      </c>
      <c r="E453" s="18">
        <f>Sheet1!E453</f>
        <v>30045</v>
      </c>
      <c r="F453" s="18">
        <f>Sheet1!F453</f>
        <v>30056</v>
      </c>
      <c r="G453" s="18">
        <f>Sheet1!G453</f>
        <v>30078</v>
      </c>
      <c r="H453" s="18">
        <f>Sheet1!H453</f>
        <v>0</v>
      </c>
      <c r="I453" s="18">
        <f>Sheet1!I453</f>
        <v>0</v>
      </c>
      <c r="J453" s="18">
        <f>Sheet1!J453</f>
        <v>1</v>
      </c>
      <c r="K453" s="18">
        <f>Sheet1!K453</f>
        <v>280</v>
      </c>
      <c r="L453" s="18">
        <f>Sheet1!L453</f>
        <v>2</v>
      </c>
      <c r="M453" s="18">
        <f>Sheet1!M453</f>
        <v>280</v>
      </c>
      <c r="N453" s="1" t="str">
        <f>Sheet1!N453</f>
        <v>与金属骑士、丘舞太刀、居合钢一起上阵，生命提高28%，攻击提高28%</v>
      </c>
      <c r="O453" s="1" t="str">
        <f t="shared" si="30"/>
        <v>恐吓013004530056300780012802280与金属骑士、丘舞太刀、居合钢一起上阵，生命提高28%，攻击提高28%</v>
      </c>
      <c r="P453" s="9">
        <f t="shared" si="31"/>
        <v>0</v>
      </c>
      <c r="Q453" s="27" t="str">
        <f>IFERROR(INDEX(武将映射!$A$2:$A$185,MATCH(检查数据!A453,武将映射!$C$2:$C$185,0),1),
IFERROR(INDEX(武将映射!$A$2:$A$185,MATCH(检查数据!A453,武将映射!$D$2:$D$185,0),1),
IFERROR(INDEX(武将映射!$A$2:$A$185,MATCH(检查数据!A453,武将映射!$E$2:$E$185,0),1),
IFERROR(INDEX(武将映射!$A$2:$A$185,MATCH(检查数据!A453,武将映射!$F$2:$F$185,0),1),
IFERROR(INDEX(武将映射!$A$2:$A$185,MATCH(检查数据!A453,武将映射!$G$2:$G$185,0),1),
IFERROR(INDEX(武将映射!$A$2:$A$185,MATCH(检查数据!A453,武将映射!$H$2:$H$185,0),1),
))))))</f>
        <v>张昭</v>
      </c>
      <c r="T453" s="1">
        <f>[2]组合填表1!AH455</f>
        <v>3023211</v>
      </c>
      <c r="U453" s="1" t="str">
        <f>[2]组合填表1!AI455</f>
        <v>平定四郡</v>
      </c>
      <c r="V453" s="1">
        <f>[2]组合填表1!AJ455</f>
        <v>0</v>
      </c>
      <c r="W453" s="1">
        <f>[2]组合填表1!AK455</f>
        <v>1</v>
      </c>
      <c r="X453" s="1">
        <f>[2]组合填表1!AL455</f>
        <v>30012</v>
      </c>
      <c r="Y453" s="1">
        <f>[2]组合填表1!AM455</f>
        <v>0</v>
      </c>
      <c r="Z453" s="1">
        <f>[2]组合填表1!AN455</f>
        <v>0</v>
      </c>
      <c r="AA453" s="1">
        <f>[2]组合填表1!AO455</f>
        <v>0</v>
      </c>
      <c r="AB453" s="1">
        <f>[2]组合填表1!AP455</f>
        <v>0</v>
      </c>
      <c r="AC453" s="1">
        <f>[2]组合填表1!AQ455</f>
        <v>2</v>
      </c>
      <c r="AD453" s="1">
        <f>[2]组合填表1!AR455</f>
        <v>150</v>
      </c>
      <c r="AE453" s="1">
        <f>[2]组合填表1!AS455</f>
        <v>0</v>
      </c>
      <c r="AF453" s="1">
        <f>[2]组合填表1!AT455</f>
        <v>0</v>
      </c>
      <c r="AG453" s="1" t="str">
        <f>[2]组合填表1!AU455</f>
        <v>与孙策一起上阵，攻击提高15%</v>
      </c>
      <c r="AH453" s="1" t="str">
        <f t="shared" si="32"/>
        <v>平定四郡01300120000215000与孙策一起上阵，攻击提高15%</v>
      </c>
      <c r="AI453" s="9">
        <f t="shared" si="33"/>
        <v>0</v>
      </c>
      <c r="AK453" s="9">
        <f t="shared" si="34"/>
        <v>0</v>
      </c>
    </row>
    <row r="454" spans="1:37">
      <c r="A454" s="18">
        <f>Sheet1!A454</f>
        <v>3004534</v>
      </c>
      <c r="B454" s="18" t="str">
        <f>Sheet1!B454</f>
        <v>恐吓</v>
      </c>
      <c r="C454" s="18">
        <f>Sheet1!C454</f>
        <v>0</v>
      </c>
      <c r="D454" s="18">
        <f>Sheet1!D454</f>
        <v>1</v>
      </c>
      <c r="E454" s="18">
        <f>Sheet1!E454</f>
        <v>10056</v>
      </c>
      <c r="F454" s="18">
        <f>Sheet1!F454</f>
        <v>30056</v>
      </c>
      <c r="G454" s="18">
        <f>Sheet1!G454</f>
        <v>10012</v>
      </c>
      <c r="H454" s="18">
        <f>Sheet1!H454</f>
        <v>0</v>
      </c>
      <c r="I454" s="18">
        <f>Sheet1!I454</f>
        <v>0</v>
      </c>
      <c r="J454" s="18">
        <f>Sheet1!J454</f>
        <v>1</v>
      </c>
      <c r="K454" s="18">
        <f>Sheet1!K454</f>
        <v>280</v>
      </c>
      <c r="L454" s="18">
        <f>Sheet1!L454</f>
        <v>2</v>
      </c>
      <c r="M454" s="18">
        <f>Sheet1!M454</f>
        <v>280</v>
      </c>
      <c r="N454" s="1" t="str">
        <f>Sheet1!N454</f>
        <v>与音速索尼克、丘舞太刀、僵尸男一起上阵，生命提高28%，攻击提高28%</v>
      </c>
      <c r="O454" s="1" t="str">
        <f t="shared" ref="O454:O517" si="35">B454&amp;C454&amp;D454&amp;E454&amp;F454&amp;G454&amp;H454&amp;I454&amp;J454&amp;K454&amp;L454&amp;M454&amp;N454</f>
        <v>恐吓011005630056100120012802280与音速索尼克、丘舞太刀、僵尸男一起上阵，生命提高28%，攻击提高28%</v>
      </c>
      <c r="P454" s="9">
        <f t="shared" ref="P454:P517" ca="1" si="36">COUNTIF($AH$6:$AH$688,O454)</f>
        <v>0</v>
      </c>
      <c r="Q454" s="27" t="str">
        <f>IFERROR(INDEX(武将映射!$A$2:$A$185,MATCH(检查数据!A454,武将映射!$C$2:$C$185,0),1),
IFERROR(INDEX(武将映射!$A$2:$A$185,MATCH(检查数据!A454,武将映射!$D$2:$D$185,0),1),
IFERROR(INDEX(武将映射!$A$2:$A$185,MATCH(检查数据!A454,武将映射!$E$2:$E$185,0),1),
IFERROR(INDEX(武将映射!$A$2:$A$185,MATCH(检查数据!A454,武将映射!$F$2:$F$185,0),1),
IFERROR(INDEX(武将映射!$A$2:$A$185,MATCH(检查数据!A454,武将映射!$G$2:$G$185,0),1),
IFERROR(INDEX(武将映射!$A$2:$A$185,MATCH(检查数据!A454,武将映射!$H$2:$H$185,0),1),
))))))</f>
        <v>陆逊</v>
      </c>
      <c r="T454" s="1">
        <f>[2]组合填表1!AH456</f>
        <v>3023221</v>
      </c>
      <c r="U454" s="1" t="str">
        <f>[2]组合填表1!AI456</f>
        <v>护驾有功</v>
      </c>
      <c r="V454" s="1">
        <f>[2]组合填表1!AJ456</f>
        <v>0</v>
      </c>
      <c r="W454" s="1">
        <f>[2]组合填表1!AK456</f>
        <v>1</v>
      </c>
      <c r="X454" s="1">
        <f>[2]组合填表1!AL456</f>
        <v>30276</v>
      </c>
      <c r="Y454" s="1">
        <f>[2]组合填表1!AM456</f>
        <v>0</v>
      </c>
      <c r="Z454" s="1">
        <f>[2]组合填表1!AN456</f>
        <v>0</v>
      </c>
      <c r="AA454" s="1">
        <f>[2]组合填表1!AO456</f>
        <v>0</v>
      </c>
      <c r="AB454" s="1">
        <f>[2]组合填表1!AP456</f>
        <v>0</v>
      </c>
      <c r="AC454" s="1">
        <f>[2]组合填表1!AQ456</f>
        <v>1</v>
      </c>
      <c r="AD454" s="1">
        <f>[2]组合填表1!AR456</f>
        <v>120</v>
      </c>
      <c r="AE454" s="1">
        <f>[2]组合填表1!AS456</f>
        <v>0</v>
      </c>
      <c r="AF454" s="1">
        <f>[2]组合填表1!AT456</f>
        <v>0</v>
      </c>
      <c r="AG454" s="1" t="str">
        <f>[2]组合填表1!AU456</f>
        <v>与凌统一起上阵，生命提高12%</v>
      </c>
      <c r="AH454" s="1" t="str">
        <f t="shared" ref="AH454:AH517" si="37">U454&amp;V454&amp;W454&amp;X454&amp;Y454&amp;Z454&amp;AA454&amp;AB454&amp;AC454&amp;AD454&amp;AE454&amp;AF454&amp;AG454</f>
        <v>护驾有功01302760000112000与凌统一起上阵，生命提高12%</v>
      </c>
      <c r="AI454" s="9">
        <f t="shared" ref="AI454:AI517" si="38">COUNTIF($O$6:$O$688,AH454)</f>
        <v>0</v>
      </c>
      <c r="AK454" s="9">
        <f t="shared" ref="AK454:AK517" si="39">IF(O454=AH454,1,0)</f>
        <v>0</v>
      </c>
    </row>
    <row r="455" spans="1:37">
      <c r="A455" s="18">
        <f>Sheet1!A455</f>
        <v>3005611</v>
      </c>
      <c r="B455" s="18" t="str">
        <f>Sheet1!B455</f>
        <v>协力</v>
      </c>
      <c r="C455" s="18">
        <f>Sheet1!C455</f>
        <v>0</v>
      </c>
      <c r="D455" s="18">
        <f>Sheet1!D455</f>
        <v>1</v>
      </c>
      <c r="E455" s="18">
        <f>Sheet1!E455</f>
        <v>30023</v>
      </c>
      <c r="F455" s="18">
        <f>Sheet1!F455</f>
        <v>0</v>
      </c>
      <c r="G455" s="18">
        <f>Sheet1!G455</f>
        <v>0</v>
      </c>
      <c r="H455" s="18">
        <f>Sheet1!H455</f>
        <v>0</v>
      </c>
      <c r="I455" s="18">
        <f>Sheet1!I455</f>
        <v>0</v>
      </c>
      <c r="J455" s="18">
        <f>Sheet1!J455</f>
        <v>2</v>
      </c>
      <c r="K455" s="18">
        <f>Sheet1!K455</f>
        <v>180</v>
      </c>
      <c r="L455" s="18">
        <f>Sheet1!L455</f>
        <v>0</v>
      </c>
      <c r="M455" s="18">
        <f>Sheet1!M455</f>
        <v>0</v>
      </c>
      <c r="N455" s="1" t="str">
        <f>Sheet1!N455</f>
        <v>与钻头武士一起上阵，攻击提高18%</v>
      </c>
      <c r="O455" s="1" t="str">
        <f t="shared" si="35"/>
        <v>协力01300230000218000与钻头武士一起上阵，攻击提高18%</v>
      </c>
      <c r="P455" s="9">
        <f t="shared" ca="1" si="36"/>
        <v>0</v>
      </c>
      <c r="Q455" s="27" t="str">
        <f>IFERROR(INDEX(武将映射!$A$2:$A$185,MATCH(检查数据!A455,武将映射!$C$2:$C$185,0),1),
IFERROR(INDEX(武将映射!$A$2:$A$185,MATCH(检查数据!A455,武将映射!$D$2:$D$185,0),1),
IFERROR(INDEX(武将映射!$A$2:$A$185,MATCH(检查数据!A455,武将映射!$E$2:$E$185,0),1),
IFERROR(INDEX(武将映射!$A$2:$A$185,MATCH(检查数据!A455,武将映射!$F$2:$F$185,0),1),
IFERROR(INDEX(武将映射!$A$2:$A$185,MATCH(检查数据!A455,武将映射!$G$2:$G$185,0),1),
IFERROR(INDEX(武将映射!$A$2:$A$185,MATCH(检查数据!A455,武将映射!$H$2:$H$185,0),1),
))))))</f>
        <v>鲁肃</v>
      </c>
      <c r="T455" s="1">
        <f>[2]组合填表1!AH457</f>
        <v>3023222</v>
      </c>
      <c r="U455" s="1" t="str">
        <f>[2]组合填表1!AI457</f>
        <v>护驾有功</v>
      </c>
      <c r="V455" s="1">
        <f>[2]组合填表1!AJ457</f>
        <v>0</v>
      </c>
      <c r="W455" s="1">
        <f>[2]组合填表1!AK457</f>
        <v>1</v>
      </c>
      <c r="X455" s="1">
        <f>[2]组合填表1!AL457</f>
        <v>30232</v>
      </c>
      <c r="Y455" s="1">
        <f>[2]组合填表1!AM457</f>
        <v>0</v>
      </c>
      <c r="Z455" s="1">
        <f>[2]组合填表1!AN457</f>
        <v>0</v>
      </c>
      <c r="AA455" s="1">
        <f>[2]组合填表1!AO457</f>
        <v>0</v>
      </c>
      <c r="AB455" s="1">
        <f>[2]组合填表1!AP457</f>
        <v>0</v>
      </c>
      <c r="AC455" s="1">
        <f>[2]组合填表1!AQ457</f>
        <v>1</v>
      </c>
      <c r="AD455" s="1">
        <f>[2]组合填表1!AR457</f>
        <v>120</v>
      </c>
      <c r="AE455" s="1">
        <f>[2]组合填表1!AS457</f>
        <v>0</v>
      </c>
      <c r="AF455" s="1">
        <f>[2]组合填表1!AT457</f>
        <v>0</v>
      </c>
      <c r="AG455" s="1" t="str">
        <f>[2]组合填表1!AU457</f>
        <v>与蒋钦一起上阵，生命提高12%</v>
      </c>
      <c r="AH455" s="1" t="str">
        <f t="shared" si="37"/>
        <v>护驾有功01302320000112000与蒋钦一起上阵，生命提高12%</v>
      </c>
      <c r="AI455" s="9">
        <f t="shared" si="38"/>
        <v>0</v>
      </c>
      <c r="AK455" s="9">
        <f t="shared" si="39"/>
        <v>0</v>
      </c>
    </row>
    <row r="456" spans="1:37">
      <c r="A456" s="18">
        <f>Sheet1!A456</f>
        <v>3005612</v>
      </c>
      <c r="B456" s="18" t="str">
        <f>Sheet1!B456</f>
        <v>协力</v>
      </c>
      <c r="C456" s="18">
        <f>Sheet1!C456</f>
        <v>0</v>
      </c>
      <c r="D456" s="18">
        <f>Sheet1!D456</f>
        <v>1</v>
      </c>
      <c r="E456" s="18">
        <f>Sheet1!E456</f>
        <v>30056</v>
      </c>
      <c r="F456" s="18">
        <f>Sheet1!F456</f>
        <v>0</v>
      </c>
      <c r="G456" s="18">
        <f>Sheet1!G456</f>
        <v>0</v>
      </c>
      <c r="H456" s="18">
        <f>Sheet1!H456</f>
        <v>0</v>
      </c>
      <c r="I456" s="18">
        <f>Sheet1!I456</f>
        <v>0</v>
      </c>
      <c r="J456" s="18">
        <f>Sheet1!J456</f>
        <v>2</v>
      </c>
      <c r="K456" s="18">
        <f>Sheet1!K456</f>
        <v>180</v>
      </c>
      <c r="L456" s="18">
        <f>Sheet1!L456</f>
        <v>0</v>
      </c>
      <c r="M456" s="18">
        <f>Sheet1!M456</f>
        <v>0</v>
      </c>
      <c r="N456" s="1" t="str">
        <f>Sheet1!N456</f>
        <v>与丘舞太刀一起上阵，攻击提高18%</v>
      </c>
      <c r="O456" s="1" t="str">
        <f t="shared" si="35"/>
        <v>协力01300560000218000与丘舞太刀一起上阵，攻击提高18%</v>
      </c>
      <c r="P456" s="9">
        <f t="shared" si="36"/>
        <v>0</v>
      </c>
      <c r="Q456" s="27" t="str">
        <f>IFERROR(INDEX(武将映射!$A$2:$A$185,MATCH(检查数据!A456,武将映射!$C$2:$C$185,0),1),
IFERROR(INDEX(武将映射!$A$2:$A$185,MATCH(检查数据!A456,武将映射!$D$2:$D$185,0),1),
IFERROR(INDEX(武将映射!$A$2:$A$185,MATCH(检查数据!A456,武将映射!$E$2:$E$185,0),1),
IFERROR(INDEX(武将映射!$A$2:$A$185,MATCH(检查数据!A456,武将映射!$F$2:$F$185,0),1),
IFERROR(INDEX(武将映射!$A$2:$A$185,MATCH(检查数据!A456,武将映射!$G$2:$G$185,0),1),
IFERROR(INDEX(武将映射!$A$2:$A$185,MATCH(检查数据!A456,武将映射!$H$2:$H$185,0),1),
))))))</f>
        <v>孙权</v>
      </c>
      <c r="T456" s="1">
        <f>[2]组合填表1!AH458</f>
        <v>3023231</v>
      </c>
      <c r="U456" s="1" t="str">
        <f>[2]组合填表1!AI458</f>
        <v>据水奇兵</v>
      </c>
      <c r="V456" s="1">
        <f>[2]组合填表1!AJ458</f>
        <v>0</v>
      </c>
      <c r="W456" s="1">
        <f>[2]组合填表1!AK458</f>
        <v>1</v>
      </c>
      <c r="X456" s="1">
        <f>[2]组合填表1!AL458</f>
        <v>30243</v>
      </c>
      <c r="Y456" s="1">
        <f>[2]组合填表1!AM458</f>
        <v>0</v>
      </c>
      <c r="Z456" s="1">
        <f>[2]组合填表1!AN458</f>
        <v>0</v>
      </c>
      <c r="AA456" s="1">
        <f>[2]组合填表1!AO458</f>
        <v>0</v>
      </c>
      <c r="AB456" s="1">
        <f>[2]组合填表1!AP458</f>
        <v>0</v>
      </c>
      <c r="AC456" s="1">
        <f>[2]组合填表1!AQ458</f>
        <v>1</v>
      </c>
      <c r="AD456" s="1">
        <f>[2]组合填表1!AR458</f>
        <v>120</v>
      </c>
      <c r="AE456" s="1">
        <f>[2]组合填表1!AS458</f>
        <v>0</v>
      </c>
      <c r="AF456" s="1">
        <f>[2]组合填表1!AT458</f>
        <v>0</v>
      </c>
      <c r="AG456" s="1" t="str">
        <f>[2]组合填表1!AU458</f>
        <v>与丁奉一起上阵，生命提高12%</v>
      </c>
      <c r="AH456" s="1" t="str">
        <f t="shared" si="37"/>
        <v>据水奇兵01302430000112000与丁奉一起上阵，生命提高12%</v>
      </c>
      <c r="AI456" s="9">
        <f t="shared" si="38"/>
        <v>0</v>
      </c>
      <c r="AK456" s="9">
        <f t="shared" ca="1" si="39"/>
        <v>0</v>
      </c>
    </row>
    <row r="457" spans="1:37">
      <c r="A457" s="18">
        <f>Sheet1!A457</f>
        <v>3005621</v>
      </c>
      <c r="B457" s="18" t="str">
        <f>Sheet1!B457</f>
        <v>影分身</v>
      </c>
      <c r="C457" s="18">
        <f>Sheet1!C457</f>
        <v>0</v>
      </c>
      <c r="D457" s="18">
        <f>Sheet1!D457</f>
        <v>1</v>
      </c>
      <c r="E457" s="18">
        <f>Sheet1!E457</f>
        <v>40177</v>
      </c>
      <c r="F457" s="18">
        <f>Sheet1!F457</f>
        <v>0</v>
      </c>
      <c r="G457" s="18">
        <f>Sheet1!G457</f>
        <v>0</v>
      </c>
      <c r="H457" s="18">
        <f>Sheet1!H457</f>
        <v>0</v>
      </c>
      <c r="I457" s="18">
        <f>Sheet1!I457</f>
        <v>0</v>
      </c>
      <c r="J457" s="18">
        <f>Sheet1!J457</f>
        <v>1</v>
      </c>
      <c r="K457" s="18">
        <f>Sheet1!K457</f>
        <v>180</v>
      </c>
      <c r="L457" s="18">
        <f>Sheet1!L457</f>
        <v>0</v>
      </c>
      <c r="M457" s="18">
        <f>Sheet1!M457</f>
        <v>0</v>
      </c>
      <c r="N457" s="1" t="str">
        <f>Sheet1!N457</f>
        <v>与银色獠牙一起上阵，生命提高18%</v>
      </c>
      <c r="O457" s="1" t="str">
        <f t="shared" si="35"/>
        <v>影分身01401770000118000与银色獠牙一起上阵，生命提高18%</v>
      </c>
      <c r="P457" s="9">
        <f t="shared" si="36"/>
        <v>0</v>
      </c>
      <c r="Q457" s="27" t="str">
        <f>IFERROR(INDEX(武将映射!$A$2:$A$185,MATCH(检查数据!A457,武将映射!$C$2:$C$185,0),1),
IFERROR(INDEX(武将映射!$A$2:$A$185,MATCH(检查数据!A457,武将映射!$D$2:$D$185,0),1),
IFERROR(INDEX(武将映射!$A$2:$A$185,MATCH(检查数据!A457,武将映射!$E$2:$E$185,0),1),
IFERROR(INDEX(武将映射!$A$2:$A$185,MATCH(检查数据!A457,武将映射!$F$2:$F$185,0),1),
IFERROR(INDEX(武将映射!$A$2:$A$185,MATCH(检查数据!A457,武将映射!$G$2:$G$185,0),1),
IFERROR(INDEX(武将映射!$A$2:$A$185,MATCH(检查数据!A457,武将映射!$H$2:$H$185,0),1),
))))))</f>
        <v>鲁肃</v>
      </c>
      <c r="T457" s="1">
        <f>[2]组合填表1!AH459</f>
        <v>3023232</v>
      </c>
      <c r="U457" s="1" t="str">
        <f>[2]组合填表1!AI459</f>
        <v>据水奇兵</v>
      </c>
      <c r="V457" s="1">
        <f>[2]组合填表1!AJ459</f>
        <v>0</v>
      </c>
      <c r="W457" s="1">
        <f>[2]组合填表1!AK459</f>
        <v>1</v>
      </c>
      <c r="X457" s="1">
        <f>[2]组合填表1!AL459</f>
        <v>30232</v>
      </c>
      <c r="Y457" s="1">
        <f>[2]组合填表1!AM459</f>
        <v>0</v>
      </c>
      <c r="Z457" s="1">
        <f>[2]组合填表1!AN459</f>
        <v>0</v>
      </c>
      <c r="AA457" s="1">
        <f>[2]组合填表1!AO459</f>
        <v>0</v>
      </c>
      <c r="AB457" s="1">
        <f>[2]组合填表1!AP459</f>
        <v>0</v>
      </c>
      <c r="AC457" s="1">
        <f>[2]组合填表1!AQ459</f>
        <v>1</v>
      </c>
      <c r="AD457" s="1">
        <f>[2]组合填表1!AR459</f>
        <v>120</v>
      </c>
      <c r="AE457" s="1">
        <f>[2]组合填表1!AS459</f>
        <v>0</v>
      </c>
      <c r="AF457" s="1">
        <f>[2]组合填表1!AT459</f>
        <v>0</v>
      </c>
      <c r="AG457" s="1" t="str">
        <f>[2]组合填表1!AU459</f>
        <v>与蒋钦一起上阵，生命提高12%</v>
      </c>
      <c r="AH457" s="1" t="str">
        <f t="shared" si="37"/>
        <v>据水奇兵01302320000112000与蒋钦一起上阵，生命提高12%</v>
      </c>
      <c r="AI457" s="9">
        <f t="shared" si="38"/>
        <v>0</v>
      </c>
      <c r="AK457" s="9">
        <f t="shared" si="39"/>
        <v>0</v>
      </c>
    </row>
    <row r="458" spans="1:37">
      <c r="A458" s="18">
        <f>Sheet1!A458</f>
        <v>3005622</v>
      </c>
      <c r="B458" s="18" t="str">
        <f>Sheet1!B458</f>
        <v>善良</v>
      </c>
      <c r="C458" s="18">
        <f>Sheet1!C458</f>
        <v>0</v>
      </c>
      <c r="D458" s="18">
        <f>Sheet1!D458</f>
        <v>1</v>
      </c>
      <c r="E458" s="18">
        <f>Sheet1!E458</f>
        <v>40166</v>
      </c>
      <c r="F458" s="18">
        <f>Sheet1!F458</f>
        <v>0</v>
      </c>
      <c r="G458" s="18">
        <f>Sheet1!G458</f>
        <v>0</v>
      </c>
      <c r="H458" s="18">
        <f>Sheet1!H458</f>
        <v>0</v>
      </c>
      <c r="I458" s="18">
        <f>Sheet1!I458</f>
        <v>0</v>
      </c>
      <c r="J458" s="18">
        <f>Sheet1!J458</f>
        <v>1</v>
      </c>
      <c r="K458" s="18">
        <f>Sheet1!K458</f>
        <v>180</v>
      </c>
      <c r="L458" s="18">
        <f>Sheet1!L458</f>
        <v>0</v>
      </c>
      <c r="M458" s="18">
        <f>Sheet1!M458</f>
        <v>0</v>
      </c>
      <c r="N458" s="1" t="str">
        <f>Sheet1!N458</f>
        <v>与蜈蚣长老一起上阵，生命提高18%</v>
      </c>
      <c r="O458" s="1" t="str">
        <f t="shared" si="35"/>
        <v>善良01401660000118000与蜈蚣长老一起上阵，生命提高18%</v>
      </c>
      <c r="P458" s="9">
        <f t="shared" ca="1" si="36"/>
        <v>0</v>
      </c>
      <c r="Q458" s="27" t="str">
        <f>IFERROR(INDEX(武将映射!$A$2:$A$185,MATCH(检查数据!A458,武将映射!$C$2:$C$185,0),1),
IFERROR(INDEX(武将映射!$A$2:$A$185,MATCH(检查数据!A458,武将映射!$D$2:$D$185,0),1),
IFERROR(INDEX(武将映射!$A$2:$A$185,MATCH(检查数据!A458,武将映射!$E$2:$E$185,0),1),
IFERROR(INDEX(武将映射!$A$2:$A$185,MATCH(检查数据!A458,武将映射!$F$2:$F$185,0),1),
IFERROR(INDEX(武将映射!$A$2:$A$185,MATCH(检查数据!A458,武将映射!$G$2:$G$185,0),1),
IFERROR(INDEX(武将映射!$A$2:$A$185,MATCH(检查数据!A458,武将映射!$H$2:$H$185,0),1),
))))))</f>
        <v>甘宁</v>
      </c>
      <c r="T458" s="1">
        <f>[2]组合填表1!AH460</f>
        <v>3024311</v>
      </c>
      <c r="U458" s="1" t="str">
        <f>[2]组合填表1!AI460</f>
        <v>箭若流星</v>
      </c>
      <c r="V458" s="1">
        <f>[2]组合填表1!AJ460</f>
        <v>0</v>
      </c>
      <c r="W458" s="1">
        <f>[2]组合填表1!AK460</f>
        <v>1</v>
      </c>
      <c r="X458" s="1">
        <f>[2]组合填表1!AL460</f>
        <v>30210</v>
      </c>
      <c r="Y458" s="1">
        <f>[2]组合填表1!AM460</f>
        <v>0</v>
      </c>
      <c r="Z458" s="1">
        <f>[2]组合填表1!AN460</f>
        <v>0</v>
      </c>
      <c r="AA458" s="1">
        <f>[2]组合填表1!AO460</f>
        <v>0</v>
      </c>
      <c r="AB458" s="1">
        <f>[2]组合填表1!AP460</f>
        <v>0</v>
      </c>
      <c r="AC458" s="1">
        <f>[2]组合填表1!AQ460</f>
        <v>1</v>
      </c>
      <c r="AD458" s="1">
        <f>[2]组合填表1!AR460</f>
        <v>120</v>
      </c>
      <c r="AE458" s="1">
        <f>[2]组合填表1!AS460</f>
        <v>0</v>
      </c>
      <c r="AF458" s="1">
        <f>[2]组合填表1!AT460</f>
        <v>0</v>
      </c>
      <c r="AG458" s="1" t="str">
        <f>[2]组合填表1!AU460</f>
        <v>与韩当一起上阵，生命提高12%</v>
      </c>
      <c r="AH458" s="1" t="str">
        <f t="shared" si="37"/>
        <v>箭若流星01302100000112000与韩当一起上阵，生命提高12%</v>
      </c>
      <c r="AI458" s="9">
        <f t="shared" si="38"/>
        <v>0</v>
      </c>
      <c r="AK458" s="9">
        <f t="shared" si="39"/>
        <v>0</v>
      </c>
    </row>
    <row r="459" spans="1:37">
      <c r="A459" s="18">
        <f>Sheet1!A459</f>
        <v>3005631</v>
      </c>
      <c r="B459" s="18" t="str">
        <f>Sheet1!B459</f>
        <v>自然</v>
      </c>
      <c r="C459" s="18">
        <f>Sheet1!C459</f>
        <v>0</v>
      </c>
      <c r="D459" s="18">
        <f>Sheet1!D459</f>
        <v>1</v>
      </c>
      <c r="E459" s="18">
        <f>Sheet1!E459</f>
        <v>30166</v>
      </c>
      <c r="F459" s="18">
        <f>Sheet1!F459</f>
        <v>0</v>
      </c>
      <c r="G459" s="18">
        <f>Sheet1!G459</f>
        <v>0</v>
      </c>
      <c r="H459" s="18">
        <f>Sheet1!H459</f>
        <v>0</v>
      </c>
      <c r="I459" s="18">
        <f>Sheet1!I459</f>
        <v>0</v>
      </c>
      <c r="J459" s="18">
        <f>Sheet1!J459</f>
        <v>1</v>
      </c>
      <c r="K459" s="18">
        <f>Sheet1!K459</f>
        <v>170</v>
      </c>
      <c r="L459" s="18">
        <f>Sheet1!L459</f>
        <v>0</v>
      </c>
      <c r="M459" s="18">
        <f>Sheet1!M459</f>
        <v>0</v>
      </c>
      <c r="N459" s="1" t="str">
        <f>Sheet1!N459</f>
        <v>与红围巾斗士一起上阵，生命提高17%</v>
      </c>
      <c r="O459" s="1" t="str">
        <f t="shared" si="35"/>
        <v>自然01301660000117000与红围巾斗士一起上阵，生命提高17%</v>
      </c>
      <c r="P459" s="9">
        <f t="shared" si="36"/>
        <v>0</v>
      </c>
      <c r="Q459" s="27" t="str">
        <f>IFERROR(INDEX(武将映射!$A$2:$A$185,MATCH(检查数据!A459,武将映射!$C$2:$C$185,0),1),
IFERROR(INDEX(武将映射!$A$2:$A$185,MATCH(检查数据!A459,武将映射!$D$2:$D$185,0),1),
IFERROR(INDEX(武将映射!$A$2:$A$185,MATCH(检查数据!A459,武将映射!$E$2:$E$185,0),1),
IFERROR(INDEX(武将映射!$A$2:$A$185,MATCH(检查数据!A459,武将映射!$F$2:$F$185,0),1),
IFERROR(INDEX(武将映射!$A$2:$A$185,MATCH(检查数据!A459,武将映射!$G$2:$G$185,0),1),
IFERROR(INDEX(武将映射!$A$2:$A$185,MATCH(检查数据!A459,武将映射!$H$2:$H$185,0),1),
))))))</f>
        <v>鲁肃</v>
      </c>
      <c r="T459" s="1">
        <f>[2]组合填表1!AH461</f>
        <v>3024312</v>
      </c>
      <c r="U459" s="1" t="str">
        <f>[2]组合填表1!AI461</f>
        <v>箭若流星</v>
      </c>
      <c r="V459" s="1">
        <f>[2]组合填表1!AJ461</f>
        <v>0</v>
      </c>
      <c r="W459" s="1">
        <f>[2]组合填表1!AK461</f>
        <v>1</v>
      </c>
      <c r="X459" s="1">
        <f>[2]组合填表1!AL461</f>
        <v>30243</v>
      </c>
      <c r="Y459" s="1">
        <f>[2]组合填表1!AM461</f>
        <v>0</v>
      </c>
      <c r="Z459" s="1">
        <f>[2]组合填表1!AN461</f>
        <v>0</v>
      </c>
      <c r="AA459" s="1">
        <f>[2]组合填表1!AO461</f>
        <v>0</v>
      </c>
      <c r="AB459" s="1">
        <f>[2]组合填表1!AP461</f>
        <v>0</v>
      </c>
      <c r="AC459" s="1">
        <f>[2]组合填表1!AQ461</f>
        <v>1</v>
      </c>
      <c r="AD459" s="1">
        <f>[2]组合填表1!AR461</f>
        <v>120</v>
      </c>
      <c r="AE459" s="1">
        <f>[2]组合填表1!AS461</f>
        <v>0</v>
      </c>
      <c r="AF459" s="1">
        <f>[2]组合填表1!AT461</f>
        <v>0</v>
      </c>
      <c r="AG459" s="1" t="str">
        <f>[2]组合填表1!AU461</f>
        <v>与丁奉一起上阵，生命提高12%</v>
      </c>
      <c r="AH459" s="1" t="str">
        <f t="shared" si="37"/>
        <v>箭若流星01302430000112000与丁奉一起上阵，生命提高12%</v>
      </c>
      <c r="AI459" s="9">
        <f t="shared" si="38"/>
        <v>0</v>
      </c>
      <c r="AK459" s="9">
        <f t="shared" ca="1" si="39"/>
        <v>0</v>
      </c>
    </row>
    <row r="460" spans="1:37">
      <c r="A460" s="18">
        <f>Sheet1!A460</f>
        <v>3005632</v>
      </c>
      <c r="B460" s="18" t="str">
        <f>Sheet1!B460</f>
        <v>自然</v>
      </c>
      <c r="C460" s="18">
        <f>Sheet1!C460</f>
        <v>0</v>
      </c>
      <c r="D460" s="18">
        <f>Sheet1!D460</f>
        <v>1</v>
      </c>
      <c r="E460" s="18">
        <f>Sheet1!E460</f>
        <v>30056</v>
      </c>
      <c r="F460" s="18">
        <f>Sheet1!F460</f>
        <v>0</v>
      </c>
      <c r="G460" s="18">
        <f>Sheet1!G460</f>
        <v>0</v>
      </c>
      <c r="H460" s="18">
        <f>Sheet1!H460</f>
        <v>0</v>
      </c>
      <c r="I460" s="18">
        <f>Sheet1!I460</f>
        <v>0</v>
      </c>
      <c r="J460" s="18">
        <f>Sheet1!J460</f>
        <v>1</v>
      </c>
      <c r="K460" s="18">
        <f>Sheet1!K460</f>
        <v>170</v>
      </c>
      <c r="L460" s="18">
        <f>Sheet1!L460</f>
        <v>0</v>
      </c>
      <c r="M460" s="18">
        <f>Sheet1!M460</f>
        <v>0</v>
      </c>
      <c r="N460" s="1" t="str">
        <f>Sheet1!N460</f>
        <v>与丘舞太刀一起上阵，生命提高17%</v>
      </c>
      <c r="O460" s="1" t="str">
        <f t="shared" si="35"/>
        <v>自然01300560000117000与丘舞太刀一起上阵，生命提高17%</v>
      </c>
      <c r="P460" s="9">
        <f t="shared" ca="1" si="36"/>
        <v>0</v>
      </c>
      <c r="Q460" s="27" t="str">
        <f>IFERROR(INDEX(武将映射!$A$2:$A$185,MATCH(检查数据!A460,武将映射!$C$2:$C$185,0),1),
IFERROR(INDEX(武将映射!$A$2:$A$185,MATCH(检查数据!A460,武将映射!$D$2:$D$185,0),1),
IFERROR(INDEX(武将映射!$A$2:$A$185,MATCH(检查数据!A460,武将映射!$E$2:$E$185,0),1),
IFERROR(INDEX(武将映射!$A$2:$A$185,MATCH(检查数据!A460,武将映射!$F$2:$F$185,0),1),
IFERROR(INDEX(武将映射!$A$2:$A$185,MATCH(检查数据!A460,武将映射!$G$2:$G$185,0),1),
IFERROR(INDEX(武将映射!$A$2:$A$185,MATCH(检查数据!A460,武将映射!$H$2:$H$185,0),1),
))))))</f>
        <v>黄盖</v>
      </c>
      <c r="T460" s="1">
        <f>[2]组合填表1!AH462</f>
        <v>3024321</v>
      </c>
      <c r="U460" s="1" t="str">
        <f>[2]组合填表1!AI462</f>
        <v>并肩作战</v>
      </c>
      <c r="V460" s="1">
        <f>[2]组合填表1!AJ462</f>
        <v>0</v>
      </c>
      <c r="W460" s="1">
        <f>[2]组合填表1!AK462</f>
        <v>1</v>
      </c>
      <c r="X460" s="1">
        <f>[2]组合填表1!AL462</f>
        <v>30177</v>
      </c>
      <c r="Y460" s="1">
        <f>[2]组合填表1!AM462</f>
        <v>0</v>
      </c>
      <c r="Z460" s="1">
        <f>[2]组合填表1!AN462</f>
        <v>0</v>
      </c>
      <c r="AA460" s="1">
        <f>[2]组合填表1!AO462</f>
        <v>0</v>
      </c>
      <c r="AB460" s="1">
        <f>[2]组合填表1!AP462</f>
        <v>0</v>
      </c>
      <c r="AC460" s="1">
        <f>[2]组合填表1!AQ462</f>
        <v>2</v>
      </c>
      <c r="AD460" s="1">
        <f>[2]组合填表1!AR462</f>
        <v>150</v>
      </c>
      <c r="AE460" s="1">
        <f>[2]组合填表1!AS462</f>
        <v>0</v>
      </c>
      <c r="AF460" s="1">
        <f>[2]组合填表1!AT462</f>
        <v>0</v>
      </c>
      <c r="AG460" s="1" t="str">
        <f>[2]组合填表1!AU462</f>
        <v>与徐盛一起上阵，攻击提高15%</v>
      </c>
      <c r="AH460" s="1" t="str">
        <f t="shared" si="37"/>
        <v>并肩作战01301770000215000与徐盛一起上阵，攻击提高15%</v>
      </c>
      <c r="AI460" s="9">
        <f t="shared" si="38"/>
        <v>0</v>
      </c>
      <c r="AK460" s="9">
        <f t="shared" si="39"/>
        <v>0</v>
      </c>
    </row>
    <row r="461" spans="1:37">
      <c r="A461" s="18">
        <f>Sheet1!A461</f>
        <v>3006711</v>
      </c>
      <c r="B461" s="18" t="str">
        <f>Sheet1!B461</f>
        <v>波动</v>
      </c>
      <c r="C461" s="18">
        <f>Sheet1!C461</f>
        <v>0</v>
      </c>
      <c r="D461" s="18">
        <f>Sheet1!D461</f>
        <v>1</v>
      </c>
      <c r="E461" s="18">
        <f>Sheet1!E461</f>
        <v>30078</v>
      </c>
      <c r="F461" s="18">
        <f>Sheet1!F461</f>
        <v>0</v>
      </c>
      <c r="G461" s="18">
        <f>Sheet1!G461</f>
        <v>0</v>
      </c>
      <c r="H461" s="18">
        <f>Sheet1!H461</f>
        <v>0</v>
      </c>
      <c r="I461" s="18">
        <f>Sheet1!I461</f>
        <v>0</v>
      </c>
      <c r="J461" s="18">
        <f>Sheet1!J461</f>
        <v>2</v>
      </c>
      <c r="K461" s="18">
        <f>Sheet1!K461</f>
        <v>180</v>
      </c>
      <c r="L461" s="18">
        <f>Sheet1!L461</f>
        <v>0</v>
      </c>
      <c r="M461" s="18">
        <f>Sheet1!M461</f>
        <v>0</v>
      </c>
      <c r="N461" s="1" t="str">
        <f>Sheet1!N461</f>
        <v>与居合钢一起上阵，攻击提高18%</v>
      </c>
      <c r="O461" s="1" t="str">
        <f t="shared" si="35"/>
        <v>波动01300780000218000与居合钢一起上阵，攻击提高18%</v>
      </c>
      <c r="P461" s="9">
        <f t="shared" si="36"/>
        <v>0</v>
      </c>
      <c r="Q461" s="27" t="str">
        <f>IFERROR(INDEX(武将映射!$A$2:$A$185,MATCH(检查数据!A461,武将映射!$C$2:$C$185,0),1),
IFERROR(INDEX(武将映射!$A$2:$A$185,MATCH(检查数据!A461,武将映射!$D$2:$D$185,0),1),
IFERROR(INDEX(武将映射!$A$2:$A$185,MATCH(检查数据!A461,武将映射!$E$2:$E$185,0),1),
IFERROR(INDEX(武将映射!$A$2:$A$185,MATCH(检查数据!A461,武将映射!$F$2:$F$185,0),1),
IFERROR(INDEX(武将映射!$A$2:$A$185,MATCH(检查数据!A461,武将映射!$G$2:$G$185,0),1),
IFERROR(INDEX(武将映射!$A$2:$A$185,MATCH(检查数据!A461,武将映射!$H$2:$H$185,0),1),
))))))</f>
        <v>吕蒙</v>
      </c>
      <c r="T461" s="1">
        <f>[2]组合填表1!AH463</f>
        <v>3027611</v>
      </c>
      <c r="U461" s="1" t="str">
        <f>[2]组合填表1!AI463</f>
        <v>武志昂扬</v>
      </c>
      <c r="V461" s="1">
        <f>[2]组合填表1!AJ463</f>
        <v>0</v>
      </c>
      <c r="W461" s="1">
        <f>[2]组合填表1!AK463</f>
        <v>1</v>
      </c>
      <c r="X461" s="1">
        <f>[2]组合填表1!AL463</f>
        <v>30298</v>
      </c>
      <c r="Y461" s="1">
        <f>[2]组合填表1!AM463</f>
        <v>0</v>
      </c>
      <c r="Z461" s="1">
        <f>[2]组合填表1!AN463</f>
        <v>0</v>
      </c>
      <c r="AA461" s="1">
        <f>[2]组合填表1!AO463</f>
        <v>0</v>
      </c>
      <c r="AB461" s="1">
        <f>[2]组合填表1!AP463</f>
        <v>0</v>
      </c>
      <c r="AC461" s="1">
        <f>[2]组合填表1!AQ463</f>
        <v>1</v>
      </c>
      <c r="AD461" s="1">
        <f>[2]组合填表1!AR463</f>
        <v>120</v>
      </c>
      <c r="AE461" s="1">
        <f>[2]组合填表1!AS463</f>
        <v>0</v>
      </c>
      <c r="AF461" s="1">
        <f>[2]组合填表1!AT463</f>
        <v>0</v>
      </c>
      <c r="AG461" s="1" t="str">
        <f>[2]组合填表1!AU463</f>
        <v>与朱桓一起上阵，生命提高12%</v>
      </c>
      <c r="AH461" s="1" t="str">
        <f t="shared" si="37"/>
        <v>武志昂扬01302980000112000与朱桓一起上阵，生命提高12%</v>
      </c>
      <c r="AI461" s="9">
        <f t="shared" si="38"/>
        <v>0</v>
      </c>
      <c r="AK461" s="9">
        <f t="shared" si="39"/>
        <v>0</v>
      </c>
    </row>
    <row r="462" spans="1:37">
      <c r="A462" s="18">
        <f>Sheet1!A462</f>
        <v>3006712</v>
      </c>
      <c r="B462" s="18" t="str">
        <f>Sheet1!B462</f>
        <v>波动</v>
      </c>
      <c r="C462" s="18">
        <f>Sheet1!C462</f>
        <v>0</v>
      </c>
      <c r="D462" s="18">
        <f>Sheet1!D462</f>
        <v>1</v>
      </c>
      <c r="E462" s="18">
        <f>Sheet1!E462</f>
        <v>30067</v>
      </c>
      <c r="F462" s="18">
        <f>Sheet1!F462</f>
        <v>0</v>
      </c>
      <c r="G462" s="18">
        <f>Sheet1!G462</f>
        <v>0</v>
      </c>
      <c r="H462" s="18">
        <f>Sheet1!H462</f>
        <v>0</v>
      </c>
      <c r="I462" s="18">
        <f>Sheet1!I462</f>
        <v>0</v>
      </c>
      <c r="J462" s="18">
        <f>Sheet1!J462</f>
        <v>2</v>
      </c>
      <c r="K462" s="18">
        <f>Sheet1!K462</f>
        <v>180</v>
      </c>
      <c r="L462" s="18">
        <f>Sheet1!L462</f>
        <v>0</v>
      </c>
      <c r="M462" s="18">
        <f>Sheet1!M462</f>
        <v>0</v>
      </c>
      <c r="N462" s="1" t="str">
        <f>Sheet1!N462</f>
        <v>与原子武士一起上阵，攻击提高18%</v>
      </c>
      <c r="O462" s="1" t="str">
        <f t="shared" si="35"/>
        <v>波动01300670000218000与原子武士一起上阵，攻击提高18%</v>
      </c>
      <c r="P462" s="9">
        <f t="shared" ca="1" si="36"/>
        <v>0</v>
      </c>
      <c r="Q462" s="27" t="str">
        <f>IFERROR(INDEX(武将映射!$A$2:$A$185,MATCH(检查数据!A462,武将映射!$C$2:$C$185,0),1),
IFERROR(INDEX(武将映射!$A$2:$A$185,MATCH(检查数据!A462,武将映射!$D$2:$D$185,0),1),
IFERROR(INDEX(武将映射!$A$2:$A$185,MATCH(检查数据!A462,武将映射!$E$2:$E$185,0),1),
IFERROR(INDEX(武将映射!$A$2:$A$185,MATCH(检查数据!A462,武将映射!$F$2:$F$185,0),1),
IFERROR(INDEX(武将映射!$A$2:$A$185,MATCH(检查数据!A462,武将映射!$G$2:$G$185,0),1),
IFERROR(INDEX(武将映射!$A$2:$A$185,MATCH(检查数据!A462,武将映射!$H$2:$H$185,0),1),
))))))</f>
        <v>陆逊</v>
      </c>
      <c r="T462" s="1">
        <f>[2]组合填表1!AH464</f>
        <v>3027612</v>
      </c>
      <c r="U462" s="1" t="str">
        <f>[2]组合填表1!AI464</f>
        <v>武志昂扬</v>
      </c>
      <c r="V462" s="1">
        <f>[2]组合填表1!AJ464</f>
        <v>0</v>
      </c>
      <c r="W462" s="1">
        <f>[2]组合填表1!AK464</f>
        <v>1</v>
      </c>
      <c r="X462" s="1">
        <f>[2]组合填表1!AL464</f>
        <v>30276</v>
      </c>
      <c r="Y462" s="1">
        <f>[2]组合填表1!AM464</f>
        <v>0</v>
      </c>
      <c r="Z462" s="1">
        <f>[2]组合填表1!AN464</f>
        <v>0</v>
      </c>
      <c r="AA462" s="1">
        <f>[2]组合填表1!AO464</f>
        <v>0</v>
      </c>
      <c r="AB462" s="1">
        <f>[2]组合填表1!AP464</f>
        <v>0</v>
      </c>
      <c r="AC462" s="1">
        <f>[2]组合填表1!AQ464</f>
        <v>1</v>
      </c>
      <c r="AD462" s="1">
        <f>[2]组合填表1!AR464</f>
        <v>120</v>
      </c>
      <c r="AE462" s="1">
        <f>[2]组合填表1!AS464</f>
        <v>0</v>
      </c>
      <c r="AF462" s="1">
        <f>[2]组合填表1!AT464</f>
        <v>0</v>
      </c>
      <c r="AG462" s="1" t="str">
        <f>[2]组合填表1!AU464</f>
        <v>与凌统一起上阵，生命提高12%</v>
      </c>
      <c r="AH462" s="1" t="str">
        <f t="shared" si="37"/>
        <v>武志昂扬01302760000112000与凌统一起上阵，生命提高12%</v>
      </c>
      <c r="AI462" s="9">
        <f t="shared" si="38"/>
        <v>0</v>
      </c>
      <c r="AK462" s="9">
        <f t="shared" si="39"/>
        <v>0</v>
      </c>
    </row>
    <row r="463" spans="1:37">
      <c r="A463" s="18">
        <f>Sheet1!A463</f>
        <v>3006721</v>
      </c>
      <c r="B463" s="18" t="str">
        <f>Sheet1!B463</f>
        <v>动地</v>
      </c>
      <c r="C463" s="18">
        <f>Sheet1!C463</f>
        <v>0</v>
      </c>
      <c r="D463" s="18">
        <f>Sheet1!D463</f>
        <v>1</v>
      </c>
      <c r="E463" s="18">
        <f>Sheet1!E463</f>
        <v>40177</v>
      </c>
      <c r="F463" s="18">
        <f>Sheet1!F463</f>
        <v>0</v>
      </c>
      <c r="G463" s="18">
        <f>Sheet1!G463</f>
        <v>0</v>
      </c>
      <c r="H463" s="18">
        <f>Sheet1!H463</f>
        <v>0</v>
      </c>
      <c r="I463" s="18">
        <f>Sheet1!I463</f>
        <v>0</v>
      </c>
      <c r="J463" s="18">
        <f>Sheet1!J463</f>
        <v>2</v>
      </c>
      <c r="K463" s="18">
        <f>Sheet1!K463</f>
        <v>180</v>
      </c>
      <c r="L463" s="18">
        <f>Sheet1!L463</f>
        <v>0</v>
      </c>
      <c r="M463" s="18">
        <f>Sheet1!M463</f>
        <v>0</v>
      </c>
      <c r="N463" s="1" t="str">
        <f>Sheet1!N463</f>
        <v>与银色獠牙一起上阵，攻击提高18%</v>
      </c>
      <c r="O463" s="1" t="str">
        <f t="shared" si="35"/>
        <v>动地01401770000218000与银色獠牙一起上阵，攻击提高18%</v>
      </c>
      <c r="P463" s="9">
        <f t="shared" si="36"/>
        <v>0</v>
      </c>
      <c r="Q463" s="27" t="str">
        <f>IFERROR(INDEX(武将映射!$A$2:$A$185,MATCH(检查数据!A463,武将映射!$C$2:$C$185,0),1),
IFERROR(INDEX(武将映射!$A$2:$A$185,MATCH(检查数据!A463,武将映射!$D$2:$D$185,0),1),
IFERROR(INDEX(武将映射!$A$2:$A$185,MATCH(检查数据!A463,武将映射!$E$2:$E$185,0),1),
IFERROR(INDEX(武将映射!$A$2:$A$185,MATCH(检查数据!A463,武将映射!$F$2:$F$185,0),1),
IFERROR(INDEX(武将映射!$A$2:$A$185,MATCH(检查数据!A463,武将映射!$G$2:$G$185,0),1),
IFERROR(INDEX(武将映射!$A$2:$A$185,MATCH(检查数据!A463,武将映射!$H$2:$H$185,0),1),
))))))</f>
        <v>吕蒙</v>
      </c>
      <c r="T463" s="1">
        <f>[2]组合填表1!AH465</f>
        <v>3027621</v>
      </c>
      <c r="U463" s="1" t="str">
        <f>[2]组合填表1!AI465</f>
        <v>冲锋陷阵</v>
      </c>
      <c r="V463" s="1">
        <f>[2]组合填表1!AJ465</f>
        <v>0</v>
      </c>
      <c r="W463" s="1">
        <f>[2]组合填表1!AK465</f>
        <v>1</v>
      </c>
      <c r="X463" s="1">
        <f>[2]组合填表1!AL465</f>
        <v>30254</v>
      </c>
      <c r="Y463" s="1">
        <f>[2]组合填表1!AM465</f>
        <v>0</v>
      </c>
      <c r="Z463" s="1">
        <f>[2]组合填表1!AN465</f>
        <v>0</v>
      </c>
      <c r="AA463" s="1">
        <f>[2]组合填表1!AO465</f>
        <v>0</v>
      </c>
      <c r="AB463" s="1">
        <f>[2]组合填表1!AP465</f>
        <v>0</v>
      </c>
      <c r="AC463" s="1">
        <f>[2]组合填表1!AQ465</f>
        <v>2</v>
      </c>
      <c r="AD463" s="1">
        <f>[2]组合填表1!AR465</f>
        <v>120</v>
      </c>
      <c r="AE463" s="1">
        <f>[2]组合填表1!AS465</f>
        <v>0</v>
      </c>
      <c r="AF463" s="1">
        <f>[2]组合填表1!AT465</f>
        <v>0</v>
      </c>
      <c r="AG463" s="1" t="str">
        <f>[2]组合填表1!AU465</f>
        <v>与董袭一起上阵，攻击提高12%</v>
      </c>
      <c r="AH463" s="1" t="str">
        <f t="shared" si="37"/>
        <v>冲锋陷阵01302540000212000与董袭一起上阵，攻击提高12%</v>
      </c>
      <c r="AI463" s="9">
        <f t="shared" si="38"/>
        <v>0</v>
      </c>
      <c r="AK463" s="9">
        <f t="shared" ca="1" si="39"/>
        <v>0</v>
      </c>
    </row>
    <row r="464" spans="1:37">
      <c r="A464" s="18">
        <f>Sheet1!A464</f>
        <v>3006722</v>
      </c>
      <c r="B464" s="18" t="str">
        <f>Sheet1!B464</f>
        <v>动地</v>
      </c>
      <c r="C464" s="18">
        <f>Sheet1!C464</f>
        <v>0</v>
      </c>
      <c r="D464" s="18">
        <f>Sheet1!D464</f>
        <v>1</v>
      </c>
      <c r="E464" s="18">
        <f>Sheet1!E464</f>
        <v>10045</v>
      </c>
      <c r="F464" s="18">
        <f>Sheet1!F464</f>
        <v>0</v>
      </c>
      <c r="G464" s="18">
        <f>Sheet1!G464</f>
        <v>0</v>
      </c>
      <c r="H464" s="18">
        <f>Sheet1!H464</f>
        <v>0</v>
      </c>
      <c r="I464" s="18">
        <f>Sheet1!I464</f>
        <v>0</v>
      </c>
      <c r="J464" s="18">
        <f>Sheet1!J464</f>
        <v>2</v>
      </c>
      <c r="K464" s="18">
        <f>Sheet1!K464</f>
        <v>180</v>
      </c>
      <c r="L464" s="18">
        <f>Sheet1!L464</f>
        <v>0</v>
      </c>
      <c r="M464" s="18">
        <f>Sheet1!M464</f>
        <v>0</v>
      </c>
      <c r="N464" s="1" t="str">
        <f>Sheet1!N464</f>
        <v>与狮子兽王一起上阵，攻击提高18%</v>
      </c>
      <c r="O464" s="1" t="str">
        <f t="shared" si="35"/>
        <v>动地01100450000218000与狮子兽王一起上阵，攻击提高18%</v>
      </c>
      <c r="P464" s="9">
        <f t="shared" si="36"/>
        <v>0</v>
      </c>
      <c r="Q464" s="27" t="str">
        <f>IFERROR(INDEX(武将映射!$A$2:$A$185,MATCH(检查数据!A464,武将映射!$C$2:$C$185,0),1),
IFERROR(INDEX(武将映射!$A$2:$A$185,MATCH(检查数据!A464,武将映射!$D$2:$D$185,0),1),
IFERROR(INDEX(武将映射!$A$2:$A$185,MATCH(检查数据!A464,武将映射!$E$2:$E$185,0),1),
IFERROR(INDEX(武将映射!$A$2:$A$185,MATCH(检查数据!A464,武将映射!$F$2:$F$185,0),1),
IFERROR(INDEX(武将映射!$A$2:$A$185,MATCH(检查数据!A464,武将映射!$G$2:$G$185,0),1),
IFERROR(INDEX(武将映射!$A$2:$A$185,MATCH(检查数据!A464,武将映射!$H$2:$H$185,0),1),
))))))</f>
        <v>甘宁</v>
      </c>
      <c r="T464" s="1">
        <f>[2]组合填表1!AH466</f>
        <v>3027622</v>
      </c>
      <c r="U464" s="1" t="str">
        <f>[2]组合填表1!AI466</f>
        <v>冲锋陷阵</v>
      </c>
      <c r="V464" s="1">
        <f>[2]组合填表1!AJ466</f>
        <v>0</v>
      </c>
      <c r="W464" s="1">
        <f>[2]组合填表1!AK466</f>
        <v>1</v>
      </c>
      <c r="X464" s="1">
        <f>[2]组合填表1!AL466</f>
        <v>30276</v>
      </c>
      <c r="Y464" s="1">
        <f>[2]组合填表1!AM466</f>
        <v>0</v>
      </c>
      <c r="Z464" s="1">
        <f>[2]组合填表1!AN466</f>
        <v>0</v>
      </c>
      <c r="AA464" s="1">
        <f>[2]组合填表1!AO466</f>
        <v>0</v>
      </c>
      <c r="AB464" s="1">
        <f>[2]组合填表1!AP466</f>
        <v>0</v>
      </c>
      <c r="AC464" s="1">
        <f>[2]组合填表1!AQ466</f>
        <v>2</v>
      </c>
      <c r="AD464" s="1">
        <f>[2]组合填表1!AR466</f>
        <v>120</v>
      </c>
      <c r="AE464" s="1">
        <f>[2]组合填表1!AS466</f>
        <v>0</v>
      </c>
      <c r="AF464" s="1">
        <f>[2]组合填表1!AT466</f>
        <v>0</v>
      </c>
      <c r="AG464" s="1" t="str">
        <f>[2]组合填表1!AU466</f>
        <v>与凌统一起上阵，攻击提高12%</v>
      </c>
      <c r="AH464" s="1" t="str">
        <f t="shared" si="37"/>
        <v>冲锋陷阵01302760000212000与凌统一起上阵，攻击提高12%</v>
      </c>
      <c r="AI464" s="9">
        <f t="shared" si="38"/>
        <v>0</v>
      </c>
      <c r="AK464" s="9">
        <f t="shared" ca="1" si="39"/>
        <v>0</v>
      </c>
    </row>
    <row r="465" spans="1:37">
      <c r="A465" s="18">
        <f>Sheet1!A465</f>
        <v>3006731</v>
      </c>
      <c r="B465" s="18" t="str">
        <f>Sheet1!B465</f>
        <v>恩惠</v>
      </c>
      <c r="C465" s="18">
        <f>Sheet1!C465</f>
        <v>0</v>
      </c>
      <c r="D465" s="18">
        <f>Sheet1!D465</f>
        <v>1</v>
      </c>
      <c r="E465" s="18">
        <f>Sheet1!E465</f>
        <v>30023</v>
      </c>
      <c r="F465" s="18">
        <f>Sheet1!F465</f>
        <v>0</v>
      </c>
      <c r="G465" s="18">
        <f>Sheet1!G465</f>
        <v>0</v>
      </c>
      <c r="H465" s="18">
        <f>Sheet1!H465</f>
        <v>0</v>
      </c>
      <c r="I465" s="18">
        <f>Sheet1!I465</f>
        <v>0</v>
      </c>
      <c r="J465" s="18">
        <f>Sheet1!J465</f>
        <v>1</v>
      </c>
      <c r="K465" s="18">
        <f>Sheet1!K465</f>
        <v>180</v>
      </c>
      <c r="L465" s="18">
        <f>Sheet1!L465</f>
        <v>0</v>
      </c>
      <c r="M465" s="18">
        <f>Sheet1!M465</f>
        <v>0</v>
      </c>
      <c r="N465" s="1" t="str">
        <f>Sheet1!N465</f>
        <v>与钻头武士一起上阵，生命提高18%</v>
      </c>
      <c r="O465" s="1" t="str">
        <f t="shared" si="35"/>
        <v>恩惠01300230000118000与钻头武士一起上阵，生命提高18%</v>
      </c>
      <c r="P465" s="9">
        <f t="shared" si="36"/>
        <v>0</v>
      </c>
      <c r="Q465" s="27" t="str">
        <f>IFERROR(INDEX(武将映射!$A$2:$A$185,MATCH(检查数据!A465,武将映射!$C$2:$C$185,0),1),
IFERROR(INDEX(武将映射!$A$2:$A$185,MATCH(检查数据!A465,武将映射!$D$2:$D$185,0),1),
IFERROR(INDEX(武将映射!$A$2:$A$185,MATCH(检查数据!A465,武将映射!$E$2:$E$185,0),1),
IFERROR(INDEX(武将映射!$A$2:$A$185,MATCH(检查数据!A465,武将映射!$F$2:$F$185,0),1),
IFERROR(INDEX(武将映射!$A$2:$A$185,MATCH(检查数据!A465,武将映射!$G$2:$G$185,0),1),
IFERROR(INDEX(武将映射!$A$2:$A$185,MATCH(检查数据!A465,武将映射!$H$2:$H$185,0),1),
))))))</f>
        <v>吕蒙</v>
      </c>
      <c r="T465" s="1">
        <f>[2]组合填表1!AH467</f>
        <v>3029811</v>
      </c>
      <c r="U465" s="1" t="str">
        <f>[2]组合填表1!AI467</f>
        <v>辅佐都督</v>
      </c>
      <c r="V465" s="1">
        <f>[2]组合填表1!AJ467</f>
        <v>0</v>
      </c>
      <c r="W465" s="1">
        <f>[2]组合填表1!AK467</f>
        <v>1</v>
      </c>
      <c r="X465" s="1">
        <f>[2]组合填表1!AL467</f>
        <v>30331</v>
      </c>
      <c r="Y465" s="1">
        <f>[2]组合填表1!AM467</f>
        <v>0</v>
      </c>
      <c r="Z465" s="1">
        <f>[2]组合填表1!AN467</f>
        <v>0</v>
      </c>
      <c r="AA465" s="1">
        <f>[2]组合填表1!AO467</f>
        <v>0</v>
      </c>
      <c r="AB465" s="1">
        <f>[2]组合填表1!AP467</f>
        <v>0</v>
      </c>
      <c r="AC465" s="1">
        <f>[2]组合填表1!AQ467</f>
        <v>1</v>
      </c>
      <c r="AD465" s="1">
        <f>[2]组合填表1!AR467</f>
        <v>120</v>
      </c>
      <c r="AE465" s="1">
        <f>[2]组合填表1!AS467</f>
        <v>0</v>
      </c>
      <c r="AF465" s="1">
        <f>[2]组合填表1!AT467</f>
        <v>0</v>
      </c>
      <c r="AG465" s="1" t="str">
        <f>[2]组合填表1!AU467</f>
        <v>与全琮一起上阵，生命提高12%</v>
      </c>
      <c r="AH465" s="1" t="str">
        <f t="shared" si="37"/>
        <v>辅佐都督01303310000112000与全琮一起上阵，生命提高12%</v>
      </c>
      <c r="AI465" s="9">
        <f t="shared" si="38"/>
        <v>0</v>
      </c>
      <c r="AK465" s="9">
        <f t="shared" si="39"/>
        <v>0</v>
      </c>
    </row>
    <row r="466" spans="1:37">
      <c r="A466" s="18">
        <f>Sheet1!A466</f>
        <v>3006732</v>
      </c>
      <c r="B466" s="18" t="str">
        <f>Sheet1!B466</f>
        <v>恩惠</v>
      </c>
      <c r="C466" s="18">
        <f>Sheet1!C466</f>
        <v>0</v>
      </c>
      <c r="D466" s="18">
        <f>Sheet1!D466</f>
        <v>1</v>
      </c>
      <c r="E466" s="18">
        <f>Sheet1!E466</f>
        <v>30067</v>
      </c>
      <c r="F466" s="18">
        <f>Sheet1!F466</f>
        <v>0</v>
      </c>
      <c r="G466" s="18">
        <f>Sheet1!G466</f>
        <v>0</v>
      </c>
      <c r="H466" s="18">
        <f>Sheet1!H466</f>
        <v>0</v>
      </c>
      <c r="I466" s="18">
        <f>Sheet1!I466</f>
        <v>0</v>
      </c>
      <c r="J466" s="18">
        <f>Sheet1!J466</f>
        <v>1</v>
      </c>
      <c r="K466" s="18">
        <f>Sheet1!K466</f>
        <v>180</v>
      </c>
      <c r="L466" s="18">
        <f>Sheet1!L466</f>
        <v>0</v>
      </c>
      <c r="M466" s="18">
        <f>Sheet1!M466</f>
        <v>0</v>
      </c>
      <c r="N466" s="1" t="str">
        <f>Sheet1!N466</f>
        <v>与原子武士一起上阵，生命提高18%</v>
      </c>
      <c r="O466" s="1" t="str">
        <f t="shared" si="35"/>
        <v>恩惠01300670000118000与原子武士一起上阵，生命提高18%</v>
      </c>
      <c r="P466" s="9">
        <f t="shared" ca="1" si="36"/>
        <v>0</v>
      </c>
      <c r="Q466" s="27" t="str">
        <f>IFERROR(INDEX(武将映射!$A$2:$A$185,MATCH(检查数据!A466,武将映射!$C$2:$C$185,0),1),
IFERROR(INDEX(武将映射!$A$2:$A$185,MATCH(检查数据!A466,武将映射!$D$2:$D$185,0),1),
IFERROR(INDEX(武将映射!$A$2:$A$185,MATCH(检查数据!A466,武将映射!$E$2:$E$185,0),1),
IFERROR(INDEX(武将映射!$A$2:$A$185,MATCH(检查数据!A466,武将映射!$F$2:$F$185,0),1),
IFERROR(INDEX(武将映射!$A$2:$A$185,MATCH(检查数据!A466,武将映射!$G$2:$G$185,0),1),
IFERROR(INDEX(武将映射!$A$2:$A$185,MATCH(检查数据!A466,武将映射!$H$2:$H$185,0),1),
))))))</f>
        <v>孙权</v>
      </c>
      <c r="T466" s="1">
        <f>[2]组合填表1!AH468</f>
        <v>3029812</v>
      </c>
      <c r="U466" s="1" t="str">
        <f>[2]组合填表1!AI468</f>
        <v>辅佐都督</v>
      </c>
      <c r="V466" s="1">
        <f>[2]组合填表1!AJ468</f>
        <v>0</v>
      </c>
      <c r="W466" s="1">
        <f>[2]组合填表1!AK468</f>
        <v>1</v>
      </c>
      <c r="X466" s="1">
        <f>[2]组合填表1!AL468</f>
        <v>30298</v>
      </c>
      <c r="Y466" s="1">
        <f>[2]组合填表1!AM468</f>
        <v>0</v>
      </c>
      <c r="Z466" s="1">
        <f>[2]组合填表1!AN468</f>
        <v>0</v>
      </c>
      <c r="AA466" s="1">
        <f>[2]组合填表1!AO468</f>
        <v>0</v>
      </c>
      <c r="AB466" s="1">
        <f>[2]组合填表1!AP468</f>
        <v>0</v>
      </c>
      <c r="AC466" s="1">
        <f>[2]组合填表1!AQ468</f>
        <v>1</v>
      </c>
      <c r="AD466" s="1">
        <f>[2]组合填表1!AR468</f>
        <v>120</v>
      </c>
      <c r="AE466" s="1">
        <f>[2]组合填表1!AS468</f>
        <v>0</v>
      </c>
      <c r="AF466" s="1">
        <f>[2]组合填表1!AT468</f>
        <v>0</v>
      </c>
      <c r="AG466" s="1" t="str">
        <f>[2]组合填表1!AU468</f>
        <v>与朱桓一起上阵，生命提高12%</v>
      </c>
      <c r="AH466" s="1" t="str">
        <f t="shared" si="37"/>
        <v>辅佐都督01302980000112000与朱桓一起上阵，生命提高12%</v>
      </c>
      <c r="AI466" s="9">
        <f t="shared" si="38"/>
        <v>0</v>
      </c>
      <c r="AK466" s="9">
        <f t="shared" si="39"/>
        <v>0</v>
      </c>
    </row>
    <row r="467" spans="1:37">
      <c r="A467" s="18">
        <f>Sheet1!A467</f>
        <v>3007811</v>
      </c>
      <c r="B467" s="18" t="str">
        <f>Sheet1!B467</f>
        <v>惊天</v>
      </c>
      <c r="C467" s="18">
        <f>Sheet1!C467</f>
        <v>0</v>
      </c>
      <c r="D467" s="18">
        <f>Sheet1!D467</f>
        <v>1</v>
      </c>
      <c r="E467" s="18">
        <f>Sheet1!E467</f>
        <v>10034</v>
      </c>
      <c r="F467" s="18">
        <f>Sheet1!F467</f>
        <v>0</v>
      </c>
      <c r="G467" s="18">
        <f>Sheet1!G467</f>
        <v>0</v>
      </c>
      <c r="H467" s="18">
        <f>Sheet1!H467</f>
        <v>0</v>
      </c>
      <c r="I467" s="18">
        <f>Sheet1!I467</f>
        <v>0</v>
      </c>
      <c r="J467" s="18">
        <f>Sheet1!J467</f>
        <v>1</v>
      </c>
      <c r="K467" s="18">
        <f>Sheet1!K467</f>
        <v>180</v>
      </c>
      <c r="L467" s="18">
        <f>Sheet1!L467</f>
        <v>0</v>
      </c>
      <c r="M467" s="18">
        <f>Sheet1!M467</f>
        <v>0</v>
      </c>
      <c r="N467" s="1" t="str">
        <f>Sheet1!N467</f>
        <v>与闪光佛莱士一起上阵，生命提高18%</v>
      </c>
      <c r="O467" s="1" t="str">
        <f t="shared" si="35"/>
        <v>惊天01100340000118000与闪光佛莱士一起上阵，生命提高18%</v>
      </c>
      <c r="P467" s="9">
        <f t="shared" si="36"/>
        <v>0</v>
      </c>
      <c r="Q467" s="27" t="str">
        <f>IFERROR(INDEX(武将映射!$A$2:$A$185,MATCH(检查数据!A467,武将映射!$C$2:$C$185,0),1),
IFERROR(INDEX(武将映射!$A$2:$A$185,MATCH(检查数据!A467,武将映射!$D$2:$D$185,0),1),
IFERROR(INDEX(武将映射!$A$2:$A$185,MATCH(检查数据!A467,武将映射!$E$2:$E$185,0),1),
IFERROR(INDEX(武将映射!$A$2:$A$185,MATCH(检查数据!A467,武将映射!$F$2:$F$185,0),1),
IFERROR(INDEX(武将映射!$A$2:$A$185,MATCH(检查数据!A467,武将映射!$G$2:$G$185,0),1),
IFERROR(INDEX(武将映射!$A$2:$A$185,MATCH(检查数据!A467,武将映射!$H$2:$H$185,0),1),
))))))</f>
        <v>陆逊</v>
      </c>
      <c r="T467" s="1">
        <f>[2]组合填表1!AH469</f>
        <v>3030911</v>
      </c>
      <c r="U467" s="1" t="str">
        <f>[2]组合填表1!AI469</f>
        <v>水陆合击</v>
      </c>
      <c r="V467" s="1">
        <f>[2]组合填表1!AJ469</f>
        <v>0</v>
      </c>
      <c r="W467" s="1">
        <f>[2]组合填表1!AK469</f>
        <v>1</v>
      </c>
      <c r="X467" s="1">
        <f>[2]组合填表1!AL469</f>
        <v>30342</v>
      </c>
      <c r="Y467" s="1">
        <f>[2]组合填表1!AM469</f>
        <v>0</v>
      </c>
      <c r="Z467" s="1">
        <f>[2]组合填表1!AN469</f>
        <v>0</v>
      </c>
      <c r="AA467" s="1">
        <f>[2]组合填表1!AO469</f>
        <v>0</v>
      </c>
      <c r="AB467" s="1">
        <f>[2]组合填表1!AP469</f>
        <v>0</v>
      </c>
      <c r="AC467" s="1">
        <f>[2]组合填表1!AQ469</f>
        <v>2</v>
      </c>
      <c r="AD467" s="1">
        <f>[2]组合填表1!AR469</f>
        <v>120</v>
      </c>
      <c r="AE467" s="1">
        <f>[2]组合填表1!AS469</f>
        <v>0</v>
      </c>
      <c r="AF467" s="1">
        <f>[2]组合填表1!AT469</f>
        <v>0</v>
      </c>
      <c r="AG467" s="1" t="str">
        <f>[2]组合填表1!AU469</f>
        <v>与朱然一起上阵，攻击提高12%</v>
      </c>
      <c r="AH467" s="1" t="str">
        <f t="shared" si="37"/>
        <v>水陆合击01303420000212000与朱然一起上阵，攻击提高12%</v>
      </c>
      <c r="AI467" s="9">
        <f t="shared" si="38"/>
        <v>0</v>
      </c>
      <c r="AK467" s="9">
        <f t="shared" ca="1" si="39"/>
        <v>0</v>
      </c>
    </row>
    <row r="468" spans="1:37">
      <c r="A468" s="18">
        <f>Sheet1!A468</f>
        <v>3007812</v>
      </c>
      <c r="B468" s="18" t="str">
        <f>Sheet1!B468</f>
        <v>惊天</v>
      </c>
      <c r="C468" s="18">
        <f>Sheet1!C468</f>
        <v>0</v>
      </c>
      <c r="D468" s="18">
        <f>Sheet1!D468</f>
        <v>1</v>
      </c>
      <c r="E468" s="18">
        <f>Sheet1!E468</f>
        <v>40144</v>
      </c>
      <c r="F468" s="18">
        <f>Sheet1!F468</f>
        <v>0</v>
      </c>
      <c r="G468" s="18">
        <f>Sheet1!G468</f>
        <v>0</v>
      </c>
      <c r="H468" s="18">
        <f>Sheet1!H468</f>
        <v>0</v>
      </c>
      <c r="I468" s="18">
        <f>Sheet1!I468</f>
        <v>0</v>
      </c>
      <c r="J468" s="18">
        <f>Sheet1!J468</f>
        <v>1</v>
      </c>
      <c r="K468" s="18">
        <f>Sheet1!K468</f>
        <v>180</v>
      </c>
      <c r="L468" s="18">
        <f>Sheet1!L468</f>
        <v>0</v>
      </c>
      <c r="M468" s="18">
        <f>Sheet1!M468</f>
        <v>0</v>
      </c>
      <c r="N468" s="1" t="str">
        <f>Sheet1!N468</f>
        <v>与变异巨人一起上阵，生命提高18%</v>
      </c>
      <c r="O468" s="1" t="str">
        <f t="shared" si="35"/>
        <v>惊天01401440000118000与变异巨人一起上阵，生命提高18%</v>
      </c>
      <c r="P468" s="9">
        <f t="shared" ca="1" si="36"/>
        <v>0</v>
      </c>
      <c r="Q468" s="27" t="str">
        <f>IFERROR(INDEX(武将映射!$A$2:$A$185,MATCH(检查数据!A468,武将映射!$C$2:$C$185,0),1),
IFERROR(INDEX(武将映射!$A$2:$A$185,MATCH(检查数据!A468,武将映射!$D$2:$D$185,0),1),
IFERROR(INDEX(武将映射!$A$2:$A$185,MATCH(检查数据!A468,武将映射!$E$2:$E$185,0),1),
IFERROR(INDEX(武将映射!$A$2:$A$185,MATCH(检查数据!A468,武将映射!$F$2:$F$185,0),1),
IFERROR(INDEX(武将映射!$A$2:$A$185,MATCH(检查数据!A468,武将映射!$G$2:$G$185,0),1),
IFERROR(INDEX(武将映射!$A$2:$A$185,MATCH(检查数据!A468,武将映射!$H$2:$H$185,0),1),
))))))</f>
        <v>张郃</v>
      </c>
      <c r="T468" s="1">
        <f>[2]组合填表1!AH470</f>
        <v>3030912</v>
      </c>
      <c r="U468" s="1" t="str">
        <f>[2]组合填表1!AI470</f>
        <v>水陆合击</v>
      </c>
      <c r="V468" s="1">
        <f>[2]组合填表1!AJ470</f>
        <v>0</v>
      </c>
      <c r="W468" s="1">
        <f>[2]组合填表1!AK470</f>
        <v>1</v>
      </c>
      <c r="X468" s="1">
        <f>[2]组合填表1!AL470</f>
        <v>30309</v>
      </c>
      <c r="Y468" s="1">
        <f>[2]组合填表1!AM470</f>
        <v>0</v>
      </c>
      <c r="Z468" s="1">
        <f>[2]组合填表1!AN470</f>
        <v>0</v>
      </c>
      <c r="AA468" s="1">
        <f>[2]组合填表1!AO470</f>
        <v>0</v>
      </c>
      <c r="AB468" s="1">
        <f>[2]组合填表1!AP470</f>
        <v>0</v>
      </c>
      <c r="AC468" s="1">
        <f>[2]组合填表1!AQ470</f>
        <v>2</v>
      </c>
      <c r="AD468" s="1">
        <f>[2]组合填表1!AR470</f>
        <v>120</v>
      </c>
      <c r="AE468" s="1">
        <f>[2]组合填表1!AS470</f>
        <v>0</v>
      </c>
      <c r="AF468" s="1">
        <f>[2]组合填表1!AT470</f>
        <v>0</v>
      </c>
      <c r="AG468" s="1" t="str">
        <f>[2]组合填表1!AU470</f>
        <v>与诸葛瑾一起上阵，攻击提高12%</v>
      </c>
      <c r="AH468" s="1" t="str">
        <f t="shared" si="37"/>
        <v>水陆合击01303090000212000与诸葛瑾一起上阵，攻击提高12%</v>
      </c>
      <c r="AI468" s="9">
        <f t="shared" si="38"/>
        <v>0</v>
      </c>
      <c r="AK468" s="9">
        <f t="shared" si="39"/>
        <v>0</v>
      </c>
    </row>
    <row r="469" spans="1:37">
      <c r="A469" s="18">
        <f>Sheet1!A469</f>
        <v>3007821</v>
      </c>
      <c r="B469" s="18" t="str">
        <f>Sheet1!B469</f>
        <v>祈之舞</v>
      </c>
      <c r="C469" s="18">
        <f>Sheet1!C469</f>
        <v>0</v>
      </c>
      <c r="D469" s="18">
        <f>Sheet1!D469</f>
        <v>1</v>
      </c>
      <c r="E469" s="18">
        <f>Sheet1!E469</f>
        <v>30023</v>
      </c>
      <c r="F469" s="18">
        <f>Sheet1!F469</f>
        <v>0</v>
      </c>
      <c r="G469" s="18">
        <f>Sheet1!G469</f>
        <v>0</v>
      </c>
      <c r="H469" s="18">
        <f>Sheet1!H469</f>
        <v>0</v>
      </c>
      <c r="I469" s="18">
        <f>Sheet1!I469</f>
        <v>0</v>
      </c>
      <c r="J469" s="18">
        <f>Sheet1!J469</f>
        <v>1</v>
      </c>
      <c r="K469" s="18">
        <f>Sheet1!K469</f>
        <v>180</v>
      </c>
      <c r="L469" s="18">
        <f>Sheet1!L469</f>
        <v>0</v>
      </c>
      <c r="M469" s="18">
        <f>Sheet1!M469</f>
        <v>0</v>
      </c>
      <c r="N469" s="1" t="str">
        <f>Sheet1!N469</f>
        <v>与钻头武士一起上阵，生命提高18%</v>
      </c>
      <c r="O469" s="1" t="str">
        <f t="shared" si="35"/>
        <v>祈之舞01300230000118000与钻头武士一起上阵，生命提高18%</v>
      </c>
      <c r="P469" s="9">
        <f t="shared" si="36"/>
        <v>0</v>
      </c>
      <c r="Q469" s="27" t="str">
        <f>IFERROR(INDEX(武将映射!$A$2:$A$185,MATCH(检查数据!A469,武将映射!$C$2:$C$185,0),1),
IFERROR(INDEX(武将映射!$A$2:$A$185,MATCH(检查数据!A469,武将映射!$D$2:$D$185,0),1),
IFERROR(INDEX(武将映射!$A$2:$A$185,MATCH(检查数据!A469,武将映射!$E$2:$E$185,0),1),
IFERROR(INDEX(武将映射!$A$2:$A$185,MATCH(检查数据!A469,武将映射!$F$2:$F$185,0),1),
IFERROR(INDEX(武将映射!$A$2:$A$185,MATCH(检查数据!A469,武将映射!$G$2:$G$185,0),1),
IFERROR(INDEX(武将映射!$A$2:$A$185,MATCH(检查数据!A469,武将映射!$H$2:$H$185,0),1),
))))))</f>
        <v>陆逊</v>
      </c>
      <c r="T469" s="1">
        <f>[2]组合填表1!AH471</f>
        <v>3030921</v>
      </c>
      <c r="U469" s="1" t="str">
        <f>[2]组合填表1!AI471</f>
        <v>父子贤臣</v>
      </c>
      <c r="V469" s="1">
        <f>[2]组合填表1!AJ471</f>
        <v>0</v>
      </c>
      <c r="W469" s="1">
        <f>[2]组合填表1!AK471</f>
        <v>1</v>
      </c>
      <c r="X469" s="1">
        <f>[2]组合填表1!AL471</f>
        <v>30386</v>
      </c>
      <c r="Y469" s="1">
        <f>[2]组合填表1!AM471</f>
        <v>0</v>
      </c>
      <c r="Z469" s="1">
        <f>[2]组合填表1!AN471</f>
        <v>0</v>
      </c>
      <c r="AA469" s="1">
        <f>[2]组合填表1!AO471</f>
        <v>0</v>
      </c>
      <c r="AB469" s="1">
        <f>[2]组合填表1!AP471</f>
        <v>0</v>
      </c>
      <c r="AC469" s="1">
        <f>[2]组合填表1!AQ471</f>
        <v>1</v>
      </c>
      <c r="AD469" s="1">
        <f>[2]组合填表1!AR471</f>
        <v>120</v>
      </c>
      <c r="AE469" s="1">
        <f>[2]组合填表1!AS471</f>
        <v>0</v>
      </c>
      <c r="AF469" s="1">
        <f>[2]组合填表1!AT471</f>
        <v>0</v>
      </c>
      <c r="AG469" s="1" t="str">
        <f>[2]组合填表1!AU471</f>
        <v>与诸葛恪一起上阵，生命提高12%</v>
      </c>
      <c r="AH469" s="1" t="str">
        <f t="shared" si="37"/>
        <v>父子贤臣01303860000112000与诸葛恪一起上阵，生命提高12%</v>
      </c>
      <c r="AI469" s="9">
        <f t="shared" si="38"/>
        <v>0</v>
      </c>
      <c r="AK469" s="9">
        <f t="shared" si="39"/>
        <v>0</v>
      </c>
    </row>
    <row r="470" spans="1:37">
      <c r="A470" s="18">
        <f>Sheet1!A470</f>
        <v>3007822</v>
      </c>
      <c r="B470" s="18" t="str">
        <f>Sheet1!B470</f>
        <v>红光</v>
      </c>
      <c r="C470" s="18">
        <f>Sheet1!C470</f>
        <v>0</v>
      </c>
      <c r="D470" s="18">
        <f>Sheet1!D470</f>
        <v>1</v>
      </c>
      <c r="E470" s="18">
        <f>Sheet1!E470</f>
        <v>30089</v>
      </c>
      <c r="F470" s="18">
        <f>Sheet1!F470</f>
        <v>0</v>
      </c>
      <c r="G470" s="18">
        <f>Sheet1!G470</f>
        <v>0</v>
      </c>
      <c r="H470" s="18">
        <f>Sheet1!H470</f>
        <v>0</v>
      </c>
      <c r="I470" s="18">
        <f>Sheet1!I470</f>
        <v>0</v>
      </c>
      <c r="J470" s="18">
        <f>Sheet1!J470</f>
        <v>1</v>
      </c>
      <c r="K470" s="18">
        <f>Sheet1!K470</f>
        <v>180</v>
      </c>
      <c r="L470" s="18">
        <f>Sheet1!L470</f>
        <v>0</v>
      </c>
      <c r="M470" s="18">
        <f>Sheet1!M470</f>
        <v>0</v>
      </c>
      <c r="N470" s="1" t="str">
        <f>Sheet1!N470</f>
        <v>与天空之王一起上阵，生命提高18%</v>
      </c>
      <c r="O470" s="1" t="str">
        <f t="shared" si="35"/>
        <v>红光01300890000118000与天空之王一起上阵，生命提高18%</v>
      </c>
      <c r="P470" s="9">
        <f t="shared" ca="1" si="36"/>
        <v>0</v>
      </c>
      <c r="Q470" s="27" t="str">
        <f>IFERROR(INDEX(武将映射!$A$2:$A$185,MATCH(检查数据!A470,武将映射!$C$2:$C$185,0),1),
IFERROR(INDEX(武将映射!$A$2:$A$185,MATCH(检查数据!A470,武将映射!$D$2:$D$185,0),1),
IFERROR(INDEX(武将映射!$A$2:$A$185,MATCH(检查数据!A470,武将映射!$E$2:$E$185,0),1),
IFERROR(INDEX(武将映射!$A$2:$A$185,MATCH(检查数据!A470,武将映射!$F$2:$F$185,0),1),
IFERROR(INDEX(武将映射!$A$2:$A$185,MATCH(检查数据!A470,武将映射!$G$2:$G$185,0),1),
IFERROR(INDEX(武将映射!$A$2:$A$185,MATCH(检查数据!A470,武将映射!$H$2:$H$185,0),1),
))))))</f>
        <v>姜维</v>
      </c>
      <c r="T470" s="1">
        <f>[2]组合填表1!AH472</f>
        <v>3030922</v>
      </c>
      <c r="U470" s="1" t="str">
        <f>[2]组合填表1!AI472</f>
        <v>父子贤臣</v>
      </c>
      <c r="V470" s="1">
        <f>[2]组合填表1!AJ472</f>
        <v>0</v>
      </c>
      <c r="W470" s="1">
        <f>[2]组合填表1!AK472</f>
        <v>1</v>
      </c>
      <c r="X470" s="1">
        <f>[2]组合填表1!AL472</f>
        <v>30309</v>
      </c>
      <c r="Y470" s="1">
        <f>[2]组合填表1!AM472</f>
        <v>0</v>
      </c>
      <c r="Z470" s="1">
        <f>[2]组合填表1!AN472</f>
        <v>0</v>
      </c>
      <c r="AA470" s="1">
        <f>[2]组合填表1!AO472</f>
        <v>0</v>
      </c>
      <c r="AB470" s="1">
        <f>[2]组合填表1!AP472</f>
        <v>0</v>
      </c>
      <c r="AC470" s="1">
        <f>[2]组合填表1!AQ472</f>
        <v>1</v>
      </c>
      <c r="AD470" s="1">
        <f>[2]组合填表1!AR472</f>
        <v>120</v>
      </c>
      <c r="AE470" s="1">
        <f>[2]组合填表1!AS472</f>
        <v>0</v>
      </c>
      <c r="AF470" s="1">
        <f>[2]组合填表1!AT472</f>
        <v>0</v>
      </c>
      <c r="AG470" s="1" t="str">
        <f>[2]组合填表1!AU472</f>
        <v>与诸葛瑾一起上阵，生命提高12%</v>
      </c>
      <c r="AH470" s="1" t="str">
        <f t="shared" si="37"/>
        <v>父子贤臣01303090000112000与诸葛瑾一起上阵，生命提高12%</v>
      </c>
      <c r="AI470" s="9">
        <f t="shared" si="38"/>
        <v>0</v>
      </c>
      <c r="AK470" s="9">
        <f t="shared" si="39"/>
        <v>0</v>
      </c>
    </row>
    <row r="471" spans="1:37">
      <c r="A471" s="18">
        <f>Sheet1!A471</f>
        <v>3008911</v>
      </c>
      <c r="B471" s="18" t="str">
        <f>Sheet1!B471</f>
        <v>疯狂</v>
      </c>
      <c r="C471" s="18">
        <f>Sheet1!C471</f>
        <v>0</v>
      </c>
      <c r="D471" s="18">
        <f>Sheet1!D471</f>
        <v>1</v>
      </c>
      <c r="E471" s="18">
        <f>Sheet1!E471</f>
        <v>30155</v>
      </c>
      <c r="F471" s="18">
        <f>Sheet1!F471</f>
        <v>0</v>
      </c>
      <c r="G471" s="18">
        <f>Sheet1!G471</f>
        <v>0</v>
      </c>
      <c r="H471" s="18">
        <f>Sheet1!H471</f>
        <v>0</v>
      </c>
      <c r="I471" s="18">
        <f>Sheet1!I471</f>
        <v>0</v>
      </c>
      <c r="J471" s="18">
        <f>Sheet1!J471</f>
        <v>2</v>
      </c>
      <c r="K471" s="18">
        <f>Sheet1!K471</f>
        <v>170</v>
      </c>
      <c r="L471" s="18">
        <f>Sheet1!L471</f>
        <v>0</v>
      </c>
      <c r="M471" s="18">
        <f>Sheet1!M471</f>
        <v>0</v>
      </c>
      <c r="N471" s="1" t="str">
        <f>Sheet1!N471</f>
        <v>与背心黑洞一起上阵，攻击提高17%</v>
      </c>
      <c r="O471" s="1" t="str">
        <f t="shared" si="35"/>
        <v>疯狂01301550000217000与背心黑洞一起上阵，攻击提高17%</v>
      </c>
      <c r="P471" s="9">
        <f t="shared" si="36"/>
        <v>0</v>
      </c>
      <c r="Q471" s="27" t="str">
        <f>IFERROR(INDEX(武将映射!$A$2:$A$185,MATCH(检查数据!A471,武将映射!$C$2:$C$185,0),1),
IFERROR(INDEX(武将映射!$A$2:$A$185,MATCH(检查数据!A471,武将映射!$D$2:$D$185,0),1),
IFERROR(INDEX(武将映射!$A$2:$A$185,MATCH(检查数据!A471,武将映射!$E$2:$E$185,0),1),
IFERROR(INDEX(武将映射!$A$2:$A$185,MATCH(检查数据!A471,武将映射!$F$2:$F$185,0),1),
IFERROR(INDEX(武将映射!$A$2:$A$185,MATCH(检查数据!A471,武将映射!$G$2:$G$185,0),1),
IFERROR(INDEX(武将映射!$A$2:$A$185,MATCH(检查数据!A471,武将映射!$H$2:$H$185,0),1),
))))))</f>
        <v>甘宁</v>
      </c>
      <c r="T471" s="1">
        <f>[2]组合填表1!AH473</f>
        <v>3030931</v>
      </c>
      <c r="U471" s="1" t="str">
        <f>[2]组合填表1!AI473</f>
        <v>江东大贤</v>
      </c>
      <c r="V471" s="1">
        <f>[2]组合填表1!AJ473</f>
        <v>0</v>
      </c>
      <c r="W471" s="1">
        <f>[2]组合填表1!AK473</f>
        <v>1</v>
      </c>
      <c r="X471" s="1">
        <f>[2]组合填表1!AL473</f>
        <v>30441</v>
      </c>
      <c r="Y471" s="1">
        <f>[2]组合填表1!AM473</f>
        <v>30474</v>
      </c>
      <c r="Z471" s="1">
        <f>[2]组合填表1!AN473</f>
        <v>0</v>
      </c>
      <c r="AA471" s="1">
        <f>[2]组合填表1!AO473</f>
        <v>0</v>
      </c>
      <c r="AB471" s="1">
        <f>[2]组合填表1!AP473</f>
        <v>0</v>
      </c>
      <c r="AC471" s="1">
        <f>[2]组合填表1!AQ473</f>
        <v>1</v>
      </c>
      <c r="AD471" s="1">
        <f>[2]组合填表1!AR473</f>
        <v>140</v>
      </c>
      <c r="AE471" s="1">
        <f>[2]组合填表1!AS473</f>
        <v>0</v>
      </c>
      <c r="AF471" s="1">
        <f>[2]组合填表1!AT473</f>
        <v>0</v>
      </c>
      <c r="AG471" s="1" t="str">
        <f>[2]组合填表1!AU473</f>
        <v>与步骘、严畯一起上阵，生命提高14%</v>
      </c>
      <c r="AH471" s="1" t="str">
        <f t="shared" si="37"/>
        <v>江东大贤013044130474000114000与步骘、严畯一起上阵，生命提高14%</v>
      </c>
      <c r="AI471" s="9">
        <f t="shared" si="38"/>
        <v>0</v>
      </c>
      <c r="AK471" s="9">
        <f t="shared" si="39"/>
        <v>0</v>
      </c>
    </row>
    <row r="472" spans="1:37">
      <c r="A472" s="18">
        <f>Sheet1!A472</f>
        <v>3008912</v>
      </c>
      <c r="B472" s="18" t="str">
        <f>Sheet1!B472</f>
        <v>疯狂</v>
      </c>
      <c r="C472" s="18">
        <f>Sheet1!C472</f>
        <v>0</v>
      </c>
      <c r="D472" s="18">
        <f>Sheet1!D472</f>
        <v>1</v>
      </c>
      <c r="E472" s="18">
        <f>Sheet1!E472</f>
        <v>30089</v>
      </c>
      <c r="F472" s="18">
        <f>Sheet1!F472</f>
        <v>0</v>
      </c>
      <c r="G472" s="18">
        <f>Sheet1!G472</f>
        <v>0</v>
      </c>
      <c r="H472" s="18">
        <f>Sheet1!H472</f>
        <v>0</v>
      </c>
      <c r="I472" s="18">
        <f>Sheet1!I472</f>
        <v>0</v>
      </c>
      <c r="J472" s="18">
        <f>Sheet1!J472</f>
        <v>2</v>
      </c>
      <c r="K472" s="18">
        <f>Sheet1!K472</f>
        <v>170</v>
      </c>
      <c r="L472" s="18">
        <f>Sheet1!L472</f>
        <v>0</v>
      </c>
      <c r="M472" s="18">
        <f>Sheet1!M472</f>
        <v>0</v>
      </c>
      <c r="N472" s="1" t="str">
        <f>Sheet1!N472</f>
        <v>与天空之王一起上阵，攻击提高17%</v>
      </c>
      <c r="O472" s="1" t="str">
        <f t="shared" si="35"/>
        <v>疯狂01300890000217000与天空之王一起上阵，攻击提高17%</v>
      </c>
      <c r="P472" s="9">
        <f t="shared" si="36"/>
        <v>0</v>
      </c>
      <c r="Q472" s="27" t="str">
        <f>IFERROR(INDEX(武将映射!$A$2:$A$185,MATCH(检查数据!A472,武将映射!$C$2:$C$185,0),1),
IFERROR(INDEX(武将映射!$A$2:$A$185,MATCH(检查数据!A472,武将映射!$D$2:$D$185,0),1),
IFERROR(INDEX(武将映射!$A$2:$A$185,MATCH(检查数据!A472,武将映射!$E$2:$E$185,0),1),
IFERROR(INDEX(武将映射!$A$2:$A$185,MATCH(检查数据!A472,武将映射!$F$2:$F$185,0),1),
IFERROR(INDEX(武将映射!$A$2:$A$185,MATCH(检查数据!A472,武将映射!$G$2:$G$185,0),1),
IFERROR(INDEX(武将映射!$A$2:$A$185,MATCH(检查数据!A472,武将映射!$H$2:$H$185,0),1),
))))))</f>
        <v>周泰</v>
      </c>
      <c r="T472" s="1">
        <f>[2]组合填表1!AH474</f>
        <v>3030932</v>
      </c>
      <c r="U472" s="1" t="str">
        <f>[2]组合填表1!AI474</f>
        <v>江东大贤</v>
      </c>
      <c r="V472" s="1">
        <f>[2]组合填表1!AJ474</f>
        <v>0</v>
      </c>
      <c r="W472" s="1">
        <f>[2]组合填表1!AK474</f>
        <v>1</v>
      </c>
      <c r="X472" s="1">
        <f>[2]组合填表1!AL474</f>
        <v>30309</v>
      </c>
      <c r="Y472" s="1">
        <f>[2]组合填表1!AM474</f>
        <v>30474</v>
      </c>
      <c r="Z472" s="1">
        <f>[2]组合填表1!AN474</f>
        <v>0</v>
      </c>
      <c r="AA472" s="1">
        <f>[2]组合填表1!AO474</f>
        <v>0</v>
      </c>
      <c r="AB472" s="1">
        <f>[2]组合填表1!AP474</f>
        <v>0</v>
      </c>
      <c r="AC472" s="1">
        <f>[2]组合填表1!AQ474</f>
        <v>1</v>
      </c>
      <c r="AD472" s="1">
        <f>[2]组合填表1!AR474</f>
        <v>140</v>
      </c>
      <c r="AE472" s="1">
        <f>[2]组合填表1!AS474</f>
        <v>0</v>
      </c>
      <c r="AF472" s="1">
        <f>[2]组合填表1!AT474</f>
        <v>0</v>
      </c>
      <c r="AG472" s="1" t="str">
        <f>[2]组合填表1!AU474</f>
        <v>与诸葛瑾、严畯一起上阵，生命提高14%</v>
      </c>
      <c r="AH472" s="1" t="str">
        <f t="shared" si="37"/>
        <v>江东大贤013030930474000114000与诸葛瑾、严畯一起上阵，生命提高14%</v>
      </c>
      <c r="AI472" s="9">
        <f t="shared" si="38"/>
        <v>0</v>
      </c>
      <c r="AK472" s="9">
        <f t="shared" ca="1" si="39"/>
        <v>0</v>
      </c>
    </row>
    <row r="473" spans="1:37">
      <c r="A473" s="18">
        <f>Sheet1!A473</f>
        <v>3010011</v>
      </c>
      <c r="B473" s="18" t="str">
        <f>Sheet1!B473</f>
        <v>回眸</v>
      </c>
      <c r="C473" s="18">
        <f>Sheet1!C473</f>
        <v>0</v>
      </c>
      <c r="D473" s="18">
        <f>Sheet1!D473</f>
        <v>1</v>
      </c>
      <c r="E473" s="18">
        <f>Sheet1!E473</f>
        <v>30166</v>
      </c>
      <c r="F473" s="18">
        <f>Sheet1!F473</f>
        <v>30199</v>
      </c>
      <c r="G473" s="18">
        <f>Sheet1!G473</f>
        <v>0</v>
      </c>
      <c r="H473" s="18">
        <f>Sheet1!H473</f>
        <v>0</v>
      </c>
      <c r="I473" s="18">
        <f>Sheet1!I473</f>
        <v>0</v>
      </c>
      <c r="J473" s="18">
        <f>Sheet1!J473</f>
        <v>1</v>
      </c>
      <c r="K473" s="18">
        <f>Sheet1!K473</f>
        <v>170</v>
      </c>
      <c r="L473" s="18">
        <f>Sheet1!L473</f>
        <v>0</v>
      </c>
      <c r="M473" s="18">
        <f>Sheet1!M473</f>
        <v>0</v>
      </c>
      <c r="N473" s="1" t="str">
        <f>Sheet1!N473</f>
        <v>与红围巾斗士、闪电侠一起上阵，生命提高17%</v>
      </c>
      <c r="O473" s="1" t="str">
        <f t="shared" si="35"/>
        <v>回眸013016630199000117000与红围巾斗士、闪电侠一起上阵，生命提高17%</v>
      </c>
      <c r="P473" s="9">
        <f t="shared" si="36"/>
        <v>0</v>
      </c>
      <c r="Q473" s="27" t="str">
        <f>IFERROR(INDEX(武将映射!$A$2:$A$185,MATCH(检查数据!A473,武将映射!$C$2:$C$185,0),1),
IFERROR(INDEX(武将映射!$A$2:$A$185,MATCH(检查数据!A473,武将映射!$D$2:$D$185,0),1),
IFERROR(INDEX(武将映射!$A$2:$A$185,MATCH(检查数据!A473,武将映射!$E$2:$E$185,0),1),
IFERROR(INDEX(武将映射!$A$2:$A$185,MATCH(检查数据!A473,武将映射!$F$2:$F$185,0),1),
IFERROR(INDEX(武将映射!$A$2:$A$185,MATCH(检查数据!A473,武将映射!$G$2:$G$185,0),1),
IFERROR(INDEX(武将映射!$A$2:$A$185,MATCH(检查数据!A473,武将映射!$H$2:$H$185,0),1),
))))))</f>
        <v>程普</v>
      </c>
      <c r="T473" s="1">
        <f>[2]组合填表1!AH475</f>
        <v>3030933</v>
      </c>
      <c r="U473" s="1" t="str">
        <f>[2]组合填表1!AI475</f>
        <v>江东大贤</v>
      </c>
      <c r="V473" s="1">
        <f>[2]组合填表1!AJ475</f>
        <v>0</v>
      </c>
      <c r="W473" s="1">
        <f>[2]组合填表1!AK475</f>
        <v>1</v>
      </c>
      <c r="X473" s="1">
        <f>[2]组合填表1!AL475</f>
        <v>30309</v>
      </c>
      <c r="Y473" s="1">
        <f>[2]组合填表1!AM475</f>
        <v>30441</v>
      </c>
      <c r="Z473" s="1">
        <f>[2]组合填表1!AN475</f>
        <v>0</v>
      </c>
      <c r="AA473" s="1">
        <f>[2]组合填表1!AO475</f>
        <v>0</v>
      </c>
      <c r="AB473" s="1">
        <f>[2]组合填表1!AP475</f>
        <v>0</v>
      </c>
      <c r="AC473" s="1">
        <f>[2]组合填表1!AQ475</f>
        <v>1</v>
      </c>
      <c r="AD473" s="1">
        <f>[2]组合填表1!AR475</f>
        <v>140</v>
      </c>
      <c r="AE473" s="1">
        <f>[2]组合填表1!AS475</f>
        <v>0</v>
      </c>
      <c r="AF473" s="1">
        <f>[2]组合填表1!AT475</f>
        <v>0</v>
      </c>
      <c r="AG473" s="1" t="str">
        <f>[2]组合填表1!AU475</f>
        <v>与诸葛瑾、步骘一起上阵，生命提高14%</v>
      </c>
      <c r="AH473" s="1" t="str">
        <f t="shared" si="37"/>
        <v>江东大贤013030930441000114000与诸葛瑾、步骘一起上阵，生命提高14%</v>
      </c>
      <c r="AI473" s="9">
        <f t="shared" si="38"/>
        <v>0</v>
      </c>
      <c r="AK473" s="9">
        <f t="shared" si="39"/>
        <v>0</v>
      </c>
    </row>
    <row r="474" spans="1:37">
      <c r="A474" s="18">
        <f>Sheet1!A474</f>
        <v>3010012</v>
      </c>
      <c r="B474" s="18" t="str">
        <f>Sheet1!B474</f>
        <v>回眸</v>
      </c>
      <c r="C474" s="18">
        <f>Sheet1!C474</f>
        <v>0</v>
      </c>
      <c r="D474" s="18">
        <f>Sheet1!D474</f>
        <v>1</v>
      </c>
      <c r="E474" s="18">
        <f>Sheet1!E474</f>
        <v>30100</v>
      </c>
      <c r="F474" s="18">
        <f>Sheet1!F474</f>
        <v>30199</v>
      </c>
      <c r="G474" s="18">
        <f>Sheet1!G474</f>
        <v>0</v>
      </c>
      <c r="H474" s="18">
        <f>Sheet1!H474</f>
        <v>0</v>
      </c>
      <c r="I474" s="18">
        <f>Sheet1!I474</f>
        <v>0</v>
      </c>
      <c r="J474" s="18">
        <f>Sheet1!J474</f>
        <v>1</v>
      </c>
      <c r="K474" s="18">
        <f>Sheet1!K474</f>
        <v>170</v>
      </c>
      <c r="L474" s="18">
        <f>Sheet1!L474</f>
        <v>0</v>
      </c>
      <c r="M474" s="18">
        <f>Sheet1!M474</f>
        <v>0</v>
      </c>
      <c r="N474" s="1" t="str">
        <f>Sheet1!N474</f>
        <v>与莫西干头、闪电侠一起上阵，生命提高17%</v>
      </c>
      <c r="O474" s="1" t="str">
        <f t="shared" si="35"/>
        <v>回眸013010030199000117000与莫西干头、闪电侠一起上阵，生命提高17%</v>
      </c>
      <c r="P474" s="9">
        <f t="shared" si="36"/>
        <v>0</v>
      </c>
      <c r="Q474" s="27" t="str">
        <f>IFERROR(INDEX(武将映射!$A$2:$A$185,MATCH(检查数据!A474,武将映射!$C$2:$C$185,0),1),
IFERROR(INDEX(武将映射!$A$2:$A$185,MATCH(检查数据!A474,武将映射!$D$2:$D$185,0),1),
IFERROR(INDEX(武将映射!$A$2:$A$185,MATCH(检查数据!A474,武将映射!$E$2:$E$185,0),1),
IFERROR(INDEX(武将映射!$A$2:$A$185,MATCH(检查数据!A474,武将映射!$F$2:$F$185,0),1),
IFERROR(INDEX(武将映射!$A$2:$A$185,MATCH(检查数据!A474,武将映射!$G$2:$G$185,0),1),
IFERROR(INDEX(武将映射!$A$2:$A$185,MATCH(检查数据!A474,武将映射!$H$2:$H$185,0),1),
))))))</f>
        <v>黄盖</v>
      </c>
      <c r="T474" s="1">
        <f>[2]组合填表1!AH476</f>
        <v>3032011</v>
      </c>
      <c r="U474" s="1" t="str">
        <f>[2]组合填表1!AI476</f>
        <v>四方巡使</v>
      </c>
      <c r="V474" s="1">
        <f>[2]组合填表1!AJ476</f>
        <v>0</v>
      </c>
      <c r="W474" s="1">
        <f>[2]组合填表1!AK476</f>
        <v>1</v>
      </c>
      <c r="X474" s="1">
        <f>[2]组合填表1!AL476</f>
        <v>30353</v>
      </c>
      <c r="Y474" s="1">
        <f>[2]组合填表1!AM476</f>
        <v>0</v>
      </c>
      <c r="Z474" s="1">
        <f>[2]组合填表1!AN476</f>
        <v>0</v>
      </c>
      <c r="AA474" s="1">
        <f>[2]组合填表1!AO476</f>
        <v>0</v>
      </c>
      <c r="AB474" s="1">
        <f>[2]组合填表1!AP476</f>
        <v>0</v>
      </c>
      <c r="AC474" s="1">
        <f>[2]组合填表1!AQ476</f>
        <v>1</v>
      </c>
      <c r="AD474" s="1">
        <f>[2]组合填表1!AR476</f>
        <v>120</v>
      </c>
      <c r="AE474" s="1">
        <f>[2]组合填表1!AS476</f>
        <v>0</v>
      </c>
      <c r="AF474" s="1">
        <f>[2]组合填表1!AT476</f>
        <v>0</v>
      </c>
      <c r="AG474" s="1" t="str">
        <f>[2]组合填表1!AU476</f>
        <v>与吕范一起上阵，生命提高12%</v>
      </c>
      <c r="AH474" s="1" t="str">
        <f t="shared" si="37"/>
        <v>四方巡使01303530000112000与吕范一起上阵，生命提高12%</v>
      </c>
      <c r="AI474" s="9">
        <f t="shared" si="38"/>
        <v>0</v>
      </c>
      <c r="AK474" s="9">
        <f t="shared" ca="1" si="39"/>
        <v>0</v>
      </c>
    </row>
    <row r="475" spans="1:37">
      <c r="A475" s="18">
        <f>Sheet1!A475</f>
        <v>3010013</v>
      </c>
      <c r="B475" s="18" t="str">
        <f>Sheet1!B475</f>
        <v>回眸</v>
      </c>
      <c r="C475" s="18">
        <f>Sheet1!C475</f>
        <v>0</v>
      </c>
      <c r="D475" s="18">
        <f>Sheet1!D475</f>
        <v>1</v>
      </c>
      <c r="E475" s="18">
        <f>Sheet1!E475</f>
        <v>30100</v>
      </c>
      <c r="F475" s="18">
        <f>Sheet1!F475</f>
        <v>30166</v>
      </c>
      <c r="G475" s="18">
        <f>Sheet1!G475</f>
        <v>0</v>
      </c>
      <c r="H475" s="18">
        <f>Sheet1!H475</f>
        <v>0</v>
      </c>
      <c r="I475" s="18">
        <f>Sheet1!I475</f>
        <v>0</v>
      </c>
      <c r="J475" s="18">
        <f>Sheet1!J475</f>
        <v>1</v>
      </c>
      <c r="K475" s="18">
        <f>Sheet1!K475</f>
        <v>170</v>
      </c>
      <c r="L475" s="18">
        <f>Sheet1!L475</f>
        <v>0</v>
      </c>
      <c r="M475" s="18">
        <f>Sheet1!M475</f>
        <v>0</v>
      </c>
      <c r="N475" s="1" t="str">
        <f>Sheet1!N475</f>
        <v>与莫西干头、红围巾斗士一起上阵，生命提高17%</v>
      </c>
      <c r="O475" s="1" t="str">
        <f t="shared" si="35"/>
        <v>回眸013010030166000117000与莫西干头、红围巾斗士一起上阵，生命提高17%</v>
      </c>
      <c r="P475" s="9">
        <f t="shared" si="36"/>
        <v>0</v>
      </c>
      <c r="Q475" s="27" t="str">
        <f>IFERROR(INDEX(武将映射!$A$2:$A$185,MATCH(检查数据!A475,武将映射!$C$2:$C$185,0),1),
IFERROR(INDEX(武将映射!$A$2:$A$185,MATCH(检查数据!A475,武将映射!$D$2:$D$185,0),1),
IFERROR(INDEX(武将映射!$A$2:$A$185,MATCH(检查数据!A475,武将映射!$E$2:$E$185,0),1),
IFERROR(INDEX(武将映射!$A$2:$A$185,MATCH(检查数据!A475,武将映射!$F$2:$F$185,0),1),
IFERROR(INDEX(武将映射!$A$2:$A$185,MATCH(检查数据!A475,武将映射!$G$2:$G$185,0),1),
IFERROR(INDEX(武将映射!$A$2:$A$185,MATCH(检查数据!A475,武将映射!$H$2:$H$185,0),1),
))))))</f>
        <v>张纮</v>
      </c>
      <c r="T475" s="1">
        <f>[2]组合填表1!AH477</f>
        <v>3032012</v>
      </c>
      <c r="U475" s="1" t="str">
        <f>[2]组合填表1!AI477</f>
        <v>四方巡使</v>
      </c>
      <c r="V475" s="1">
        <f>[2]组合填表1!AJ477</f>
        <v>0</v>
      </c>
      <c r="W475" s="1">
        <f>[2]组合填表1!AK477</f>
        <v>1</v>
      </c>
      <c r="X475" s="1">
        <f>[2]组合填表1!AL477</f>
        <v>30320</v>
      </c>
      <c r="Y475" s="1">
        <f>[2]组合填表1!AM477</f>
        <v>0</v>
      </c>
      <c r="Z475" s="1">
        <f>[2]组合填表1!AN477</f>
        <v>0</v>
      </c>
      <c r="AA475" s="1">
        <f>[2]组合填表1!AO477</f>
        <v>0</v>
      </c>
      <c r="AB475" s="1">
        <f>[2]组合填表1!AP477</f>
        <v>0</v>
      </c>
      <c r="AC475" s="1">
        <f>[2]组合填表1!AQ477</f>
        <v>1</v>
      </c>
      <c r="AD475" s="1">
        <f>[2]组合填表1!AR477</f>
        <v>120</v>
      </c>
      <c r="AE475" s="1">
        <f>[2]组合填表1!AS477</f>
        <v>0</v>
      </c>
      <c r="AF475" s="1">
        <f>[2]组合填表1!AT477</f>
        <v>0</v>
      </c>
      <c r="AG475" s="1" t="str">
        <f>[2]组合填表1!AU477</f>
        <v>与朱治一起上阵，生命提高12%</v>
      </c>
      <c r="AH475" s="1" t="str">
        <f t="shared" si="37"/>
        <v>四方巡使01303200000112000与朱治一起上阵，生命提高12%</v>
      </c>
      <c r="AI475" s="9">
        <f t="shared" si="38"/>
        <v>0</v>
      </c>
      <c r="AK475" s="9">
        <f t="shared" ca="1" si="39"/>
        <v>0</v>
      </c>
    </row>
    <row r="476" spans="1:37">
      <c r="A476" s="18">
        <f>Sheet1!A476</f>
        <v>3011111</v>
      </c>
      <c r="B476" s="18" t="str">
        <f>Sheet1!B476</f>
        <v>噩梦</v>
      </c>
      <c r="C476" s="18">
        <f>Sheet1!C476</f>
        <v>0</v>
      </c>
      <c r="D476" s="18">
        <f>Sheet1!D476</f>
        <v>1</v>
      </c>
      <c r="E476" s="18">
        <f>Sheet1!E476</f>
        <v>30122</v>
      </c>
      <c r="F476" s="18">
        <f>Sheet1!F476</f>
        <v>0</v>
      </c>
      <c r="G476" s="18">
        <f>Sheet1!G476</f>
        <v>0</v>
      </c>
      <c r="H476" s="18">
        <f>Sheet1!H476</f>
        <v>0</v>
      </c>
      <c r="I476" s="18">
        <f>Sheet1!I476</f>
        <v>0</v>
      </c>
      <c r="J476" s="18">
        <f>Sheet1!J476</f>
        <v>2</v>
      </c>
      <c r="K476" s="18">
        <f>Sheet1!K476</f>
        <v>160</v>
      </c>
      <c r="L476" s="18">
        <f>Sheet1!L476</f>
        <v>0</v>
      </c>
      <c r="M476" s="18">
        <f>Sheet1!M476</f>
        <v>0</v>
      </c>
      <c r="N476" s="1" t="str">
        <f>Sheet1!N476</f>
        <v>与大哲人一起上阵，攻击提高16%</v>
      </c>
      <c r="O476" s="1" t="str">
        <f t="shared" si="35"/>
        <v>噩梦01301220000216000与大哲人一起上阵，攻击提高16%</v>
      </c>
      <c r="P476" s="9">
        <f t="shared" si="36"/>
        <v>0</v>
      </c>
      <c r="Q476" s="27" t="str">
        <f>IFERROR(INDEX(武将映射!$A$2:$A$185,MATCH(检查数据!A476,武将映射!$C$2:$C$185,0),1),
IFERROR(INDEX(武将映射!$A$2:$A$185,MATCH(检查数据!A476,武将映射!$D$2:$D$185,0),1),
IFERROR(INDEX(武将映射!$A$2:$A$185,MATCH(检查数据!A476,武将映射!$E$2:$E$185,0),1),
IFERROR(INDEX(武将映射!$A$2:$A$185,MATCH(检查数据!A476,武将映射!$F$2:$F$185,0),1),
IFERROR(INDEX(武将映射!$A$2:$A$185,MATCH(检查数据!A476,武将映射!$G$2:$G$185,0),1),
IFERROR(INDEX(武将映射!$A$2:$A$185,MATCH(检查数据!A476,武将映射!$H$2:$H$185,0),1),
))))))</f>
        <v>孙尚香</v>
      </c>
      <c r="T476" s="1">
        <f>[2]组合填表1!AH478</f>
        <v>3032021</v>
      </c>
      <c r="U476" s="1" t="str">
        <f>[2]组合填表1!AI478</f>
        <v>德高望重</v>
      </c>
      <c r="V476" s="1">
        <f>[2]组合填表1!AJ478</f>
        <v>0</v>
      </c>
      <c r="W476" s="1">
        <f>[2]组合填表1!AK478</f>
        <v>1</v>
      </c>
      <c r="X476" s="1">
        <f>[2]组合填表1!AL478</f>
        <v>30408</v>
      </c>
      <c r="Y476" s="1">
        <f>[2]组合填表1!AM478</f>
        <v>0</v>
      </c>
      <c r="Z476" s="1">
        <f>[2]组合填表1!AN478</f>
        <v>0</v>
      </c>
      <c r="AA476" s="1">
        <f>[2]组合填表1!AO478</f>
        <v>0</v>
      </c>
      <c r="AB476" s="1">
        <f>[2]组合填表1!AP478</f>
        <v>0</v>
      </c>
      <c r="AC476" s="1">
        <f>[2]组合填表1!AQ478</f>
        <v>1</v>
      </c>
      <c r="AD476" s="1">
        <f>[2]组合填表1!AR478</f>
        <v>120</v>
      </c>
      <c r="AE476" s="1">
        <f>[2]组合填表1!AS478</f>
        <v>0</v>
      </c>
      <c r="AF476" s="1">
        <f>[2]组合填表1!AT478</f>
        <v>0</v>
      </c>
      <c r="AG476" s="1" t="str">
        <f>[2]组合填表1!AU478</f>
        <v>与顾雍一起上阵，生命提高12%</v>
      </c>
      <c r="AH476" s="1" t="str">
        <f t="shared" si="37"/>
        <v>德高望重01304080000112000与顾雍一起上阵，生命提高12%</v>
      </c>
      <c r="AI476" s="9">
        <f t="shared" si="38"/>
        <v>0</v>
      </c>
      <c r="AK476" s="9">
        <f t="shared" ca="1" si="39"/>
        <v>0</v>
      </c>
    </row>
    <row r="477" spans="1:37">
      <c r="A477" s="18">
        <f>Sheet1!A477</f>
        <v>3011112</v>
      </c>
      <c r="B477" s="18" t="str">
        <f>Sheet1!B477</f>
        <v>噩梦</v>
      </c>
      <c r="C477" s="18">
        <f>Sheet1!C477</f>
        <v>0</v>
      </c>
      <c r="D477" s="18">
        <f>Sheet1!D477</f>
        <v>1</v>
      </c>
      <c r="E477" s="18">
        <f>Sheet1!E477</f>
        <v>30111</v>
      </c>
      <c r="F477" s="18">
        <f>Sheet1!F477</f>
        <v>0</v>
      </c>
      <c r="G477" s="18">
        <f>Sheet1!G477</f>
        <v>0</v>
      </c>
      <c r="H477" s="18">
        <f>Sheet1!H477</f>
        <v>0</v>
      </c>
      <c r="I477" s="18">
        <f>Sheet1!I477</f>
        <v>0</v>
      </c>
      <c r="J477" s="18">
        <f>Sheet1!J477</f>
        <v>2</v>
      </c>
      <c r="K477" s="18">
        <f>Sheet1!K477</f>
        <v>160</v>
      </c>
      <c r="L477" s="18">
        <f>Sheet1!L477</f>
        <v>0</v>
      </c>
      <c r="M477" s="18">
        <f>Sheet1!M477</f>
        <v>0</v>
      </c>
      <c r="N477" s="1" t="str">
        <f>Sheet1!N477</f>
        <v>与牛牛一起上阵，攻击提高16%</v>
      </c>
      <c r="O477" s="1" t="str">
        <f t="shared" si="35"/>
        <v>噩梦01301110000216000与牛牛一起上阵，攻击提高16%</v>
      </c>
      <c r="P477" s="9">
        <f t="shared" si="36"/>
        <v>0</v>
      </c>
      <c r="Q477" s="27" t="str">
        <f>IFERROR(INDEX(武将映射!$A$2:$A$185,MATCH(检查数据!A477,武将映射!$C$2:$C$185,0),1),
IFERROR(INDEX(武将映射!$A$2:$A$185,MATCH(检查数据!A477,武将映射!$D$2:$D$185,0),1),
IFERROR(INDEX(武将映射!$A$2:$A$185,MATCH(检查数据!A477,武将映射!$E$2:$E$185,0),1),
IFERROR(INDEX(武将映射!$A$2:$A$185,MATCH(检查数据!A477,武将映射!$F$2:$F$185,0),1),
IFERROR(INDEX(武将映射!$A$2:$A$185,MATCH(检查数据!A477,武将映射!$G$2:$G$185,0),1),
IFERROR(INDEX(武将映射!$A$2:$A$185,MATCH(检查数据!A477,武将映射!$H$2:$H$185,0),1),
))))))</f>
        <v>步练师</v>
      </c>
      <c r="T477" s="1">
        <f>[2]组合填表1!AH479</f>
        <v>3032022</v>
      </c>
      <c r="U477" s="1" t="str">
        <f>[2]组合填表1!AI479</f>
        <v>德高望重</v>
      </c>
      <c r="V477" s="1">
        <f>[2]组合填表1!AJ479</f>
        <v>0</v>
      </c>
      <c r="W477" s="1">
        <f>[2]组合填表1!AK479</f>
        <v>1</v>
      </c>
      <c r="X477" s="1">
        <f>[2]组合填表1!AL479</f>
        <v>30320</v>
      </c>
      <c r="Y477" s="1">
        <f>[2]组合填表1!AM479</f>
        <v>0</v>
      </c>
      <c r="Z477" s="1">
        <f>[2]组合填表1!AN479</f>
        <v>0</v>
      </c>
      <c r="AA477" s="1">
        <f>[2]组合填表1!AO479</f>
        <v>0</v>
      </c>
      <c r="AB477" s="1">
        <f>[2]组合填表1!AP479</f>
        <v>0</v>
      </c>
      <c r="AC477" s="1">
        <f>[2]组合填表1!AQ479</f>
        <v>1</v>
      </c>
      <c r="AD477" s="1">
        <f>[2]组合填表1!AR479</f>
        <v>120</v>
      </c>
      <c r="AE477" s="1">
        <f>[2]组合填表1!AS479</f>
        <v>0</v>
      </c>
      <c r="AF477" s="1">
        <f>[2]组合填表1!AT479</f>
        <v>0</v>
      </c>
      <c r="AG477" s="1" t="str">
        <f>[2]组合填表1!AU479</f>
        <v>与朱治一起上阵，生命提高12%</v>
      </c>
      <c r="AH477" s="1" t="str">
        <f t="shared" si="37"/>
        <v>德高望重01303200000112000与朱治一起上阵，生命提高12%</v>
      </c>
      <c r="AI477" s="9">
        <f t="shared" si="38"/>
        <v>0</v>
      </c>
      <c r="AK477" s="9">
        <f t="shared" si="39"/>
        <v>0</v>
      </c>
    </row>
    <row r="478" spans="1:37">
      <c r="A478" s="18">
        <f>Sheet1!A478</f>
        <v>3011121</v>
      </c>
      <c r="B478" s="18" t="str">
        <f>Sheet1!B478</f>
        <v>催眠</v>
      </c>
      <c r="C478" s="18">
        <f>Sheet1!C478</f>
        <v>0</v>
      </c>
      <c r="D478" s="18">
        <f>Sheet1!D478</f>
        <v>1</v>
      </c>
      <c r="E478" s="18">
        <f>Sheet1!E478</f>
        <v>30100</v>
      </c>
      <c r="F478" s="18">
        <f>Sheet1!F478</f>
        <v>0</v>
      </c>
      <c r="G478" s="18">
        <f>Sheet1!G478</f>
        <v>0</v>
      </c>
      <c r="H478" s="18">
        <f>Sheet1!H478</f>
        <v>0</v>
      </c>
      <c r="I478" s="18">
        <f>Sheet1!I478</f>
        <v>0</v>
      </c>
      <c r="J478" s="18">
        <f>Sheet1!J478</f>
        <v>2</v>
      </c>
      <c r="K478" s="18">
        <f>Sheet1!K478</f>
        <v>160</v>
      </c>
      <c r="L478" s="18">
        <f>Sheet1!L478</f>
        <v>0</v>
      </c>
      <c r="M478" s="18">
        <f>Sheet1!M478</f>
        <v>0</v>
      </c>
      <c r="N478" s="1" t="str">
        <f>Sheet1!N478</f>
        <v>与莫西干头一起上阵，攻击提高16%</v>
      </c>
      <c r="O478" s="1" t="str">
        <f t="shared" si="35"/>
        <v>催眠01301000000216000与莫西干头一起上阵，攻击提高16%</v>
      </c>
      <c r="P478" s="9">
        <f t="shared" ca="1" si="36"/>
        <v>0</v>
      </c>
      <c r="Q478" s="27" t="str">
        <f>IFERROR(INDEX(武将映射!$A$2:$A$185,MATCH(检查数据!A478,武将映射!$C$2:$C$185,0),1),
IFERROR(INDEX(武将映射!$A$2:$A$185,MATCH(检查数据!A478,武将映射!$D$2:$D$185,0),1),
IFERROR(INDEX(武将映射!$A$2:$A$185,MATCH(检查数据!A478,武将映射!$E$2:$E$185,0),1),
IFERROR(INDEX(武将映射!$A$2:$A$185,MATCH(检查数据!A478,武将映射!$F$2:$F$185,0),1),
IFERROR(INDEX(武将映射!$A$2:$A$185,MATCH(检查数据!A478,武将映射!$G$2:$G$185,0),1),
IFERROR(INDEX(武将映射!$A$2:$A$185,MATCH(检查数据!A478,武将映射!$H$2:$H$185,0),1),
))))))</f>
        <v>孙尚香</v>
      </c>
      <c r="T478" s="1">
        <f>[2]组合填表1!AH480</f>
        <v>3032031</v>
      </c>
      <c r="U478" s="1" t="str">
        <f>[2]组合填表1!AI480</f>
        <v>刚毅正直</v>
      </c>
      <c r="V478" s="1">
        <f>[2]组合填表1!AJ480</f>
        <v>0</v>
      </c>
      <c r="W478" s="1">
        <f>[2]组合填表1!AK480</f>
        <v>1</v>
      </c>
      <c r="X478" s="1">
        <f>[2]组合填表1!AL480</f>
        <v>30452</v>
      </c>
      <c r="Y478" s="1">
        <f>[2]组合填表1!AM480</f>
        <v>0</v>
      </c>
      <c r="Z478" s="1">
        <f>[2]组合填表1!AN480</f>
        <v>0</v>
      </c>
      <c r="AA478" s="1">
        <f>[2]组合填表1!AO480</f>
        <v>0</v>
      </c>
      <c r="AB478" s="1">
        <f>[2]组合填表1!AP480</f>
        <v>0</v>
      </c>
      <c r="AC478" s="1">
        <f>[2]组合填表1!AQ480</f>
        <v>3</v>
      </c>
      <c r="AD478" s="1">
        <f>[2]组合填表1!AR480</f>
        <v>120</v>
      </c>
      <c r="AE478" s="1">
        <f>[2]组合填表1!AS480</f>
        <v>0</v>
      </c>
      <c r="AF478" s="1">
        <f>[2]组合填表1!AT480</f>
        <v>0</v>
      </c>
      <c r="AG478" s="1" t="str">
        <f>[2]组合填表1!AU480</f>
        <v>与张承一起上阵，防御提高12%</v>
      </c>
      <c r="AH478" s="1" t="str">
        <f t="shared" si="37"/>
        <v>刚毅正直01304520000312000与张承一起上阵，防御提高12%</v>
      </c>
      <c r="AI478" s="9">
        <f t="shared" si="38"/>
        <v>0</v>
      </c>
      <c r="AK478" s="9">
        <f t="shared" si="39"/>
        <v>0</v>
      </c>
    </row>
    <row r="479" spans="1:37">
      <c r="A479" s="18">
        <f>Sheet1!A479</f>
        <v>3011122</v>
      </c>
      <c r="B479" s="18" t="str">
        <f>Sheet1!B479</f>
        <v>催眠</v>
      </c>
      <c r="C479" s="18">
        <f>Sheet1!C479</f>
        <v>0</v>
      </c>
      <c r="D479" s="18">
        <f>Sheet1!D479</f>
        <v>1</v>
      </c>
      <c r="E479" s="18">
        <f>Sheet1!E479</f>
        <v>30111</v>
      </c>
      <c r="F479" s="18">
        <f>Sheet1!F479</f>
        <v>0</v>
      </c>
      <c r="G479" s="18">
        <f>Sheet1!G479</f>
        <v>0</v>
      </c>
      <c r="H479" s="18">
        <f>Sheet1!H479</f>
        <v>0</v>
      </c>
      <c r="I479" s="18">
        <f>Sheet1!I479</f>
        <v>0</v>
      </c>
      <c r="J479" s="18">
        <f>Sheet1!J479</f>
        <v>2</v>
      </c>
      <c r="K479" s="18">
        <f>Sheet1!K479</f>
        <v>160</v>
      </c>
      <c r="L479" s="18">
        <f>Sheet1!L479</f>
        <v>0</v>
      </c>
      <c r="M479" s="18">
        <f>Sheet1!M479</f>
        <v>0</v>
      </c>
      <c r="N479" s="1" t="str">
        <f>Sheet1!N479</f>
        <v>与牛牛一起上阵，攻击提高16%</v>
      </c>
      <c r="O479" s="1" t="str">
        <f t="shared" si="35"/>
        <v>催眠01301110000216000与牛牛一起上阵，攻击提高16%</v>
      </c>
      <c r="P479" s="9">
        <f t="shared" si="36"/>
        <v>0</v>
      </c>
      <c r="Q479" s="27" t="str">
        <f>IFERROR(INDEX(武将映射!$A$2:$A$185,MATCH(检查数据!A479,武将映射!$C$2:$C$185,0),1),
IFERROR(INDEX(武将映射!$A$2:$A$185,MATCH(检查数据!A479,武将映射!$D$2:$D$185,0),1),
IFERROR(INDEX(武将映射!$A$2:$A$185,MATCH(检查数据!A479,武将映射!$E$2:$E$185,0),1),
IFERROR(INDEX(武将映射!$A$2:$A$185,MATCH(检查数据!A479,武将映射!$F$2:$F$185,0),1),
IFERROR(INDEX(武将映射!$A$2:$A$185,MATCH(检查数据!A479,武将映射!$G$2:$G$185,0),1),
IFERROR(INDEX(武将映射!$A$2:$A$185,MATCH(检查数据!A479,武将映射!$H$2:$H$185,0),1),
))))))</f>
        <v>程普</v>
      </c>
      <c r="T479" s="1">
        <f>[2]组合填表1!AH481</f>
        <v>3032032</v>
      </c>
      <c r="U479" s="1" t="str">
        <f>[2]组合填表1!AI481</f>
        <v>刚毅正直</v>
      </c>
      <c r="V479" s="1">
        <f>[2]组合填表1!AJ481</f>
        <v>0</v>
      </c>
      <c r="W479" s="1">
        <f>[2]组合填表1!AK481</f>
        <v>1</v>
      </c>
      <c r="X479" s="1">
        <f>[2]组合填表1!AL481</f>
        <v>30320</v>
      </c>
      <c r="Y479" s="1">
        <f>[2]组合填表1!AM481</f>
        <v>0</v>
      </c>
      <c r="Z479" s="1">
        <f>[2]组合填表1!AN481</f>
        <v>0</v>
      </c>
      <c r="AA479" s="1">
        <f>[2]组合填表1!AO481</f>
        <v>0</v>
      </c>
      <c r="AB479" s="1">
        <f>[2]组合填表1!AP481</f>
        <v>0</v>
      </c>
      <c r="AC479" s="1">
        <f>[2]组合填表1!AQ481</f>
        <v>3</v>
      </c>
      <c r="AD479" s="1">
        <f>[2]组合填表1!AR481</f>
        <v>120</v>
      </c>
      <c r="AE479" s="1">
        <f>[2]组合填表1!AS481</f>
        <v>0</v>
      </c>
      <c r="AF479" s="1">
        <f>[2]组合填表1!AT481</f>
        <v>0</v>
      </c>
      <c r="AG479" s="1" t="str">
        <f>[2]组合填表1!AU481</f>
        <v>与朱治一起上阵，防御提高12%</v>
      </c>
      <c r="AH479" s="1" t="str">
        <f t="shared" si="37"/>
        <v>刚毅正直01303200000312000与朱治一起上阵，防御提高12%</v>
      </c>
      <c r="AI479" s="9">
        <f t="shared" si="38"/>
        <v>0</v>
      </c>
      <c r="AK479" s="9">
        <f t="shared" ca="1" si="39"/>
        <v>0</v>
      </c>
    </row>
    <row r="480" spans="1:37">
      <c r="A480" s="18">
        <f>Sheet1!A480</f>
        <v>3012211</v>
      </c>
      <c r="B480" s="18" t="str">
        <f>Sheet1!B480</f>
        <v>投食</v>
      </c>
      <c r="C480" s="18">
        <f>Sheet1!C480</f>
        <v>0</v>
      </c>
      <c r="D480" s="18">
        <f>Sheet1!D480</f>
        <v>1</v>
      </c>
      <c r="E480" s="18">
        <f>Sheet1!E480</f>
        <v>30144</v>
      </c>
      <c r="F480" s="18">
        <f>Sheet1!F480</f>
        <v>0</v>
      </c>
      <c r="G480" s="18">
        <f>Sheet1!G480</f>
        <v>0</v>
      </c>
      <c r="H480" s="18">
        <f>Sheet1!H480</f>
        <v>0</v>
      </c>
      <c r="I480" s="18">
        <f>Sheet1!I480</f>
        <v>0</v>
      </c>
      <c r="J480" s="18">
        <f>Sheet1!J480</f>
        <v>1</v>
      </c>
      <c r="K480" s="18">
        <f>Sheet1!K480</f>
        <v>170</v>
      </c>
      <c r="L480" s="18">
        <f>Sheet1!L480</f>
        <v>0</v>
      </c>
      <c r="M480" s="18">
        <f>Sheet1!M480</f>
        <v>0</v>
      </c>
      <c r="N480" s="1" t="str">
        <f>Sheet1!N480</f>
        <v>与童帝一起上阵，生命提高17%</v>
      </c>
      <c r="O480" s="1" t="str">
        <f t="shared" si="35"/>
        <v>投食01301440000117000与童帝一起上阵，生命提高17%</v>
      </c>
      <c r="P480" s="9">
        <f t="shared" ca="1" si="36"/>
        <v>0</v>
      </c>
      <c r="Q480" s="27" t="str">
        <f>IFERROR(INDEX(武将映射!$A$2:$A$185,MATCH(检查数据!A480,武将映射!$C$2:$C$185,0),1),
IFERROR(INDEX(武将映射!$A$2:$A$185,MATCH(检查数据!A480,武将映射!$D$2:$D$185,0),1),
IFERROR(INDEX(武将映射!$A$2:$A$185,MATCH(检查数据!A480,武将映射!$E$2:$E$185,0),1),
IFERROR(INDEX(武将映射!$A$2:$A$185,MATCH(检查数据!A480,武将映射!$F$2:$F$185,0),1),
IFERROR(INDEX(武将映射!$A$2:$A$185,MATCH(检查数据!A480,武将映射!$G$2:$G$185,0),1),
IFERROR(INDEX(武将映射!$A$2:$A$185,MATCH(检查数据!A480,武将映射!$H$2:$H$185,0),1),
))))))</f>
        <v>步练师</v>
      </c>
      <c r="T480" s="1">
        <f>[2]组合填表1!AH482</f>
        <v>3033111</v>
      </c>
      <c r="U480" s="1" t="str">
        <f>[2]组合填表1!AI482</f>
        <v>轻舟突袭</v>
      </c>
      <c r="V480" s="1">
        <f>[2]组合填表1!AJ482</f>
        <v>0</v>
      </c>
      <c r="W480" s="1">
        <f>[2]组合填表1!AK482</f>
        <v>1</v>
      </c>
      <c r="X480" s="1">
        <f>[2]组合填表1!AL482</f>
        <v>30287</v>
      </c>
      <c r="Y480" s="1">
        <f>[2]组合填表1!AM482</f>
        <v>0</v>
      </c>
      <c r="Z480" s="1">
        <f>[2]组合填表1!AN482</f>
        <v>0</v>
      </c>
      <c r="AA480" s="1">
        <f>[2]组合填表1!AO482</f>
        <v>0</v>
      </c>
      <c r="AB480" s="1">
        <f>[2]组合填表1!AP482</f>
        <v>0</v>
      </c>
      <c r="AC480" s="1">
        <f>[2]组合填表1!AQ482</f>
        <v>2</v>
      </c>
      <c r="AD480" s="1">
        <f>[2]组合填表1!AR482</f>
        <v>120</v>
      </c>
      <c r="AE480" s="1">
        <f>[2]组合填表1!AS482</f>
        <v>0</v>
      </c>
      <c r="AF480" s="1">
        <f>[2]组合填表1!AT482</f>
        <v>0</v>
      </c>
      <c r="AG480" s="1" t="str">
        <f>[2]组合填表1!AU482</f>
        <v>与凌操一起上阵，攻击提高12%</v>
      </c>
      <c r="AH480" s="1" t="str">
        <f t="shared" si="37"/>
        <v>轻舟突袭01302870000212000与凌操一起上阵，攻击提高12%</v>
      </c>
      <c r="AI480" s="9">
        <f t="shared" si="38"/>
        <v>0</v>
      </c>
      <c r="AK480" s="9">
        <f t="shared" si="39"/>
        <v>0</v>
      </c>
    </row>
    <row r="481" spans="1:37">
      <c r="A481" s="18">
        <f>Sheet1!A481</f>
        <v>3012212</v>
      </c>
      <c r="B481" s="18" t="str">
        <f>Sheet1!B481</f>
        <v>媚眼</v>
      </c>
      <c r="C481" s="18">
        <f>Sheet1!C481</f>
        <v>0</v>
      </c>
      <c r="D481" s="18">
        <f>Sheet1!D481</f>
        <v>1</v>
      </c>
      <c r="E481" s="18">
        <f>Sheet1!E481</f>
        <v>40023</v>
      </c>
      <c r="F481" s="18">
        <f>Sheet1!F481</f>
        <v>0</v>
      </c>
      <c r="G481" s="18">
        <f>Sheet1!G481</f>
        <v>0</v>
      </c>
      <c r="H481" s="18">
        <f>Sheet1!H481</f>
        <v>0</v>
      </c>
      <c r="I481" s="18">
        <f>Sheet1!I481</f>
        <v>0</v>
      </c>
      <c r="J481" s="18">
        <f>Sheet1!J481</f>
        <v>1</v>
      </c>
      <c r="K481" s="18">
        <f>Sheet1!K481</f>
        <v>180</v>
      </c>
      <c r="L481" s="18">
        <f>Sheet1!L481</f>
        <v>0</v>
      </c>
      <c r="M481" s="18">
        <f>Sheet1!M481</f>
        <v>0</v>
      </c>
      <c r="N481" s="1" t="str">
        <f>Sheet1!N481</f>
        <v>与梅而紫迦德一起上阵，生命提高18%</v>
      </c>
      <c r="O481" s="1" t="str">
        <f t="shared" si="35"/>
        <v>媚眼01400230000118000与梅而紫迦德一起上阵，生命提高18%</v>
      </c>
      <c r="P481" s="9">
        <f t="shared" si="36"/>
        <v>0</v>
      </c>
      <c r="Q481" s="27" t="str">
        <f>IFERROR(INDEX(武将映射!$A$2:$A$185,MATCH(检查数据!A481,武将映射!$C$2:$C$185,0),1),
IFERROR(INDEX(武将映射!$A$2:$A$185,MATCH(检查数据!A481,武将映射!$D$2:$D$185,0),1),
IFERROR(INDEX(武将映射!$A$2:$A$185,MATCH(检查数据!A481,武将映射!$E$2:$E$185,0),1),
IFERROR(INDEX(武将映射!$A$2:$A$185,MATCH(检查数据!A481,武将映射!$F$2:$F$185,0),1),
IFERROR(INDEX(武将映射!$A$2:$A$185,MATCH(检查数据!A481,武将映射!$G$2:$G$185,0),1),
IFERROR(INDEX(武将映射!$A$2:$A$185,MATCH(检查数据!A481,武将映射!$H$2:$H$185,0),1),
))))))</f>
        <v>大乔</v>
      </c>
      <c r="T481" s="1">
        <f>[2]组合填表1!AH483</f>
        <v>3033112</v>
      </c>
      <c r="U481" s="1" t="str">
        <f>[2]组合填表1!AI483</f>
        <v>轻舟突袭</v>
      </c>
      <c r="V481" s="1">
        <f>[2]组合填表1!AJ483</f>
        <v>0</v>
      </c>
      <c r="W481" s="1">
        <f>[2]组合填表1!AK483</f>
        <v>1</v>
      </c>
      <c r="X481" s="1">
        <f>[2]组合填表1!AL483</f>
        <v>30331</v>
      </c>
      <c r="Y481" s="1">
        <f>[2]组合填表1!AM483</f>
        <v>0</v>
      </c>
      <c r="Z481" s="1">
        <f>[2]组合填表1!AN483</f>
        <v>0</v>
      </c>
      <c r="AA481" s="1">
        <f>[2]组合填表1!AO483</f>
        <v>0</v>
      </c>
      <c r="AB481" s="1">
        <f>[2]组合填表1!AP483</f>
        <v>0</v>
      </c>
      <c r="AC481" s="1">
        <f>[2]组合填表1!AQ483</f>
        <v>2</v>
      </c>
      <c r="AD481" s="1">
        <f>[2]组合填表1!AR483</f>
        <v>120</v>
      </c>
      <c r="AE481" s="1">
        <f>[2]组合填表1!AS483</f>
        <v>0</v>
      </c>
      <c r="AF481" s="1">
        <f>[2]组合填表1!AT483</f>
        <v>0</v>
      </c>
      <c r="AG481" s="1" t="str">
        <f>[2]组合填表1!AU483</f>
        <v>与全琮一起上阵，攻击提高12%</v>
      </c>
      <c r="AH481" s="1" t="str">
        <f t="shared" si="37"/>
        <v>轻舟突袭01303310000212000与全琮一起上阵，攻击提高12%</v>
      </c>
      <c r="AI481" s="9">
        <f t="shared" si="38"/>
        <v>0</v>
      </c>
      <c r="AK481" s="9">
        <f t="shared" si="39"/>
        <v>0</v>
      </c>
    </row>
    <row r="482" spans="1:37">
      <c r="A482" s="18">
        <f>Sheet1!A482</f>
        <v>3012213</v>
      </c>
      <c r="B482" s="18" t="str">
        <f>Sheet1!B482</f>
        <v>烈焰</v>
      </c>
      <c r="C482" s="18">
        <f>Sheet1!C482</f>
        <v>0</v>
      </c>
      <c r="D482" s="18">
        <f>Sheet1!D482</f>
        <v>1</v>
      </c>
      <c r="E482" s="18">
        <f>Sheet1!E482</f>
        <v>30122</v>
      </c>
      <c r="F482" s="18">
        <f>Sheet1!F482</f>
        <v>0</v>
      </c>
      <c r="G482" s="18">
        <f>Sheet1!G482</f>
        <v>0</v>
      </c>
      <c r="H482" s="18">
        <f>Sheet1!H482</f>
        <v>0</v>
      </c>
      <c r="I482" s="18">
        <f>Sheet1!I482</f>
        <v>0</v>
      </c>
      <c r="J482" s="18">
        <f>Sheet1!J482</f>
        <v>1</v>
      </c>
      <c r="K482" s="18">
        <f>Sheet1!K482</f>
        <v>170</v>
      </c>
      <c r="L482" s="18">
        <f>Sheet1!L482</f>
        <v>0</v>
      </c>
      <c r="M482" s="18">
        <f>Sheet1!M482</f>
        <v>0</v>
      </c>
      <c r="N482" s="1" t="str">
        <f>Sheet1!N482</f>
        <v>与大哲人一起上阵，生命提高17%</v>
      </c>
      <c r="O482" s="1" t="str">
        <f t="shared" si="35"/>
        <v>烈焰01301220000117000与大哲人一起上阵，生命提高17%</v>
      </c>
      <c r="P482" s="9">
        <f t="shared" si="36"/>
        <v>0</v>
      </c>
      <c r="Q482" s="27" t="str">
        <f>IFERROR(INDEX(武将映射!$A$2:$A$185,MATCH(检查数据!A482,武将映射!$C$2:$C$185,0),1),
IFERROR(INDEX(武将映射!$A$2:$A$185,MATCH(检查数据!A482,武将映射!$D$2:$D$185,0),1),
IFERROR(INDEX(武将映射!$A$2:$A$185,MATCH(检查数据!A482,武将映射!$E$2:$E$185,0),1),
IFERROR(INDEX(武将映射!$A$2:$A$185,MATCH(检查数据!A482,武将映射!$F$2:$F$185,0),1),
IFERROR(INDEX(武将映射!$A$2:$A$185,MATCH(检查数据!A482,武将映射!$G$2:$G$185,0),1),
IFERROR(INDEX(武将映射!$A$2:$A$185,MATCH(检查数据!A482,武将映射!$H$2:$H$185,0),1),
))))))</f>
        <v>小乔</v>
      </c>
      <c r="T482" s="1">
        <f>[2]组合填表1!AH484</f>
        <v>3034211</v>
      </c>
      <c r="U482" s="1" t="str">
        <f>[2]组合填表1!AI484</f>
        <v>江南先锋</v>
      </c>
      <c r="V482" s="1">
        <f>[2]组合填表1!AJ484</f>
        <v>0</v>
      </c>
      <c r="W482" s="1">
        <f>[2]组合填表1!AK484</f>
        <v>1</v>
      </c>
      <c r="X482" s="1">
        <f>[2]组合填表1!AL484</f>
        <v>30353</v>
      </c>
      <c r="Y482" s="1">
        <f>[2]组合填表1!AM484</f>
        <v>0</v>
      </c>
      <c r="Z482" s="1">
        <f>[2]组合填表1!AN484</f>
        <v>0</v>
      </c>
      <c r="AA482" s="1">
        <f>[2]组合填表1!AO484</f>
        <v>0</v>
      </c>
      <c r="AB482" s="1">
        <f>[2]组合填表1!AP484</f>
        <v>0</v>
      </c>
      <c r="AC482" s="1">
        <f>[2]组合填表1!AQ484</f>
        <v>2</v>
      </c>
      <c r="AD482" s="1">
        <f>[2]组合填表1!AR484</f>
        <v>120</v>
      </c>
      <c r="AE482" s="1">
        <f>[2]组合填表1!AS484</f>
        <v>0</v>
      </c>
      <c r="AF482" s="1">
        <f>[2]组合填表1!AT484</f>
        <v>0</v>
      </c>
      <c r="AG482" s="1" t="str">
        <f>[2]组合填表1!AU484</f>
        <v>与吕范一起上阵，攻击提高12%</v>
      </c>
      <c r="AH482" s="1" t="str">
        <f t="shared" si="37"/>
        <v>江南先锋01303530000212000与吕范一起上阵，攻击提高12%</v>
      </c>
      <c r="AI482" s="9">
        <f t="shared" si="38"/>
        <v>0</v>
      </c>
      <c r="AK482" s="9">
        <f t="shared" ca="1" si="39"/>
        <v>0</v>
      </c>
    </row>
    <row r="483" spans="1:37">
      <c r="A483" s="18">
        <f>Sheet1!A483</f>
        <v>3013311</v>
      </c>
      <c r="B483" s="18" t="str">
        <f>Sheet1!B483</f>
        <v>挥剑</v>
      </c>
      <c r="C483" s="18">
        <f>Sheet1!C483</f>
        <v>0</v>
      </c>
      <c r="D483" s="18">
        <f>Sheet1!D483</f>
        <v>1</v>
      </c>
      <c r="E483" s="18">
        <f>Sheet1!E483</f>
        <v>30144</v>
      </c>
      <c r="F483" s="18">
        <f>Sheet1!F483</f>
        <v>0</v>
      </c>
      <c r="G483" s="18">
        <f>Sheet1!G483</f>
        <v>0</v>
      </c>
      <c r="H483" s="18">
        <f>Sheet1!H483</f>
        <v>0</v>
      </c>
      <c r="I483" s="18">
        <f>Sheet1!I483</f>
        <v>0</v>
      </c>
      <c r="J483" s="18">
        <f>Sheet1!J483</f>
        <v>2</v>
      </c>
      <c r="K483" s="18">
        <f>Sheet1!K483</f>
        <v>180</v>
      </c>
      <c r="L483" s="18">
        <f>Sheet1!L483</f>
        <v>0</v>
      </c>
      <c r="M483" s="18">
        <f>Sheet1!M483</f>
        <v>0</v>
      </c>
      <c r="N483" s="1" t="str">
        <f>Sheet1!N483</f>
        <v>与童帝一起上阵，攻击提高18%</v>
      </c>
      <c r="O483" s="1" t="str">
        <f t="shared" si="35"/>
        <v>挥剑01301440000218000与童帝一起上阵，攻击提高18%</v>
      </c>
      <c r="P483" s="9">
        <f t="shared" ca="1" si="36"/>
        <v>0</v>
      </c>
      <c r="Q483" s="27" t="str">
        <f>IFERROR(INDEX(武将映射!$A$2:$A$185,MATCH(检查数据!A483,武将映射!$C$2:$C$185,0),1),
IFERROR(INDEX(武将映射!$A$2:$A$185,MATCH(检查数据!A483,武将映射!$D$2:$D$185,0),1),
IFERROR(INDEX(武将映射!$A$2:$A$185,MATCH(检查数据!A483,武将映射!$E$2:$E$185,0),1),
IFERROR(INDEX(武将映射!$A$2:$A$185,MATCH(检查数据!A483,武将映射!$F$2:$F$185,0),1),
IFERROR(INDEX(武将映射!$A$2:$A$185,MATCH(检查数据!A483,武将映射!$G$2:$G$185,0),1),
IFERROR(INDEX(武将映射!$A$2:$A$185,MATCH(检查数据!A483,武将映射!$H$2:$H$185,0),1),
))))))</f>
        <v>大乔</v>
      </c>
      <c r="T483" s="1">
        <f>[2]组合填表1!AH485</f>
        <v>3034212</v>
      </c>
      <c r="U483" s="1" t="str">
        <f>[2]组合填表1!AI485</f>
        <v>江南先锋</v>
      </c>
      <c r="V483" s="1">
        <f>[2]组合填表1!AJ485</f>
        <v>0</v>
      </c>
      <c r="W483" s="1">
        <f>[2]组合填表1!AK485</f>
        <v>1</v>
      </c>
      <c r="X483" s="1">
        <f>[2]组合填表1!AL485</f>
        <v>30342</v>
      </c>
      <c r="Y483" s="1">
        <f>[2]组合填表1!AM485</f>
        <v>0</v>
      </c>
      <c r="Z483" s="1">
        <f>[2]组合填表1!AN485</f>
        <v>0</v>
      </c>
      <c r="AA483" s="1">
        <f>[2]组合填表1!AO485</f>
        <v>0</v>
      </c>
      <c r="AB483" s="1">
        <f>[2]组合填表1!AP485</f>
        <v>0</v>
      </c>
      <c r="AC483" s="1">
        <f>[2]组合填表1!AQ485</f>
        <v>2</v>
      </c>
      <c r="AD483" s="1">
        <f>[2]组合填表1!AR485</f>
        <v>120</v>
      </c>
      <c r="AE483" s="1">
        <f>[2]组合填表1!AS485</f>
        <v>0</v>
      </c>
      <c r="AF483" s="1">
        <f>[2]组合填表1!AT485</f>
        <v>0</v>
      </c>
      <c r="AG483" s="1" t="str">
        <f>[2]组合填表1!AU485</f>
        <v>与朱然一起上阵，攻击提高12%</v>
      </c>
      <c r="AH483" s="1" t="str">
        <f t="shared" si="37"/>
        <v>江南先锋01303420000212000与朱然一起上阵，攻击提高12%</v>
      </c>
      <c r="AI483" s="9">
        <f t="shared" si="38"/>
        <v>0</v>
      </c>
      <c r="AK483" s="9">
        <f t="shared" si="39"/>
        <v>0</v>
      </c>
    </row>
    <row r="484" spans="1:37">
      <c r="A484" s="18">
        <f>Sheet1!A484</f>
        <v>3013312</v>
      </c>
      <c r="B484" s="18" t="str">
        <f>Sheet1!B484</f>
        <v>挥剑</v>
      </c>
      <c r="C484" s="18">
        <f>Sheet1!C484</f>
        <v>0</v>
      </c>
      <c r="D484" s="18">
        <f>Sheet1!D484</f>
        <v>1</v>
      </c>
      <c r="E484" s="18">
        <f>Sheet1!E484</f>
        <v>30133</v>
      </c>
      <c r="F484" s="18">
        <f>Sheet1!F484</f>
        <v>0</v>
      </c>
      <c r="G484" s="18">
        <f>Sheet1!G484</f>
        <v>0</v>
      </c>
      <c r="H484" s="18">
        <f>Sheet1!H484</f>
        <v>0</v>
      </c>
      <c r="I484" s="18">
        <f>Sheet1!I484</f>
        <v>0</v>
      </c>
      <c r="J484" s="18">
        <f>Sheet1!J484</f>
        <v>2</v>
      </c>
      <c r="K484" s="18">
        <f>Sheet1!K484</f>
        <v>180</v>
      </c>
      <c r="L484" s="18">
        <f>Sheet1!L484</f>
        <v>0</v>
      </c>
      <c r="M484" s="18">
        <f>Sheet1!M484</f>
        <v>0</v>
      </c>
      <c r="N484" s="1" t="str">
        <f>Sheet1!N484</f>
        <v>与地底王一起上阵，攻击提高18%</v>
      </c>
      <c r="O484" s="1" t="str">
        <f t="shared" si="35"/>
        <v>挥剑01301330000218000与地底王一起上阵，攻击提高18%</v>
      </c>
      <c r="P484" s="9">
        <f t="shared" si="36"/>
        <v>0</v>
      </c>
      <c r="Q484" s="27" t="str">
        <f>IFERROR(INDEX(武将映射!$A$2:$A$185,MATCH(检查数据!A484,武将映射!$C$2:$C$185,0),1),
IFERROR(INDEX(武将映射!$A$2:$A$185,MATCH(检查数据!A484,武将映射!$D$2:$D$185,0),1),
IFERROR(INDEX(武将映射!$A$2:$A$185,MATCH(检查数据!A484,武将映射!$E$2:$E$185,0),1),
IFERROR(INDEX(武将映射!$A$2:$A$185,MATCH(检查数据!A484,武将映射!$F$2:$F$185,0),1),
IFERROR(INDEX(武将映射!$A$2:$A$185,MATCH(检查数据!A484,武将映射!$G$2:$G$185,0),1),
IFERROR(INDEX(武将映射!$A$2:$A$185,MATCH(检查数据!A484,武将映射!$H$2:$H$185,0),1),
))))))</f>
        <v>小乔</v>
      </c>
      <c r="T484" s="1">
        <f>[2]组合填表1!AH486</f>
        <v>3035311</v>
      </c>
      <c r="U484" s="1" t="str">
        <f>[2]组合填表1!AI486</f>
        <v>求雨之术</v>
      </c>
      <c r="V484" s="1">
        <f>[2]组合填表1!AJ486</f>
        <v>0</v>
      </c>
      <c r="W484" s="1">
        <f>[2]组合填表1!AK486</f>
        <v>1</v>
      </c>
      <c r="X484" s="1">
        <f>[2]组合填表1!AL486</f>
        <v>40056</v>
      </c>
      <c r="Y484" s="1">
        <f>[2]组合填表1!AM486</f>
        <v>0</v>
      </c>
      <c r="Z484" s="1">
        <f>[2]组合填表1!AN486</f>
        <v>0</v>
      </c>
      <c r="AA484" s="1">
        <f>[2]组合填表1!AO486</f>
        <v>0</v>
      </c>
      <c r="AB484" s="1">
        <f>[2]组合填表1!AP486</f>
        <v>0</v>
      </c>
      <c r="AC484" s="1">
        <f>[2]组合填表1!AQ486</f>
        <v>1</v>
      </c>
      <c r="AD484" s="1">
        <f>[2]组合填表1!AR486</f>
        <v>150</v>
      </c>
      <c r="AE484" s="1">
        <f>[2]组合填表1!AS486</f>
        <v>0</v>
      </c>
      <c r="AF484" s="1">
        <f>[2]组合填表1!AT486</f>
        <v>0</v>
      </c>
      <c r="AG484" s="1" t="str">
        <f>[2]组合填表1!AU486</f>
        <v>与于吉一起上阵，生命提高15%</v>
      </c>
      <c r="AH484" s="1" t="str">
        <f t="shared" si="37"/>
        <v>求雨之术01400560000115000与于吉一起上阵，生命提高15%</v>
      </c>
      <c r="AI484" s="9">
        <f t="shared" si="38"/>
        <v>0</v>
      </c>
      <c r="AK484" s="9">
        <f t="shared" ca="1" si="39"/>
        <v>0</v>
      </c>
    </row>
    <row r="485" spans="1:37">
      <c r="A485" s="18">
        <f>Sheet1!A485</f>
        <v>3015511</v>
      </c>
      <c r="B485" s="18" t="str">
        <f>Sheet1!B485</f>
        <v>相成</v>
      </c>
      <c r="C485" s="18">
        <f>Sheet1!C485</f>
        <v>0</v>
      </c>
      <c r="D485" s="18">
        <f>Sheet1!D485</f>
        <v>1</v>
      </c>
      <c r="E485" s="18">
        <f>Sheet1!E485</f>
        <v>30210</v>
      </c>
      <c r="F485" s="18">
        <f>Sheet1!F485</f>
        <v>0</v>
      </c>
      <c r="G485" s="18">
        <f>Sheet1!G485</f>
        <v>0</v>
      </c>
      <c r="H485" s="18">
        <f>Sheet1!H485</f>
        <v>0</v>
      </c>
      <c r="I485" s="18">
        <f>Sheet1!I485</f>
        <v>0</v>
      </c>
      <c r="J485" s="18">
        <f>Sheet1!J485</f>
        <v>1</v>
      </c>
      <c r="K485" s="18">
        <f>Sheet1!K485</f>
        <v>150</v>
      </c>
      <c r="L485" s="18">
        <f>Sheet1!L485</f>
        <v>0</v>
      </c>
      <c r="M485" s="18">
        <f>Sheet1!M485</f>
        <v>0</v>
      </c>
      <c r="N485" s="1" t="str">
        <f>Sheet1!N485</f>
        <v>与银行猪怪一起上阵，生命提高15%</v>
      </c>
      <c r="O485" s="1" t="str">
        <f t="shared" si="35"/>
        <v>相成01302100000115000与银行猪怪一起上阵，生命提高15%</v>
      </c>
      <c r="P485" s="9">
        <f t="shared" si="36"/>
        <v>0</v>
      </c>
      <c r="Q485" s="27" t="str">
        <f>IFERROR(INDEX(武将映射!$A$2:$A$185,MATCH(检查数据!A485,武将映射!$C$2:$C$185,0),1),
IFERROR(INDEX(武将映射!$A$2:$A$185,MATCH(检查数据!A485,武将映射!$D$2:$D$185,0),1),
IFERROR(INDEX(武将映射!$A$2:$A$185,MATCH(检查数据!A485,武将映射!$E$2:$E$185,0),1),
IFERROR(INDEX(武将映射!$A$2:$A$185,MATCH(检查数据!A485,武将映射!$F$2:$F$185,0),1),
IFERROR(INDEX(武将映射!$A$2:$A$185,MATCH(检查数据!A485,武将映射!$G$2:$G$185,0),1),
IFERROR(INDEX(武将映射!$A$2:$A$185,MATCH(检查数据!A485,武将映射!$H$2:$H$185,0),1),
))))))</f>
        <v>周泰</v>
      </c>
      <c r="T485" s="1">
        <f>[2]组合填表1!AH487</f>
        <v>3037511</v>
      </c>
      <c r="U485" s="1" t="str">
        <f>[2]组合填表1!AI487</f>
        <v>学识渊博</v>
      </c>
      <c r="V485" s="1">
        <f>[2]组合填表1!AJ487</f>
        <v>0</v>
      </c>
      <c r="W485" s="1">
        <f>[2]组合填表1!AK487</f>
        <v>1</v>
      </c>
      <c r="X485" s="1">
        <f>[2]组合填表1!AL487</f>
        <v>30463</v>
      </c>
      <c r="Y485" s="1">
        <f>[2]组合填表1!AM487</f>
        <v>0</v>
      </c>
      <c r="Z485" s="1">
        <f>[2]组合填表1!AN487</f>
        <v>0</v>
      </c>
      <c r="AA485" s="1">
        <f>[2]组合填表1!AO487</f>
        <v>0</v>
      </c>
      <c r="AB485" s="1">
        <f>[2]组合填表1!AP487</f>
        <v>0</v>
      </c>
      <c r="AC485" s="1">
        <f>[2]组合填表1!AQ487</f>
        <v>2</v>
      </c>
      <c r="AD485" s="1">
        <f>[2]组合填表1!AR487</f>
        <v>120</v>
      </c>
      <c r="AE485" s="1">
        <f>[2]组合填表1!AS487</f>
        <v>0</v>
      </c>
      <c r="AF485" s="1">
        <f>[2]组合填表1!AT487</f>
        <v>0</v>
      </c>
      <c r="AG485" s="1" t="str">
        <f>[2]组合填表1!AU487</f>
        <v>与阚泽一起上阵，攻击提高12%</v>
      </c>
      <c r="AH485" s="1" t="str">
        <f t="shared" si="37"/>
        <v>学识渊博01304630000212000与阚泽一起上阵，攻击提高12%</v>
      </c>
      <c r="AI485" s="9">
        <f t="shared" si="38"/>
        <v>0</v>
      </c>
      <c r="AK485" s="9">
        <f t="shared" si="39"/>
        <v>0</v>
      </c>
    </row>
    <row r="486" spans="1:37">
      <c r="A486" s="18">
        <f>Sheet1!A486</f>
        <v>3015512</v>
      </c>
      <c r="B486" s="18" t="str">
        <f>Sheet1!B486</f>
        <v>相成</v>
      </c>
      <c r="C486" s="18">
        <f>Sheet1!C486</f>
        <v>0</v>
      </c>
      <c r="D486" s="18">
        <f>Sheet1!D486</f>
        <v>1</v>
      </c>
      <c r="E486" s="18">
        <f>Sheet1!E486</f>
        <v>30155</v>
      </c>
      <c r="F486" s="18">
        <f>Sheet1!F486</f>
        <v>0</v>
      </c>
      <c r="G486" s="18">
        <f>Sheet1!G486</f>
        <v>0</v>
      </c>
      <c r="H486" s="18">
        <f>Sheet1!H486</f>
        <v>0</v>
      </c>
      <c r="I486" s="18">
        <f>Sheet1!I486</f>
        <v>0</v>
      </c>
      <c r="J486" s="18">
        <f>Sheet1!J486</f>
        <v>1</v>
      </c>
      <c r="K486" s="18">
        <f>Sheet1!K486</f>
        <v>150</v>
      </c>
      <c r="L486" s="18">
        <f>Sheet1!L486</f>
        <v>0</v>
      </c>
      <c r="M486" s="18">
        <f>Sheet1!M486</f>
        <v>0</v>
      </c>
      <c r="N486" s="1" t="str">
        <f>Sheet1!N486</f>
        <v>与背心黑洞一起上阵，生命提高15%</v>
      </c>
      <c r="O486" s="1" t="str">
        <f t="shared" si="35"/>
        <v>相成01301550000115000与背心黑洞一起上阵，生命提高15%</v>
      </c>
      <c r="P486" s="9">
        <f t="shared" si="36"/>
        <v>0</v>
      </c>
      <c r="Q486" s="27" t="str">
        <f>IFERROR(INDEX(武将映射!$A$2:$A$185,MATCH(检查数据!A486,武将映射!$C$2:$C$185,0),1),
IFERROR(INDEX(武将映射!$A$2:$A$185,MATCH(检查数据!A486,武将映射!$D$2:$D$185,0),1),
IFERROR(INDEX(武将映射!$A$2:$A$185,MATCH(检查数据!A486,武将映射!$E$2:$E$185,0),1),
IFERROR(INDEX(武将映射!$A$2:$A$185,MATCH(检查数据!A486,武将映射!$F$2:$F$185,0),1),
IFERROR(INDEX(武将映射!$A$2:$A$185,MATCH(检查数据!A486,武将映射!$G$2:$G$185,0),1),
IFERROR(INDEX(武将映射!$A$2:$A$185,MATCH(检查数据!A486,武将映射!$H$2:$H$185,0),1),
))))))</f>
        <v>韩当</v>
      </c>
      <c r="T486" s="1">
        <f>[2]组合填表1!AH488</f>
        <v>3037512</v>
      </c>
      <c r="U486" s="1" t="str">
        <f>[2]组合填表1!AI488</f>
        <v>学识渊博</v>
      </c>
      <c r="V486" s="1">
        <f>[2]组合填表1!AJ488</f>
        <v>0</v>
      </c>
      <c r="W486" s="1">
        <f>[2]组合填表1!AK488</f>
        <v>1</v>
      </c>
      <c r="X486" s="1">
        <f>[2]组合填表1!AL488</f>
        <v>30375</v>
      </c>
      <c r="Y486" s="1">
        <f>[2]组合填表1!AM488</f>
        <v>0</v>
      </c>
      <c r="Z486" s="1">
        <f>[2]组合填表1!AN488</f>
        <v>0</v>
      </c>
      <c r="AA486" s="1">
        <f>[2]组合填表1!AO488</f>
        <v>0</v>
      </c>
      <c r="AB486" s="1">
        <f>[2]组合填表1!AP488</f>
        <v>0</v>
      </c>
      <c r="AC486" s="1">
        <f>[2]组合填表1!AQ488</f>
        <v>2</v>
      </c>
      <c r="AD486" s="1">
        <f>[2]组合填表1!AR488</f>
        <v>120</v>
      </c>
      <c r="AE486" s="1">
        <f>[2]组合填表1!AS488</f>
        <v>0</v>
      </c>
      <c r="AF486" s="1">
        <f>[2]组合填表1!AT488</f>
        <v>0</v>
      </c>
      <c r="AG486" s="1" t="str">
        <f>[2]组合填表1!AU488</f>
        <v>与陆绩一起上阵，攻击提高12%</v>
      </c>
      <c r="AH486" s="1" t="str">
        <f t="shared" si="37"/>
        <v>学识渊博01303750000212000与陆绩一起上阵，攻击提高12%</v>
      </c>
      <c r="AI486" s="9">
        <f t="shared" si="38"/>
        <v>0</v>
      </c>
      <c r="AK486" s="9">
        <f t="shared" ca="1" si="39"/>
        <v>0</v>
      </c>
    </row>
    <row r="487" spans="1:37">
      <c r="A487" s="18">
        <f>Sheet1!A487</f>
        <v>3016611</v>
      </c>
      <c r="B487" s="18" t="str">
        <f>Sheet1!B487</f>
        <v>相辅</v>
      </c>
      <c r="C487" s="18">
        <f>Sheet1!C487</f>
        <v>0</v>
      </c>
      <c r="D487" s="18">
        <f>Sheet1!D487</f>
        <v>1</v>
      </c>
      <c r="E487" s="18">
        <f>Sheet1!E487</f>
        <v>30177</v>
      </c>
      <c r="F487" s="18">
        <f>Sheet1!F487</f>
        <v>0</v>
      </c>
      <c r="G487" s="18">
        <f>Sheet1!G487</f>
        <v>0</v>
      </c>
      <c r="H487" s="18">
        <f>Sheet1!H487</f>
        <v>0</v>
      </c>
      <c r="I487" s="18">
        <f>Sheet1!I487</f>
        <v>0</v>
      </c>
      <c r="J487" s="18">
        <f>Sheet1!J487</f>
        <v>1</v>
      </c>
      <c r="K487" s="18">
        <f>Sheet1!K487</f>
        <v>160</v>
      </c>
      <c r="L487" s="18">
        <f>Sheet1!L487</f>
        <v>0</v>
      </c>
      <c r="M487" s="18">
        <f>Sheet1!M487</f>
        <v>0</v>
      </c>
      <c r="N487" s="1" t="str">
        <f>Sheet1!N487</f>
        <v>与冲天好小子一起上阵，生命提高16%</v>
      </c>
      <c r="O487" s="1" t="str">
        <f t="shared" si="35"/>
        <v>相辅01301770000116000与冲天好小子一起上阵，生命提高16%</v>
      </c>
      <c r="P487" s="9">
        <f t="shared" si="36"/>
        <v>0</v>
      </c>
      <c r="Q487" s="27" t="str">
        <f>IFERROR(INDEX(武将映射!$A$2:$A$185,MATCH(检查数据!A487,武将映射!$C$2:$C$185,0),1),
IFERROR(INDEX(武将映射!$A$2:$A$185,MATCH(检查数据!A487,武将映射!$D$2:$D$185,0),1),
IFERROR(INDEX(武将映射!$A$2:$A$185,MATCH(检查数据!A487,武将映射!$E$2:$E$185,0),1),
IFERROR(INDEX(武将映射!$A$2:$A$185,MATCH(检查数据!A487,武将映射!$F$2:$F$185,0),1),
IFERROR(INDEX(武将映射!$A$2:$A$185,MATCH(检查数据!A487,武将映射!$G$2:$G$185,0),1),
IFERROR(INDEX(武将映射!$A$2:$A$185,MATCH(检查数据!A487,武将映射!$H$2:$H$185,0),1),
))))))</f>
        <v>黄盖</v>
      </c>
      <c r="T487" s="1">
        <f>[2]组合填表1!AH489</f>
        <v>3037521</v>
      </c>
      <c r="U487" s="1" t="str">
        <f>[2]组合填表1!AI489</f>
        <v>自知之明</v>
      </c>
      <c r="V487" s="1">
        <f>[2]组合填表1!AJ489</f>
        <v>0</v>
      </c>
      <c r="W487" s="1">
        <f>[2]组合填表1!AK489</f>
        <v>1</v>
      </c>
      <c r="X487" s="1">
        <f>[2]组合填表1!AL489</f>
        <v>30419</v>
      </c>
      <c r="Y487" s="1">
        <f>[2]组合填表1!AM489</f>
        <v>30474</v>
      </c>
      <c r="Z487" s="1">
        <f>[2]组合填表1!AN489</f>
        <v>0</v>
      </c>
      <c r="AA487" s="1">
        <f>[2]组合填表1!AO489</f>
        <v>0</v>
      </c>
      <c r="AB487" s="1">
        <f>[2]组合填表1!AP489</f>
        <v>0</v>
      </c>
      <c r="AC487" s="1">
        <f>[2]组合填表1!AQ489</f>
        <v>1</v>
      </c>
      <c r="AD487" s="1">
        <f>[2]组合填表1!AR489</f>
        <v>140</v>
      </c>
      <c r="AE487" s="1">
        <f>[2]组合填表1!AS489</f>
        <v>0</v>
      </c>
      <c r="AF487" s="1">
        <f>[2]组合填表1!AT489</f>
        <v>0</v>
      </c>
      <c r="AG487" s="1" t="str">
        <f>[2]组合填表1!AU489</f>
        <v>与孙静、严畯一起上阵，生命提高14%</v>
      </c>
      <c r="AH487" s="1" t="str">
        <f t="shared" si="37"/>
        <v>自知之明013041930474000114000与孙静、严畯一起上阵，生命提高14%</v>
      </c>
      <c r="AI487" s="9">
        <f t="shared" si="38"/>
        <v>0</v>
      </c>
      <c r="AK487" s="9">
        <f t="shared" ca="1" si="39"/>
        <v>0</v>
      </c>
    </row>
    <row r="488" spans="1:37">
      <c r="A488" s="18">
        <f>Sheet1!A488</f>
        <v>3016612</v>
      </c>
      <c r="B488" s="18" t="str">
        <f>Sheet1!B488</f>
        <v>相辅</v>
      </c>
      <c r="C488" s="18">
        <f>Sheet1!C488</f>
        <v>0</v>
      </c>
      <c r="D488" s="18">
        <f>Sheet1!D488</f>
        <v>1</v>
      </c>
      <c r="E488" s="18">
        <f>Sheet1!E488</f>
        <v>30166</v>
      </c>
      <c r="F488" s="18">
        <f>Sheet1!F488</f>
        <v>0</v>
      </c>
      <c r="G488" s="18">
        <f>Sheet1!G488</f>
        <v>0</v>
      </c>
      <c r="H488" s="18">
        <f>Sheet1!H488</f>
        <v>0</v>
      </c>
      <c r="I488" s="18">
        <f>Sheet1!I488</f>
        <v>0</v>
      </c>
      <c r="J488" s="18">
        <f>Sheet1!J488</f>
        <v>1</v>
      </c>
      <c r="K488" s="18">
        <f>Sheet1!K488</f>
        <v>160</v>
      </c>
      <c r="L488" s="18">
        <f>Sheet1!L488</f>
        <v>0</v>
      </c>
      <c r="M488" s="18">
        <f>Sheet1!M488</f>
        <v>0</v>
      </c>
      <c r="N488" s="1" t="str">
        <f>Sheet1!N488</f>
        <v>与红围巾斗士一起上阵，生命提高16%</v>
      </c>
      <c r="O488" s="1" t="str">
        <f t="shared" si="35"/>
        <v>相辅01301660000116000与红围巾斗士一起上阵，生命提高16%</v>
      </c>
      <c r="P488" s="9">
        <f t="shared" ca="1" si="36"/>
        <v>0</v>
      </c>
      <c r="Q488" s="27" t="str">
        <f>IFERROR(INDEX(武将映射!$A$2:$A$185,MATCH(检查数据!A488,武将映射!$C$2:$C$185,0),1),
IFERROR(INDEX(武将映射!$A$2:$A$185,MATCH(检查数据!A488,武将映射!$D$2:$D$185,0),1),
IFERROR(INDEX(武将映射!$A$2:$A$185,MATCH(检查数据!A488,武将映射!$E$2:$E$185,0),1),
IFERROR(INDEX(武将映射!$A$2:$A$185,MATCH(检查数据!A488,武将映射!$F$2:$F$185,0),1),
IFERROR(INDEX(武将映射!$A$2:$A$185,MATCH(检查数据!A488,武将映射!$G$2:$G$185,0),1),
IFERROR(INDEX(武将映射!$A$2:$A$185,MATCH(检查数据!A488,武将映射!$H$2:$H$185,0),1),
))))))</f>
        <v>徐盛</v>
      </c>
      <c r="T488" s="1">
        <f>[2]组合填表1!AH490</f>
        <v>3037522</v>
      </c>
      <c r="U488" s="1" t="str">
        <f>[2]组合填表1!AI490</f>
        <v>自知之明</v>
      </c>
      <c r="V488" s="1">
        <f>[2]组合填表1!AJ490</f>
        <v>0</v>
      </c>
      <c r="W488" s="1">
        <f>[2]组合填表1!AK490</f>
        <v>1</v>
      </c>
      <c r="X488" s="1">
        <f>[2]组合填表1!AL490</f>
        <v>30375</v>
      </c>
      <c r="Y488" s="1">
        <f>[2]组合填表1!AM490</f>
        <v>30474</v>
      </c>
      <c r="Z488" s="1">
        <f>[2]组合填表1!AN490</f>
        <v>0</v>
      </c>
      <c r="AA488" s="1">
        <f>[2]组合填表1!AO490</f>
        <v>0</v>
      </c>
      <c r="AB488" s="1">
        <f>[2]组合填表1!AP490</f>
        <v>0</v>
      </c>
      <c r="AC488" s="1">
        <f>[2]组合填表1!AQ490</f>
        <v>1</v>
      </c>
      <c r="AD488" s="1">
        <f>[2]组合填表1!AR490</f>
        <v>140</v>
      </c>
      <c r="AE488" s="1">
        <f>[2]组合填表1!AS490</f>
        <v>0</v>
      </c>
      <c r="AF488" s="1">
        <f>[2]组合填表1!AT490</f>
        <v>0</v>
      </c>
      <c r="AG488" s="1" t="str">
        <f>[2]组合填表1!AU490</f>
        <v>与陆绩、严畯一起上阵，生命提高14%</v>
      </c>
      <c r="AH488" s="1" t="str">
        <f t="shared" si="37"/>
        <v>自知之明013037530474000114000与陆绩、严畯一起上阵，生命提高14%</v>
      </c>
      <c r="AI488" s="9">
        <f t="shared" si="38"/>
        <v>0</v>
      </c>
      <c r="AK488" s="9">
        <f t="shared" si="39"/>
        <v>0</v>
      </c>
    </row>
    <row r="489" spans="1:37">
      <c r="A489" s="18">
        <f>Sheet1!A489</f>
        <v>3016621</v>
      </c>
      <c r="B489" s="18" t="str">
        <f>Sheet1!B489</f>
        <v>相依</v>
      </c>
      <c r="C489" s="18">
        <f>Sheet1!C489</f>
        <v>0</v>
      </c>
      <c r="D489" s="18">
        <f>Sheet1!D489</f>
        <v>1</v>
      </c>
      <c r="E489" s="18">
        <f>Sheet1!E489</f>
        <v>30210</v>
      </c>
      <c r="F489" s="18">
        <f>Sheet1!F489</f>
        <v>0</v>
      </c>
      <c r="G489" s="18">
        <f>Sheet1!G489</f>
        <v>0</v>
      </c>
      <c r="H489" s="18">
        <f>Sheet1!H489</f>
        <v>0</v>
      </c>
      <c r="I489" s="18">
        <f>Sheet1!I489</f>
        <v>0</v>
      </c>
      <c r="J489" s="18">
        <f>Sheet1!J489</f>
        <v>2</v>
      </c>
      <c r="K489" s="18">
        <f>Sheet1!K489</f>
        <v>150</v>
      </c>
      <c r="L489" s="18">
        <f>Sheet1!L489</f>
        <v>0</v>
      </c>
      <c r="M489" s="18">
        <f>Sheet1!M489</f>
        <v>0</v>
      </c>
      <c r="N489" s="1" t="str">
        <f>Sheet1!N489</f>
        <v>与银行猪怪一起上阵，攻击提高15%</v>
      </c>
      <c r="O489" s="1" t="str">
        <f t="shared" si="35"/>
        <v>相依01302100000215000与银行猪怪一起上阵，攻击提高15%</v>
      </c>
      <c r="P489" s="9">
        <f t="shared" si="36"/>
        <v>0</v>
      </c>
      <c r="Q489" s="27" t="str">
        <f>IFERROR(INDEX(武将映射!$A$2:$A$185,MATCH(检查数据!A489,武将映射!$C$2:$C$185,0),1),
IFERROR(INDEX(武将映射!$A$2:$A$185,MATCH(检查数据!A489,武将映射!$D$2:$D$185,0),1),
IFERROR(INDEX(武将映射!$A$2:$A$185,MATCH(检查数据!A489,武将映射!$E$2:$E$185,0),1),
IFERROR(INDEX(武将映射!$A$2:$A$185,MATCH(检查数据!A489,武将映射!$F$2:$F$185,0),1),
IFERROR(INDEX(武将映射!$A$2:$A$185,MATCH(检查数据!A489,武将映射!$G$2:$G$185,0),1),
IFERROR(INDEX(武将映射!$A$2:$A$185,MATCH(检查数据!A489,武将映射!$H$2:$H$185,0),1),
))))))</f>
        <v>黄盖</v>
      </c>
      <c r="T489" s="1">
        <f>[2]组合填表1!AH491</f>
        <v>3037523</v>
      </c>
      <c r="U489" s="1" t="str">
        <f>[2]组合填表1!AI491</f>
        <v>自知之明</v>
      </c>
      <c r="V489" s="1">
        <f>[2]组合填表1!AJ491</f>
        <v>0</v>
      </c>
      <c r="W489" s="1">
        <f>[2]组合填表1!AK491</f>
        <v>1</v>
      </c>
      <c r="X489" s="1">
        <f>[2]组合填表1!AL491</f>
        <v>30375</v>
      </c>
      <c r="Y489" s="1">
        <f>[2]组合填表1!AM491</f>
        <v>30419</v>
      </c>
      <c r="Z489" s="1">
        <f>[2]组合填表1!AN491</f>
        <v>0</v>
      </c>
      <c r="AA489" s="1">
        <f>[2]组合填表1!AO491</f>
        <v>0</v>
      </c>
      <c r="AB489" s="1">
        <f>[2]组合填表1!AP491</f>
        <v>0</v>
      </c>
      <c r="AC489" s="1">
        <f>[2]组合填表1!AQ491</f>
        <v>1</v>
      </c>
      <c r="AD489" s="1">
        <f>[2]组合填表1!AR491</f>
        <v>140</v>
      </c>
      <c r="AE489" s="1">
        <f>[2]组合填表1!AS491</f>
        <v>0</v>
      </c>
      <c r="AF489" s="1">
        <f>[2]组合填表1!AT491</f>
        <v>0</v>
      </c>
      <c r="AG489" s="1" t="str">
        <f>[2]组合填表1!AU491</f>
        <v>与陆绩、孙静一起上阵，生命提高14%</v>
      </c>
      <c r="AH489" s="1" t="str">
        <f t="shared" si="37"/>
        <v>自知之明013037530419000114000与陆绩、孙静一起上阵，生命提高14%</v>
      </c>
      <c r="AI489" s="9">
        <f t="shared" si="38"/>
        <v>0</v>
      </c>
      <c r="AK489" s="9">
        <f t="shared" si="39"/>
        <v>0</v>
      </c>
    </row>
    <row r="490" spans="1:37">
      <c r="A490" s="18">
        <f>Sheet1!A490</f>
        <v>3016622</v>
      </c>
      <c r="B490" s="18" t="str">
        <f>Sheet1!B490</f>
        <v>相依</v>
      </c>
      <c r="C490" s="18">
        <f>Sheet1!C490</f>
        <v>0</v>
      </c>
      <c r="D490" s="18">
        <f>Sheet1!D490</f>
        <v>1</v>
      </c>
      <c r="E490" s="18">
        <f>Sheet1!E490</f>
        <v>30166</v>
      </c>
      <c r="F490" s="18">
        <f>Sheet1!F490</f>
        <v>0</v>
      </c>
      <c r="G490" s="18">
        <f>Sheet1!G490</f>
        <v>0</v>
      </c>
      <c r="H490" s="18">
        <f>Sheet1!H490</f>
        <v>0</v>
      </c>
      <c r="I490" s="18">
        <f>Sheet1!I490</f>
        <v>0</v>
      </c>
      <c r="J490" s="18">
        <f>Sheet1!J490</f>
        <v>2</v>
      </c>
      <c r="K490" s="18">
        <f>Sheet1!K490</f>
        <v>150</v>
      </c>
      <c r="L490" s="18">
        <f>Sheet1!L490</f>
        <v>0</v>
      </c>
      <c r="M490" s="18">
        <f>Sheet1!M490</f>
        <v>0</v>
      </c>
      <c r="N490" s="1" t="str">
        <f>Sheet1!N490</f>
        <v>与红围巾斗士一起上阵，攻击提高15%</v>
      </c>
      <c r="O490" s="1" t="str">
        <f t="shared" si="35"/>
        <v>相依01301660000215000与红围巾斗士一起上阵，攻击提高15%</v>
      </c>
      <c r="P490" s="9">
        <f t="shared" ca="1" si="36"/>
        <v>0</v>
      </c>
      <c r="Q490" s="27" t="str">
        <f>IFERROR(INDEX(武将映射!$A$2:$A$185,MATCH(检查数据!A490,武将映射!$C$2:$C$185,0),1),
IFERROR(INDEX(武将映射!$A$2:$A$185,MATCH(检查数据!A490,武将映射!$D$2:$D$185,0),1),
IFERROR(INDEX(武将映射!$A$2:$A$185,MATCH(检查数据!A490,武将映射!$E$2:$E$185,0),1),
IFERROR(INDEX(武将映射!$A$2:$A$185,MATCH(检查数据!A490,武将映射!$F$2:$F$185,0),1),
IFERROR(INDEX(武将映射!$A$2:$A$185,MATCH(检查数据!A490,武将映射!$G$2:$G$185,0),1),
IFERROR(INDEX(武将映射!$A$2:$A$185,MATCH(检查数据!A490,武将映射!$H$2:$H$185,0),1),
))))))</f>
        <v>韩当</v>
      </c>
      <c r="T490" s="1">
        <f>[2]组合填表1!AH492</f>
        <v>3037531</v>
      </c>
      <c r="U490" s="1" t="str">
        <f>[2]组合填表1!AI492</f>
        <v>孝道为先</v>
      </c>
      <c r="V490" s="1">
        <f>[2]组合填表1!AJ492</f>
        <v>0</v>
      </c>
      <c r="W490" s="1">
        <f>[2]组合填表1!AK492</f>
        <v>1</v>
      </c>
      <c r="X490" s="1">
        <f>[2]组合填表1!AL492</f>
        <v>20155</v>
      </c>
      <c r="Y490" s="1">
        <f>[2]组合填表1!AM492</f>
        <v>0</v>
      </c>
      <c r="Z490" s="1">
        <f>[2]组合填表1!AN492</f>
        <v>0</v>
      </c>
      <c r="AA490" s="1">
        <f>[2]组合填表1!AO492</f>
        <v>0</v>
      </c>
      <c r="AB490" s="1">
        <f>[2]组合填表1!AP492</f>
        <v>0</v>
      </c>
      <c r="AC490" s="1">
        <f>[2]组合填表1!AQ492</f>
        <v>1</v>
      </c>
      <c r="AD490" s="1">
        <f>[2]组合填表1!AR492</f>
        <v>150</v>
      </c>
      <c r="AE490" s="1">
        <f>[2]组合填表1!AS492</f>
        <v>0</v>
      </c>
      <c r="AF490" s="1">
        <f>[2]组合填表1!AT492</f>
        <v>0</v>
      </c>
      <c r="AG490" s="1" t="str">
        <f>[2]组合填表1!AU492</f>
        <v>与徐庶一起上阵，生命提高15%</v>
      </c>
      <c r="AH490" s="1" t="str">
        <f t="shared" si="37"/>
        <v>孝道为先01201550000115000与徐庶一起上阵，生命提高15%</v>
      </c>
      <c r="AI490" s="9">
        <f t="shared" si="38"/>
        <v>0</v>
      </c>
      <c r="AK490" s="9">
        <f t="shared" si="39"/>
        <v>0</v>
      </c>
    </row>
    <row r="491" spans="1:37">
      <c r="A491" s="18">
        <f>Sheet1!A491</f>
        <v>3017711</v>
      </c>
      <c r="B491" s="18" t="str">
        <f>Sheet1!B491</f>
        <v>誓保</v>
      </c>
      <c r="C491" s="18">
        <f>Sheet1!C491</f>
        <v>0</v>
      </c>
      <c r="D491" s="18">
        <f>Sheet1!D491</f>
        <v>1</v>
      </c>
      <c r="E491" s="18">
        <f>Sheet1!E491</f>
        <v>30188</v>
      </c>
      <c r="F491" s="18">
        <f>Sheet1!F491</f>
        <v>0</v>
      </c>
      <c r="G491" s="18">
        <f>Sheet1!G491</f>
        <v>0</v>
      </c>
      <c r="H491" s="18">
        <f>Sheet1!H491</f>
        <v>0</v>
      </c>
      <c r="I491" s="18">
        <f>Sheet1!I491</f>
        <v>0</v>
      </c>
      <c r="J491" s="18">
        <f>Sheet1!J491</f>
        <v>2</v>
      </c>
      <c r="K491" s="18">
        <f>Sheet1!K491</f>
        <v>160</v>
      </c>
      <c r="L491" s="18">
        <f>Sheet1!L491</f>
        <v>0</v>
      </c>
      <c r="M491" s="18">
        <f>Sheet1!M491</f>
        <v>0</v>
      </c>
      <c r="N491" s="1" t="str">
        <f>Sheet1!N491</f>
        <v>与黑暗炎龙刀使一起上阵，攻击提高16%</v>
      </c>
      <c r="O491" s="1" t="str">
        <f t="shared" si="35"/>
        <v>誓保01301880000216000与黑暗炎龙刀使一起上阵，攻击提高16%</v>
      </c>
      <c r="P491" s="9">
        <f t="shared" ca="1" si="36"/>
        <v>0</v>
      </c>
      <c r="Q491" s="27" t="str">
        <f>IFERROR(INDEX(武将映射!$A$2:$A$185,MATCH(检查数据!A491,武将映射!$C$2:$C$185,0),1),
IFERROR(INDEX(武将映射!$A$2:$A$185,MATCH(检查数据!A491,武将映射!$D$2:$D$185,0),1),
IFERROR(INDEX(武将映射!$A$2:$A$185,MATCH(检查数据!A491,武将映射!$E$2:$E$185,0),1),
IFERROR(INDEX(武将映射!$A$2:$A$185,MATCH(检查数据!A491,武将映射!$F$2:$F$185,0),1),
IFERROR(INDEX(武将映射!$A$2:$A$185,MATCH(检查数据!A491,武将映射!$G$2:$G$185,0),1),
IFERROR(INDEX(武将映射!$A$2:$A$185,MATCH(检查数据!A491,武将映射!$H$2:$H$185,0),1),
))))))</f>
        <v>徐盛</v>
      </c>
      <c r="T491" s="1">
        <f>[2]组合填表1!AH493</f>
        <v>3039711</v>
      </c>
      <c r="U491" s="1" t="str">
        <f>[2]组合填表1!AI493</f>
        <v>姐妹相随</v>
      </c>
      <c r="V491" s="1">
        <f>[2]组合填表1!AJ493</f>
        <v>0</v>
      </c>
      <c r="W491" s="1">
        <f>[2]组合填表1!AK493</f>
        <v>1</v>
      </c>
      <c r="X491" s="1">
        <f>[2]组合填表1!AL493</f>
        <v>30001</v>
      </c>
      <c r="Y491" s="1">
        <f>[2]组合填表1!AM493</f>
        <v>0</v>
      </c>
      <c r="Z491" s="1">
        <f>[2]组合填表1!AN493</f>
        <v>0</v>
      </c>
      <c r="AA491" s="1">
        <f>[2]组合填表1!AO493</f>
        <v>0</v>
      </c>
      <c r="AB491" s="1">
        <f>[2]组合填表1!AP493</f>
        <v>0</v>
      </c>
      <c r="AC491" s="1">
        <f>[2]组合填表1!AQ493</f>
        <v>2</v>
      </c>
      <c r="AD491" s="1">
        <f>[2]组合填表1!AR493</f>
        <v>160</v>
      </c>
      <c r="AE491" s="1">
        <f>[2]组合填表1!AS493</f>
        <v>0</v>
      </c>
      <c r="AF491" s="1">
        <f>[2]组合填表1!AT493</f>
        <v>0</v>
      </c>
      <c r="AG491" s="1" t="str">
        <f>[2]组合填表1!AU493</f>
        <v>与孙坚一起上阵，攻击提高16%</v>
      </c>
      <c r="AH491" s="1" t="str">
        <f t="shared" si="37"/>
        <v>姐妹相随01300010000216000与孙坚一起上阵，攻击提高16%</v>
      </c>
      <c r="AI491" s="9">
        <f t="shared" si="38"/>
        <v>0</v>
      </c>
      <c r="AK491" s="9">
        <f t="shared" si="39"/>
        <v>0</v>
      </c>
    </row>
    <row r="492" spans="1:37">
      <c r="A492" s="18">
        <f>Sheet1!A492</f>
        <v>3017712</v>
      </c>
      <c r="B492" s="18" t="str">
        <f>Sheet1!B492</f>
        <v>誓保</v>
      </c>
      <c r="C492" s="18">
        <f>Sheet1!C492</f>
        <v>0</v>
      </c>
      <c r="D492" s="18">
        <f>Sheet1!D492</f>
        <v>1</v>
      </c>
      <c r="E492" s="18">
        <f>Sheet1!E492</f>
        <v>30177</v>
      </c>
      <c r="F492" s="18">
        <f>Sheet1!F492</f>
        <v>0</v>
      </c>
      <c r="G492" s="18">
        <f>Sheet1!G492</f>
        <v>0</v>
      </c>
      <c r="H492" s="18">
        <f>Sheet1!H492</f>
        <v>0</v>
      </c>
      <c r="I492" s="18">
        <f>Sheet1!I492</f>
        <v>0</v>
      </c>
      <c r="J492" s="18">
        <f>Sheet1!J492</f>
        <v>2</v>
      </c>
      <c r="K492" s="18">
        <f>Sheet1!K492</f>
        <v>160</v>
      </c>
      <c r="L492" s="18">
        <f>Sheet1!L492</f>
        <v>0</v>
      </c>
      <c r="M492" s="18">
        <f>Sheet1!M492</f>
        <v>0</v>
      </c>
      <c r="N492" s="1" t="str">
        <f>Sheet1!N492</f>
        <v>与冲天好小子一起上阵，攻击提高16%</v>
      </c>
      <c r="O492" s="1" t="str">
        <f t="shared" si="35"/>
        <v>誓保01301770000216000与冲天好小子一起上阵，攻击提高16%</v>
      </c>
      <c r="P492" s="9">
        <f t="shared" ca="1" si="36"/>
        <v>0</v>
      </c>
      <c r="Q492" s="27" t="str">
        <f>IFERROR(INDEX(武将映射!$A$2:$A$185,MATCH(检查数据!A492,武将映射!$C$2:$C$185,0),1),
IFERROR(INDEX(武将映射!$A$2:$A$185,MATCH(检查数据!A492,武将映射!$D$2:$D$185,0),1),
IFERROR(INDEX(武将映射!$A$2:$A$185,MATCH(检查数据!A492,武将映射!$E$2:$E$185,0),1),
IFERROR(INDEX(武将映射!$A$2:$A$185,MATCH(检查数据!A492,武将映射!$F$2:$F$185,0),1),
IFERROR(INDEX(武将映射!$A$2:$A$185,MATCH(检查数据!A492,武将映射!$G$2:$G$185,0),1),
IFERROR(INDEX(武将映射!$A$2:$A$185,MATCH(检查数据!A492,武将映射!$H$2:$H$185,0),1),
))))))</f>
        <v>张昭</v>
      </c>
      <c r="T492" s="1">
        <f>[2]组合填表1!AH494</f>
        <v>3039721</v>
      </c>
      <c r="U492" s="1" t="str">
        <f>[2]组合填表1!AI494</f>
        <v>爱女心切</v>
      </c>
      <c r="V492" s="1">
        <f>[2]组合填表1!AJ494</f>
        <v>0</v>
      </c>
      <c r="W492" s="1">
        <f>[2]组合填表1!AK494</f>
        <v>1</v>
      </c>
      <c r="X492" s="1">
        <f>[2]组合填表1!AL494</f>
        <v>30111</v>
      </c>
      <c r="Y492" s="1">
        <f>[2]组合填表1!AM494</f>
        <v>0</v>
      </c>
      <c r="Z492" s="1">
        <f>[2]组合填表1!AN494</f>
        <v>0</v>
      </c>
      <c r="AA492" s="1">
        <f>[2]组合填表1!AO494</f>
        <v>0</v>
      </c>
      <c r="AB492" s="1">
        <f>[2]组合填表1!AP494</f>
        <v>0</v>
      </c>
      <c r="AC492" s="1">
        <f>[2]组合填表1!AQ494</f>
        <v>1</v>
      </c>
      <c r="AD492" s="1">
        <f>[2]组合填表1!AR494</f>
        <v>150</v>
      </c>
      <c r="AE492" s="1">
        <f>[2]组合填表1!AS494</f>
        <v>0</v>
      </c>
      <c r="AF492" s="1">
        <f>[2]组合填表1!AT494</f>
        <v>0</v>
      </c>
      <c r="AG492" s="1" t="str">
        <f>[2]组合填表1!AU494</f>
        <v>与孙尚香一起上阵，生命提高15%</v>
      </c>
      <c r="AH492" s="1" t="str">
        <f t="shared" si="37"/>
        <v>爱女心切01301110000115000与孙尚香一起上阵，生命提高15%</v>
      </c>
      <c r="AI492" s="9">
        <f t="shared" si="38"/>
        <v>0</v>
      </c>
      <c r="AK492" s="9">
        <f t="shared" si="39"/>
        <v>0</v>
      </c>
    </row>
    <row r="493" spans="1:37">
      <c r="A493" s="18">
        <f>Sheet1!A493</f>
        <v>3017721</v>
      </c>
      <c r="B493" s="18" t="str">
        <f>Sheet1!B493</f>
        <v>焦金</v>
      </c>
      <c r="C493" s="18">
        <f>Sheet1!C493</f>
        <v>0</v>
      </c>
      <c r="D493" s="18">
        <f>Sheet1!D493</f>
        <v>1</v>
      </c>
      <c r="E493" s="18">
        <f>Sheet1!E493</f>
        <v>30199</v>
      </c>
      <c r="F493" s="18">
        <f>Sheet1!F493</f>
        <v>0</v>
      </c>
      <c r="G493" s="18">
        <f>Sheet1!G493</f>
        <v>0</v>
      </c>
      <c r="H493" s="18">
        <f>Sheet1!H493</f>
        <v>0</v>
      </c>
      <c r="I493" s="18">
        <f>Sheet1!I493</f>
        <v>0</v>
      </c>
      <c r="J493" s="18">
        <f>Sheet1!J493</f>
        <v>1</v>
      </c>
      <c r="K493" s="18">
        <f>Sheet1!K493</f>
        <v>160</v>
      </c>
      <c r="L493" s="18">
        <f>Sheet1!L493</f>
        <v>0</v>
      </c>
      <c r="M493" s="18">
        <f>Sheet1!M493</f>
        <v>0</v>
      </c>
      <c r="N493" s="1" t="str">
        <f>Sheet1!N493</f>
        <v>与闪电侠一起上阵，生命提高16%</v>
      </c>
      <c r="O493" s="1" t="str">
        <f t="shared" si="35"/>
        <v>焦金01301990000116000与闪电侠一起上阵，生命提高16%</v>
      </c>
      <c r="P493" s="9">
        <f t="shared" si="36"/>
        <v>0</v>
      </c>
      <c r="Q493" s="27" t="str">
        <f>IFERROR(INDEX(武将映射!$A$2:$A$185,MATCH(检查数据!A493,武将映射!$C$2:$C$185,0),1),
IFERROR(INDEX(武将映射!$A$2:$A$185,MATCH(检查数据!A493,武将映射!$D$2:$D$185,0),1),
IFERROR(INDEX(武将映射!$A$2:$A$185,MATCH(检查数据!A493,武将映射!$E$2:$E$185,0),1),
IFERROR(INDEX(武将映射!$A$2:$A$185,MATCH(检查数据!A493,武将映射!$F$2:$F$185,0),1),
IFERROR(INDEX(武将映射!$A$2:$A$185,MATCH(检查数据!A493,武将映射!$G$2:$G$185,0),1),
IFERROR(INDEX(武将映射!$A$2:$A$185,MATCH(检查数据!A493,武将映射!$H$2:$H$185,0),1),
))))))</f>
        <v>徐盛</v>
      </c>
      <c r="T493" s="1">
        <f>[2]组合填表1!AH495</f>
        <v>3039731</v>
      </c>
      <c r="U493" s="1" t="str">
        <f>[2]组合填表1!AI495</f>
        <v>顺眼女婿</v>
      </c>
      <c r="V493" s="1">
        <f>[2]组合填表1!AJ495</f>
        <v>0</v>
      </c>
      <c r="W493" s="1">
        <f>[2]组合填表1!AK495</f>
        <v>1</v>
      </c>
      <c r="X493" s="1">
        <f>[2]组合填表1!AL495</f>
        <v>20067</v>
      </c>
      <c r="Y493" s="1">
        <f>[2]组合填表1!AM495</f>
        <v>0</v>
      </c>
      <c r="Z493" s="1">
        <f>[2]组合填表1!AN495</f>
        <v>0</v>
      </c>
      <c r="AA493" s="1">
        <f>[2]组合填表1!AO495</f>
        <v>0</v>
      </c>
      <c r="AB493" s="1">
        <f>[2]组合填表1!AP495</f>
        <v>0</v>
      </c>
      <c r="AC493" s="1">
        <f>[2]组合填表1!AQ495</f>
        <v>1</v>
      </c>
      <c r="AD493" s="1">
        <f>[2]组合填表1!AR495</f>
        <v>150</v>
      </c>
      <c r="AE493" s="1">
        <f>[2]组合填表1!AS495</f>
        <v>0</v>
      </c>
      <c r="AF493" s="1">
        <f>[2]组合填表1!AT495</f>
        <v>0</v>
      </c>
      <c r="AG493" s="1" t="str">
        <f>[2]组合填表1!AU495</f>
        <v>与刘备一起上阵，生命提高15%</v>
      </c>
      <c r="AH493" s="1" t="str">
        <f t="shared" si="37"/>
        <v>顺眼女婿01200670000115000与刘备一起上阵，生命提高15%</v>
      </c>
      <c r="AI493" s="9">
        <f t="shared" si="38"/>
        <v>0</v>
      </c>
      <c r="AK493" s="9">
        <f t="shared" si="39"/>
        <v>0</v>
      </c>
    </row>
    <row r="494" spans="1:37">
      <c r="A494" s="18">
        <f>Sheet1!A494</f>
        <v>3017722</v>
      </c>
      <c r="B494" s="18" t="str">
        <f>Sheet1!B494</f>
        <v>焦金</v>
      </c>
      <c r="C494" s="18">
        <f>Sheet1!C494</f>
        <v>0</v>
      </c>
      <c r="D494" s="18">
        <f>Sheet1!D494</f>
        <v>1</v>
      </c>
      <c r="E494" s="18">
        <f>Sheet1!E494</f>
        <v>30177</v>
      </c>
      <c r="F494" s="18">
        <f>Sheet1!F494</f>
        <v>0</v>
      </c>
      <c r="G494" s="18">
        <f>Sheet1!G494</f>
        <v>0</v>
      </c>
      <c r="H494" s="18">
        <f>Sheet1!H494</f>
        <v>0</v>
      </c>
      <c r="I494" s="18">
        <f>Sheet1!I494</f>
        <v>0</v>
      </c>
      <c r="J494" s="18">
        <f>Sheet1!J494</f>
        <v>1</v>
      </c>
      <c r="K494" s="18">
        <f>Sheet1!K494</f>
        <v>160</v>
      </c>
      <c r="L494" s="18">
        <f>Sheet1!L494</f>
        <v>0</v>
      </c>
      <c r="M494" s="18">
        <f>Sheet1!M494</f>
        <v>0</v>
      </c>
      <c r="N494" s="1" t="str">
        <f>Sheet1!N494</f>
        <v>与冲天好小子一起上阵，生命提高16%</v>
      </c>
      <c r="O494" s="1" t="str">
        <f t="shared" si="35"/>
        <v>焦金01301770000116000与冲天好小子一起上阵，生命提高16%</v>
      </c>
      <c r="P494" s="9">
        <f t="shared" si="36"/>
        <v>0</v>
      </c>
      <c r="Q494" s="27" t="str">
        <f>IFERROR(INDEX(武将映射!$A$2:$A$185,MATCH(检查数据!A494,武将映射!$C$2:$C$185,0),1),
IFERROR(INDEX(武将映射!$A$2:$A$185,MATCH(检查数据!A494,武将映射!$D$2:$D$185,0),1),
IFERROR(INDEX(武将映射!$A$2:$A$185,MATCH(检查数据!A494,武将映射!$E$2:$E$185,0),1),
IFERROR(INDEX(武将映射!$A$2:$A$185,MATCH(检查数据!A494,武将映射!$F$2:$F$185,0),1),
IFERROR(INDEX(武将映射!$A$2:$A$185,MATCH(检查数据!A494,武将映射!$G$2:$G$185,0),1),
IFERROR(INDEX(武将映射!$A$2:$A$185,MATCH(检查数据!A494,武将映射!$H$2:$H$185,0),1),
))))))</f>
        <v>张纮</v>
      </c>
      <c r="T494" s="1">
        <f>[2]组合填表1!AH496</f>
        <v>3040811</v>
      </c>
      <c r="U494" s="1" t="str">
        <f>[2]组合填表1!AI496</f>
        <v>宅心仁厚</v>
      </c>
      <c r="V494" s="1">
        <f>[2]组合填表1!AJ496</f>
        <v>0</v>
      </c>
      <c r="W494" s="1">
        <f>[2]组合填表1!AK496</f>
        <v>1</v>
      </c>
      <c r="X494" s="1">
        <f>[2]组合填表1!AL496</f>
        <v>30078</v>
      </c>
      <c r="Y494" s="1">
        <f>[2]组合填表1!AM496</f>
        <v>0</v>
      </c>
      <c r="Z494" s="1">
        <f>[2]组合填表1!AN496</f>
        <v>0</v>
      </c>
      <c r="AA494" s="1">
        <f>[2]组合填表1!AO496</f>
        <v>0</v>
      </c>
      <c r="AB494" s="1">
        <f>[2]组合填表1!AP496</f>
        <v>0</v>
      </c>
      <c r="AC494" s="1">
        <f>[2]组合填表1!AQ496</f>
        <v>1</v>
      </c>
      <c r="AD494" s="1">
        <f>[2]组合填表1!AR496</f>
        <v>150</v>
      </c>
      <c r="AE494" s="1">
        <f>[2]组合填表1!AS496</f>
        <v>0</v>
      </c>
      <c r="AF494" s="1">
        <f>[2]组合填表1!AT496</f>
        <v>0</v>
      </c>
      <c r="AG494" s="1" t="str">
        <f>[2]组合填表1!AU496</f>
        <v>与陆逊一起上阵，生命提高15%</v>
      </c>
      <c r="AH494" s="1" t="str">
        <f t="shared" si="37"/>
        <v>宅心仁厚01300780000115000与陆逊一起上阵，生命提高15%</v>
      </c>
      <c r="AI494" s="9">
        <f t="shared" si="38"/>
        <v>0</v>
      </c>
      <c r="AK494" s="9">
        <f t="shared" ca="1" si="39"/>
        <v>0</v>
      </c>
    </row>
    <row r="495" spans="1:37">
      <c r="A495" s="18">
        <f>Sheet1!A495</f>
        <v>3017731</v>
      </c>
      <c r="B495" s="18" t="str">
        <f>Sheet1!B495</f>
        <v>神鬼力</v>
      </c>
      <c r="C495" s="18">
        <f>Sheet1!C495</f>
        <v>0</v>
      </c>
      <c r="D495" s="18">
        <f>Sheet1!D495</f>
        <v>1</v>
      </c>
      <c r="E495" s="18">
        <f>Sheet1!E495</f>
        <v>40122</v>
      </c>
      <c r="F495" s="18">
        <f>Sheet1!F495</f>
        <v>0</v>
      </c>
      <c r="G495" s="18">
        <f>Sheet1!G495</f>
        <v>0</v>
      </c>
      <c r="H495" s="18">
        <f>Sheet1!H495</f>
        <v>0</v>
      </c>
      <c r="I495" s="18">
        <f>Sheet1!I495</f>
        <v>0</v>
      </c>
      <c r="J495" s="18">
        <f>Sheet1!J495</f>
        <v>2</v>
      </c>
      <c r="K495" s="18">
        <f>Sheet1!K495</f>
        <v>160</v>
      </c>
      <c r="L495" s="18">
        <f>Sheet1!L495</f>
        <v>0</v>
      </c>
      <c r="M495" s="18">
        <f>Sheet1!M495</f>
        <v>0</v>
      </c>
      <c r="N495" s="1" t="str">
        <f>Sheet1!N495</f>
        <v>与快拳侠一起上阵，攻击提高16%</v>
      </c>
      <c r="O495" s="1" t="str">
        <f t="shared" si="35"/>
        <v>神鬼力01401220000216000与快拳侠一起上阵，攻击提高16%</v>
      </c>
      <c r="P495" s="9">
        <f t="shared" si="36"/>
        <v>0</v>
      </c>
      <c r="Q495" s="27" t="str">
        <f>IFERROR(INDEX(武将映射!$A$2:$A$185,MATCH(检查数据!A495,武将映射!$C$2:$C$185,0),1),
IFERROR(INDEX(武将映射!$A$2:$A$185,MATCH(检查数据!A495,武将映射!$D$2:$D$185,0),1),
IFERROR(INDEX(武将映射!$A$2:$A$185,MATCH(检查数据!A495,武将映射!$E$2:$E$185,0),1),
IFERROR(INDEX(武将映射!$A$2:$A$185,MATCH(检查数据!A495,武将映射!$F$2:$F$185,0),1),
IFERROR(INDEX(武将映射!$A$2:$A$185,MATCH(检查数据!A495,武将映射!$G$2:$G$185,0),1),
IFERROR(INDEX(武将映射!$A$2:$A$185,MATCH(检查数据!A495,武将映射!$H$2:$H$185,0),1),
))))))</f>
        <v>徐盛</v>
      </c>
      <c r="T495" s="1">
        <f>[2]组合填表1!AH497</f>
        <v>3040821</v>
      </c>
      <c r="U495" s="1" t="str">
        <f>[2]组合填表1!AI497</f>
        <v>辅国良相</v>
      </c>
      <c r="V495" s="1">
        <f>[2]组合填表1!AJ497</f>
        <v>0</v>
      </c>
      <c r="W495" s="1">
        <f>[2]组合填表1!AK497</f>
        <v>1</v>
      </c>
      <c r="X495" s="1">
        <f>[2]组合填表1!AL497</f>
        <v>30441</v>
      </c>
      <c r="Y495" s="1">
        <f>[2]组合填表1!AM497</f>
        <v>0</v>
      </c>
      <c r="Z495" s="1">
        <f>[2]组合填表1!AN497</f>
        <v>0</v>
      </c>
      <c r="AA495" s="1">
        <f>[2]组合填表1!AO497</f>
        <v>0</v>
      </c>
      <c r="AB495" s="1">
        <f>[2]组合填表1!AP497</f>
        <v>0</v>
      </c>
      <c r="AC495" s="1">
        <f>[2]组合填表1!AQ497</f>
        <v>2</v>
      </c>
      <c r="AD495" s="1">
        <f>[2]组合填表1!AR497</f>
        <v>120</v>
      </c>
      <c r="AE495" s="1">
        <f>[2]组合填表1!AS497</f>
        <v>0</v>
      </c>
      <c r="AF495" s="1">
        <f>[2]组合填表1!AT497</f>
        <v>0</v>
      </c>
      <c r="AG495" s="1" t="str">
        <f>[2]组合填表1!AU497</f>
        <v>与步骘一起上阵，攻击提高12%</v>
      </c>
      <c r="AH495" s="1" t="str">
        <f t="shared" si="37"/>
        <v>辅国良相01304410000212000与步骘一起上阵，攻击提高12%</v>
      </c>
      <c r="AI495" s="9">
        <f t="shared" si="38"/>
        <v>0</v>
      </c>
      <c r="AK495" s="9">
        <f t="shared" ca="1" si="39"/>
        <v>0</v>
      </c>
    </row>
    <row r="496" spans="1:37">
      <c r="A496" s="18">
        <f>Sheet1!A496</f>
        <v>3017732</v>
      </c>
      <c r="B496" s="18" t="str">
        <f>Sheet1!B496</f>
        <v>神鬼力</v>
      </c>
      <c r="C496" s="18">
        <f>Sheet1!C496</f>
        <v>0</v>
      </c>
      <c r="D496" s="18">
        <f>Sheet1!D496</f>
        <v>1</v>
      </c>
      <c r="E496" s="18">
        <f>Sheet1!E496</f>
        <v>30177</v>
      </c>
      <c r="F496" s="18">
        <f>Sheet1!F496</f>
        <v>0</v>
      </c>
      <c r="G496" s="18">
        <f>Sheet1!G496</f>
        <v>0</v>
      </c>
      <c r="H496" s="18">
        <f>Sheet1!H496</f>
        <v>0</v>
      </c>
      <c r="I496" s="18">
        <f>Sheet1!I496</f>
        <v>0</v>
      </c>
      <c r="J496" s="18">
        <f>Sheet1!J496</f>
        <v>2</v>
      </c>
      <c r="K496" s="18">
        <f>Sheet1!K496</f>
        <v>160</v>
      </c>
      <c r="L496" s="18">
        <f>Sheet1!L496</f>
        <v>0</v>
      </c>
      <c r="M496" s="18">
        <f>Sheet1!M496</f>
        <v>0</v>
      </c>
      <c r="N496" s="1" t="str">
        <f>Sheet1!N496</f>
        <v>与冲天好小子一起上阵，攻击提高16%</v>
      </c>
      <c r="O496" s="1" t="str">
        <f t="shared" si="35"/>
        <v>神鬼力01301770000216000与冲天好小子一起上阵，攻击提高16%</v>
      </c>
      <c r="P496" s="9">
        <f t="shared" ca="1" si="36"/>
        <v>0</v>
      </c>
      <c r="Q496" s="27" t="str">
        <f>IFERROR(INDEX(武将映射!$A$2:$A$185,MATCH(检查数据!A496,武将映射!$C$2:$C$185,0),1),
IFERROR(INDEX(武将映射!$A$2:$A$185,MATCH(检查数据!A496,武将映射!$D$2:$D$185,0),1),
IFERROR(INDEX(武将映射!$A$2:$A$185,MATCH(检查数据!A496,武将映射!$E$2:$E$185,0),1),
IFERROR(INDEX(武将映射!$A$2:$A$185,MATCH(检查数据!A496,武将映射!$F$2:$F$185,0),1),
IFERROR(INDEX(武将映射!$A$2:$A$185,MATCH(检查数据!A496,武将映射!$G$2:$G$185,0),1),
IFERROR(INDEX(武将映射!$A$2:$A$185,MATCH(检查数据!A496,武将映射!$H$2:$H$185,0),1),
))))))</f>
        <v>文丑</v>
      </c>
      <c r="T496" s="1">
        <f>[2]组合填表1!AH498</f>
        <v>3040822</v>
      </c>
      <c r="U496" s="1" t="str">
        <f>[2]组合填表1!AI498</f>
        <v>辅国良相</v>
      </c>
      <c r="V496" s="1">
        <f>[2]组合填表1!AJ498</f>
        <v>0</v>
      </c>
      <c r="W496" s="1">
        <f>[2]组合填表1!AK498</f>
        <v>1</v>
      </c>
      <c r="X496" s="1">
        <f>[2]组合填表1!AL498</f>
        <v>30408</v>
      </c>
      <c r="Y496" s="1">
        <f>[2]组合填表1!AM498</f>
        <v>0</v>
      </c>
      <c r="Z496" s="1">
        <f>[2]组合填表1!AN498</f>
        <v>0</v>
      </c>
      <c r="AA496" s="1">
        <f>[2]组合填表1!AO498</f>
        <v>0</v>
      </c>
      <c r="AB496" s="1">
        <f>[2]组合填表1!AP498</f>
        <v>0</v>
      </c>
      <c r="AC496" s="1">
        <f>[2]组合填表1!AQ498</f>
        <v>2</v>
      </c>
      <c r="AD496" s="1">
        <f>[2]组合填表1!AR498</f>
        <v>120</v>
      </c>
      <c r="AE496" s="1">
        <f>[2]组合填表1!AS498</f>
        <v>0</v>
      </c>
      <c r="AF496" s="1">
        <f>[2]组合填表1!AT498</f>
        <v>0</v>
      </c>
      <c r="AG496" s="1" t="str">
        <f>[2]组合填表1!AU498</f>
        <v>与顾雍一起上阵，攻击提高12%</v>
      </c>
      <c r="AH496" s="1" t="str">
        <f t="shared" si="37"/>
        <v>辅国良相01304080000212000与顾雍一起上阵，攻击提高12%</v>
      </c>
      <c r="AI496" s="9">
        <f t="shared" si="38"/>
        <v>0</v>
      </c>
      <c r="AK496" s="9">
        <f t="shared" si="39"/>
        <v>0</v>
      </c>
    </row>
    <row r="497" spans="1:37">
      <c r="A497" s="18">
        <f>Sheet1!A497</f>
        <v>3018811</v>
      </c>
      <c r="B497" s="18" t="str">
        <f>Sheet1!B497</f>
        <v>云雨</v>
      </c>
      <c r="C497" s="18">
        <f>Sheet1!C497</f>
        <v>0</v>
      </c>
      <c r="D497" s="18">
        <f>Sheet1!D497</f>
        <v>1</v>
      </c>
      <c r="E497" s="18">
        <f>Sheet1!E497</f>
        <v>30199</v>
      </c>
      <c r="F497" s="18">
        <f>Sheet1!F497</f>
        <v>0</v>
      </c>
      <c r="G497" s="18">
        <f>Sheet1!G497</f>
        <v>0</v>
      </c>
      <c r="H497" s="18">
        <f>Sheet1!H497</f>
        <v>0</v>
      </c>
      <c r="I497" s="18">
        <f>Sheet1!I497</f>
        <v>0</v>
      </c>
      <c r="J497" s="18">
        <f>Sheet1!J497</f>
        <v>3</v>
      </c>
      <c r="K497" s="18">
        <f>Sheet1!K497</f>
        <v>160</v>
      </c>
      <c r="L497" s="18">
        <f>Sheet1!L497</f>
        <v>0</v>
      </c>
      <c r="M497" s="18">
        <f>Sheet1!M497</f>
        <v>0</v>
      </c>
      <c r="N497" s="1" t="str">
        <f>Sheet1!N497</f>
        <v>与闪电侠一起上阵，防御提高16%</v>
      </c>
      <c r="O497" s="1" t="str">
        <f t="shared" si="35"/>
        <v>云雨01301990000316000与闪电侠一起上阵，防御提高16%</v>
      </c>
      <c r="P497" s="9">
        <f t="shared" si="36"/>
        <v>0</v>
      </c>
      <c r="Q497" s="27" t="str">
        <f>IFERROR(INDEX(武将映射!$A$2:$A$185,MATCH(检查数据!A497,武将映射!$C$2:$C$185,0),1),
IFERROR(INDEX(武将映射!$A$2:$A$185,MATCH(检查数据!A497,武将映射!$D$2:$D$185,0),1),
IFERROR(INDEX(武将映射!$A$2:$A$185,MATCH(检查数据!A497,武将映射!$E$2:$E$185,0),1),
IFERROR(INDEX(武将映射!$A$2:$A$185,MATCH(检查数据!A497,武将映射!$F$2:$F$185,0),1),
IFERROR(INDEX(武将映射!$A$2:$A$185,MATCH(检查数据!A497,武将映射!$G$2:$G$185,0),1),
IFERROR(INDEX(武将映射!$A$2:$A$185,MATCH(检查数据!A497,武将映射!$H$2:$H$185,0),1),
))))))</f>
        <v>张昭</v>
      </c>
      <c r="T497" s="1">
        <f>[2]组合填表1!AH499</f>
        <v>3041911</v>
      </c>
      <c r="U497" s="1" t="str">
        <f>[2]组合填表1!AI499</f>
        <v>攻其不备</v>
      </c>
      <c r="V497" s="1">
        <f>[2]组合填表1!AJ499</f>
        <v>0</v>
      </c>
      <c r="W497" s="1">
        <f>[2]组合填表1!AK499</f>
        <v>1</v>
      </c>
      <c r="X497" s="1">
        <f>[2]组合填表1!AL499</f>
        <v>10364</v>
      </c>
      <c r="Y497" s="1">
        <f>[2]组合填表1!AM499</f>
        <v>0</v>
      </c>
      <c r="Z497" s="1">
        <f>[2]组合填表1!AN499</f>
        <v>0</v>
      </c>
      <c r="AA497" s="1">
        <f>[2]组合填表1!AO499</f>
        <v>0</v>
      </c>
      <c r="AB497" s="1">
        <f>[2]组合填表1!AP499</f>
        <v>0</v>
      </c>
      <c r="AC497" s="1">
        <f>[2]组合填表1!AQ499</f>
        <v>2</v>
      </c>
      <c r="AD497" s="1">
        <f>[2]组合填表1!AR499</f>
        <v>120</v>
      </c>
      <c r="AE497" s="1">
        <f>[2]组合填表1!AS499</f>
        <v>0</v>
      </c>
      <c r="AF497" s="1">
        <f>[2]组合填表1!AT499</f>
        <v>0</v>
      </c>
      <c r="AG497" s="1" t="str">
        <f>[2]组合填表1!AU499</f>
        <v>与王朗一起上阵，攻击提高12%</v>
      </c>
      <c r="AH497" s="1" t="str">
        <f t="shared" si="37"/>
        <v>攻其不备01103640000212000与王朗一起上阵，攻击提高12%</v>
      </c>
      <c r="AI497" s="9">
        <f t="shared" si="38"/>
        <v>0</v>
      </c>
      <c r="AK497" s="9">
        <f t="shared" si="39"/>
        <v>0</v>
      </c>
    </row>
    <row r="498" spans="1:37">
      <c r="A498" s="18">
        <f>Sheet1!A498</f>
        <v>3018812</v>
      </c>
      <c r="B498" s="18" t="str">
        <f>Sheet1!B498</f>
        <v>云雨</v>
      </c>
      <c r="C498" s="18">
        <f>Sheet1!C498</f>
        <v>0</v>
      </c>
      <c r="D498" s="18">
        <f>Sheet1!D498</f>
        <v>1</v>
      </c>
      <c r="E498" s="18">
        <f>Sheet1!E498</f>
        <v>30188</v>
      </c>
      <c r="F498" s="18">
        <f>Sheet1!F498</f>
        <v>0</v>
      </c>
      <c r="G498" s="18">
        <f>Sheet1!G498</f>
        <v>0</v>
      </c>
      <c r="H498" s="18">
        <f>Sheet1!H498</f>
        <v>0</v>
      </c>
      <c r="I498" s="18">
        <f>Sheet1!I498</f>
        <v>0</v>
      </c>
      <c r="J498" s="18">
        <f>Sheet1!J498</f>
        <v>3</v>
      </c>
      <c r="K498" s="18">
        <f>Sheet1!K498</f>
        <v>160</v>
      </c>
      <c r="L498" s="18">
        <f>Sheet1!L498</f>
        <v>0</v>
      </c>
      <c r="M498" s="18">
        <f>Sheet1!M498</f>
        <v>0</v>
      </c>
      <c r="N498" s="1" t="str">
        <f>Sheet1!N498</f>
        <v>与黑暗炎龙刀使一起上阵，防御提高16%</v>
      </c>
      <c r="O498" s="1" t="str">
        <f t="shared" si="35"/>
        <v>云雨01301880000316000与黑暗炎龙刀使一起上阵，防御提高16%</v>
      </c>
      <c r="P498" s="9">
        <f t="shared" si="36"/>
        <v>0</v>
      </c>
      <c r="Q498" s="27" t="str">
        <f>IFERROR(INDEX(武将映射!$A$2:$A$185,MATCH(检查数据!A498,武将映射!$C$2:$C$185,0),1),
IFERROR(INDEX(武将映射!$A$2:$A$185,MATCH(检查数据!A498,武将映射!$D$2:$D$185,0),1),
IFERROR(INDEX(武将映射!$A$2:$A$185,MATCH(检查数据!A498,武将映射!$E$2:$E$185,0),1),
IFERROR(INDEX(武将映射!$A$2:$A$185,MATCH(检查数据!A498,武将映射!$F$2:$F$185,0),1),
IFERROR(INDEX(武将映射!$A$2:$A$185,MATCH(检查数据!A498,武将映射!$G$2:$G$185,0),1),
IFERROR(INDEX(武将映射!$A$2:$A$185,MATCH(检查数据!A498,武将映射!$H$2:$H$185,0),1),
))))))</f>
        <v>张纮</v>
      </c>
      <c r="T498" s="1">
        <f>[2]组合填表1!AH500</f>
        <v>3041921</v>
      </c>
      <c r="U498" s="1" t="str">
        <f>[2]组合填表1!AI500</f>
        <v>讨伐山越</v>
      </c>
      <c r="V498" s="1">
        <f>[2]组合填表1!AJ500</f>
        <v>0</v>
      </c>
      <c r="W498" s="1">
        <f>[2]组合填表1!AK500</f>
        <v>1</v>
      </c>
      <c r="X498" s="1">
        <f>[2]组合填表1!AL500</f>
        <v>30452</v>
      </c>
      <c r="Y498" s="1">
        <f>[2]组合填表1!AM500</f>
        <v>0</v>
      </c>
      <c r="Z498" s="1">
        <f>[2]组合填表1!AN500</f>
        <v>0</v>
      </c>
      <c r="AA498" s="1">
        <f>[2]组合填表1!AO500</f>
        <v>0</v>
      </c>
      <c r="AB498" s="1">
        <f>[2]组合填表1!AP500</f>
        <v>0</v>
      </c>
      <c r="AC498" s="1">
        <f>[2]组合填表1!AQ500</f>
        <v>2</v>
      </c>
      <c r="AD498" s="1">
        <f>[2]组合填表1!AR500</f>
        <v>120</v>
      </c>
      <c r="AE498" s="1">
        <f>[2]组合填表1!AS500</f>
        <v>0</v>
      </c>
      <c r="AF498" s="1">
        <f>[2]组合填表1!AT500</f>
        <v>0</v>
      </c>
      <c r="AG498" s="1" t="str">
        <f>[2]组合填表1!AU500</f>
        <v>与张承一起上阵，攻击提高12%</v>
      </c>
      <c r="AH498" s="1" t="str">
        <f t="shared" si="37"/>
        <v>讨伐山越01304520000212000与张承一起上阵，攻击提高12%</v>
      </c>
      <c r="AI498" s="9">
        <f t="shared" si="38"/>
        <v>0</v>
      </c>
      <c r="AK498" s="9">
        <f t="shared" ca="1" si="39"/>
        <v>0</v>
      </c>
    </row>
    <row r="499" spans="1:37">
      <c r="A499" s="18">
        <f>Sheet1!A499</f>
        <v>3019911</v>
      </c>
      <c r="B499" s="18" t="str">
        <f>Sheet1!B499</f>
        <v>棒喝</v>
      </c>
      <c r="C499" s="18">
        <f>Sheet1!C499</f>
        <v>0</v>
      </c>
      <c r="D499" s="18">
        <f>Sheet1!D499</f>
        <v>1</v>
      </c>
      <c r="E499" s="18">
        <f>Sheet1!E499</f>
        <v>40430</v>
      </c>
      <c r="F499" s="18">
        <f>Sheet1!F499</f>
        <v>0</v>
      </c>
      <c r="G499" s="18">
        <f>Sheet1!G499</f>
        <v>0</v>
      </c>
      <c r="H499" s="18">
        <f>Sheet1!H499</f>
        <v>0</v>
      </c>
      <c r="I499" s="18">
        <f>Sheet1!I499</f>
        <v>0</v>
      </c>
      <c r="J499" s="18">
        <f>Sheet1!J499</f>
        <v>2</v>
      </c>
      <c r="K499" s="18">
        <f>Sheet1!K499</f>
        <v>150</v>
      </c>
      <c r="L499" s="18">
        <f>Sheet1!L499</f>
        <v>0</v>
      </c>
      <c r="M499" s="18">
        <f>Sheet1!M499</f>
        <v>0</v>
      </c>
      <c r="N499" s="1" t="str">
        <f>Sheet1!N499</f>
        <v>与小美女一起上阵，攻击提高15%</v>
      </c>
      <c r="O499" s="1" t="str">
        <f t="shared" si="35"/>
        <v>棒喝01404300000215000与小美女一起上阵，攻击提高15%</v>
      </c>
      <c r="P499" s="9">
        <f t="shared" si="36"/>
        <v>0</v>
      </c>
      <c r="Q499" s="27" t="str">
        <f>IFERROR(INDEX(武将映射!$A$2:$A$185,MATCH(检查数据!A499,武将映射!$C$2:$C$185,0),1),
IFERROR(INDEX(武将映射!$A$2:$A$185,MATCH(检查数据!A499,武将映射!$D$2:$D$185,0),1),
IFERROR(INDEX(武将映射!$A$2:$A$185,MATCH(检查数据!A499,武将映射!$E$2:$E$185,0),1),
IFERROR(INDEX(武将映射!$A$2:$A$185,MATCH(检查数据!A499,武将映射!$F$2:$F$185,0),1),
IFERROR(INDEX(武将映射!$A$2:$A$185,MATCH(检查数据!A499,武将映射!$G$2:$G$185,0),1),
IFERROR(INDEX(武将映射!$A$2:$A$185,MATCH(检查数据!A499,武将映射!$H$2:$H$185,0),1),
))))))</f>
        <v>张纮</v>
      </c>
      <c r="T499" s="1">
        <f>[2]组合填表1!AH501</f>
        <v>3041922</v>
      </c>
      <c r="U499" s="1" t="str">
        <f>[2]组合填表1!AI501</f>
        <v>讨伐山越</v>
      </c>
      <c r="V499" s="1">
        <f>[2]组合填表1!AJ501</f>
        <v>0</v>
      </c>
      <c r="W499" s="1">
        <f>[2]组合填表1!AK501</f>
        <v>1</v>
      </c>
      <c r="X499" s="1">
        <f>[2]组合填表1!AL501</f>
        <v>30419</v>
      </c>
      <c r="Y499" s="1">
        <f>[2]组合填表1!AM501</f>
        <v>0</v>
      </c>
      <c r="Z499" s="1">
        <f>[2]组合填表1!AN501</f>
        <v>0</v>
      </c>
      <c r="AA499" s="1">
        <f>[2]组合填表1!AO501</f>
        <v>0</v>
      </c>
      <c r="AB499" s="1">
        <f>[2]组合填表1!AP501</f>
        <v>0</v>
      </c>
      <c r="AC499" s="1">
        <f>[2]组合填表1!AQ501</f>
        <v>2</v>
      </c>
      <c r="AD499" s="1">
        <f>[2]组合填表1!AR501</f>
        <v>120</v>
      </c>
      <c r="AE499" s="1">
        <f>[2]组合填表1!AS501</f>
        <v>0</v>
      </c>
      <c r="AF499" s="1">
        <f>[2]组合填表1!AT501</f>
        <v>0</v>
      </c>
      <c r="AG499" s="1" t="str">
        <f>[2]组合填表1!AU501</f>
        <v>与孙静一起上阵，攻击提高12%</v>
      </c>
      <c r="AH499" s="1" t="str">
        <f t="shared" si="37"/>
        <v>讨伐山越01304190000212000与孙静一起上阵，攻击提高12%</v>
      </c>
      <c r="AI499" s="9">
        <f t="shared" si="38"/>
        <v>0</v>
      </c>
      <c r="AK499" s="9">
        <f t="shared" ca="1" si="39"/>
        <v>0</v>
      </c>
    </row>
    <row r="500" spans="1:37">
      <c r="A500" s="18">
        <f>Sheet1!A500</f>
        <v>3019912</v>
      </c>
      <c r="B500" s="18" t="str">
        <f>Sheet1!B500</f>
        <v>棒喝</v>
      </c>
      <c r="C500" s="18">
        <f>Sheet1!C500</f>
        <v>0</v>
      </c>
      <c r="D500" s="18">
        <f>Sheet1!D500</f>
        <v>1</v>
      </c>
      <c r="E500" s="18">
        <f>Sheet1!E500</f>
        <v>30199</v>
      </c>
      <c r="F500" s="18">
        <f>Sheet1!F500</f>
        <v>0</v>
      </c>
      <c r="G500" s="18">
        <f>Sheet1!G500</f>
        <v>0</v>
      </c>
      <c r="H500" s="18">
        <f>Sheet1!H500</f>
        <v>0</v>
      </c>
      <c r="I500" s="18">
        <f>Sheet1!I500</f>
        <v>0</v>
      </c>
      <c r="J500" s="18">
        <f>Sheet1!J500</f>
        <v>2</v>
      </c>
      <c r="K500" s="18">
        <f>Sheet1!K500</f>
        <v>150</v>
      </c>
      <c r="L500" s="18">
        <f>Sheet1!L500</f>
        <v>0</v>
      </c>
      <c r="M500" s="18">
        <f>Sheet1!M500</f>
        <v>0</v>
      </c>
      <c r="N500" s="1" t="str">
        <f>Sheet1!N500</f>
        <v>与闪电侠一起上阵，攻击提高15%</v>
      </c>
      <c r="O500" s="1" t="str">
        <f t="shared" si="35"/>
        <v>棒喝01301990000215000与闪电侠一起上阵，攻击提高15%</v>
      </c>
      <c r="P500" s="9">
        <f t="shared" ca="1" si="36"/>
        <v>0</v>
      </c>
      <c r="Q500" s="27" t="str">
        <f>IFERROR(INDEX(武将映射!$A$2:$A$185,MATCH(检查数据!A500,武将映射!$C$2:$C$185,0),1),
IFERROR(INDEX(武将映射!$A$2:$A$185,MATCH(检查数据!A500,武将映射!$D$2:$D$185,0),1),
IFERROR(INDEX(武将映射!$A$2:$A$185,MATCH(检查数据!A500,武将映射!$E$2:$E$185,0),1),
IFERROR(INDEX(武将映射!$A$2:$A$185,MATCH(检查数据!A500,武将映射!$F$2:$F$185,0),1),
IFERROR(INDEX(武将映射!$A$2:$A$185,MATCH(检查数据!A500,武将映射!$G$2:$G$185,0),1),
IFERROR(INDEX(武将映射!$A$2:$A$185,MATCH(检查数据!A500,武将映射!$H$2:$H$185,0),1),
))))))</f>
        <v>孔融</v>
      </c>
      <c r="T500" s="1">
        <f>[2]组合填表1!AH502</f>
        <v>3044111</v>
      </c>
      <c r="U500" s="1" t="str">
        <f>[2]组合填表1!AI502</f>
        <v>多虑忧国</v>
      </c>
      <c r="V500" s="1">
        <f>[2]组合填表1!AJ502</f>
        <v>0</v>
      </c>
      <c r="W500" s="1">
        <f>[2]组合填表1!AK502</f>
        <v>1</v>
      </c>
      <c r="X500" s="1">
        <f>[2]组合填表1!AL502</f>
        <v>30188</v>
      </c>
      <c r="Y500" s="1">
        <f>[2]组合填表1!AM502</f>
        <v>0</v>
      </c>
      <c r="Z500" s="1">
        <f>[2]组合填表1!AN502</f>
        <v>0</v>
      </c>
      <c r="AA500" s="1">
        <f>[2]组合填表1!AO502</f>
        <v>0</v>
      </c>
      <c r="AB500" s="1">
        <f>[2]组合填表1!AP502</f>
        <v>0</v>
      </c>
      <c r="AC500" s="1">
        <f>[2]组合填表1!AQ502</f>
        <v>1</v>
      </c>
      <c r="AD500" s="1">
        <f>[2]组合填表1!AR502</f>
        <v>150</v>
      </c>
      <c r="AE500" s="1">
        <f>[2]组合填表1!AS502</f>
        <v>0</v>
      </c>
      <c r="AF500" s="1">
        <f>[2]组合填表1!AT502</f>
        <v>0</v>
      </c>
      <c r="AG500" s="1" t="str">
        <f>[2]组合填表1!AU502</f>
        <v>与张昭一起上阵，生命提高15%</v>
      </c>
      <c r="AH500" s="1" t="str">
        <f t="shared" si="37"/>
        <v>多虑忧国01301880000115000与张昭一起上阵，生命提高15%</v>
      </c>
      <c r="AI500" s="9">
        <f t="shared" si="38"/>
        <v>0</v>
      </c>
      <c r="AK500" s="9">
        <f t="shared" si="39"/>
        <v>0</v>
      </c>
    </row>
    <row r="501" spans="1:37">
      <c r="A501" s="18">
        <f>Sheet1!A501</f>
        <v>3022111</v>
      </c>
      <c r="B501" s="18" t="str">
        <f>Sheet1!B501</f>
        <v>无用</v>
      </c>
      <c r="C501" s="18">
        <f>Sheet1!C501</f>
        <v>0</v>
      </c>
      <c r="D501" s="18">
        <f>Sheet1!D501</f>
        <v>1</v>
      </c>
      <c r="E501" s="18">
        <f>Sheet1!E501</f>
        <v>20331</v>
      </c>
      <c r="F501" s="18">
        <f>Sheet1!F501</f>
        <v>0</v>
      </c>
      <c r="G501" s="18">
        <f>Sheet1!G501</f>
        <v>0</v>
      </c>
      <c r="H501" s="18">
        <f>Sheet1!H501</f>
        <v>0</v>
      </c>
      <c r="I501" s="18">
        <f>Sheet1!I501</f>
        <v>0</v>
      </c>
      <c r="J501" s="18">
        <f>Sheet1!J501</f>
        <v>3</v>
      </c>
      <c r="K501" s="18">
        <f>Sheet1!K501</f>
        <v>100</v>
      </c>
      <c r="L501" s="18">
        <f>Sheet1!L501</f>
        <v>0</v>
      </c>
      <c r="M501" s="18">
        <f>Sheet1!M501</f>
        <v>0</v>
      </c>
      <c r="N501" s="1" t="str">
        <f>Sheet1!N501</f>
        <v>与霸王催眠花一起上阵，防御提高10%</v>
      </c>
      <c r="O501" s="1" t="str">
        <f t="shared" si="35"/>
        <v>无用01203310000310000与霸王催眠花一起上阵，防御提高10%</v>
      </c>
      <c r="P501" s="9">
        <f t="shared" si="36"/>
        <v>0</v>
      </c>
      <c r="Q501" s="27" t="str">
        <f>IFERROR(INDEX(武将映射!$A$2:$A$185,MATCH(检查数据!A501,武将映射!$C$2:$C$185,0),1),
IFERROR(INDEX(武将映射!$A$2:$A$185,MATCH(检查数据!A501,武将映射!$D$2:$D$185,0),1),
IFERROR(INDEX(武将映射!$A$2:$A$185,MATCH(检查数据!A501,武将映射!$E$2:$E$185,0),1),
IFERROR(INDEX(武将映射!$A$2:$A$185,MATCH(检查数据!A501,武将映射!$F$2:$F$185,0),1),
IFERROR(INDEX(武将映射!$A$2:$A$185,MATCH(检查数据!A501,武将映射!$G$2:$G$185,0),1),
IFERROR(INDEX(武将映射!$A$2:$A$185,MATCH(检查数据!A501,武将映射!$H$2:$H$185,0),1),
))))))</f>
        <v>潘璋</v>
      </c>
      <c r="T501" s="1">
        <f>[2]组合填表1!AH503</f>
        <v>3045211</v>
      </c>
      <c r="U501" s="1" t="str">
        <f>[2]组合填表1!AI503</f>
        <v>挥师北征</v>
      </c>
      <c r="V501" s="1">
        <f>[2]组合填表1!AJ503</f>
        <v>0</v>
      </c>
      <c r="W501" s="1">
        <f>[2]组合填表1!AK503</f>
        <v>1</v>
      </c>
      <c r="X501" s="1">
        <f>[2]组合填表1!AL503</f>
        <v>30430</v>
      </c>
      <c r="Y501" s="1">
        <f>[2]组合填表1!AM503</f>
        <v>0</v>
      </c>
      <c r="Z501" s="1">
        <f>[2]组合填表1!AN503</f>
        <v>0</v>
      </c>
      <c r="AA501" s="1">
        <f>[2]组合填表1!AO503</f>
        <v>0</v>
      </c>
      <c r="AB501" s="1">
        <f>[2]组合填表1!AP503</f>
        <v>0</v>
      </c>
      <c r="AC501" s="1">
        <f>[2]组合填表1!AQ503</f>
        <v>2</v>
      </c>
      <c r="AD501" s="1">
        <f>[2]组合填表1!AR503</f>
        <v>120</v>
      </c>
      <c r="AE501" s="1">
        <f>[2]组合填表1!AS503</f>
        <v>0</v>
      </c>
      <c r="AF501" s="1">
        <f>[2]组合填表1!AT503</f>
        <v>0</v>
      </c>
      <c r="AG501" s="1" t="str">
        <f>[2]组合填表1!AU503</f>
        <v>与孙韶一起上阵，攻击提高12%</v>
      </c>
      <c r="AH501" s="1" t="str">
        <f t="shared" si="37"/>
        <v>挥师北征01304300000212000与孙韶一起上阵，攻击提高12%</v>
      </c>
      <c r="AI501" s="9">
        <f t="shared" si="38"/>
        <v>0</v>
      </c>
      <c r="AK501" s="9">
        <f t="shared" si="39"/>
        <v>0</v>
      </c>
    </row>
    <row r="502" spans="1:37">
      <c r="A502" s="18">
        <f>Sheet1!A502</f>
        <v>3022112</v>
      </c>
      <c r="B502" s="18" t="str">
        <f>Sheet1!B502</f>
        <v>无用</v>
      </c>
      <c r="C502" s="18">
        <f>Sheet1!C502</f>
        <v>0</v>
      </c>
      <c r="D502" s="18">
        <f>Sheet1!D502</f>
        <v>1</v>
      </c>
      <c r="E502" s="18">
        <f>Sheet1!E502</f>
        <v>30221</v>
      </c>
      <c r="F502" s="18">
        <f>Sheet1!F502</f>
        <v>0</v>
      </c>
      <c r="G502" s="18">
        <f>Sheet1!G502</f>
        <v>0</v>
      </c>
      <c r="H502" s="18">
        <f>Sheet1!H502</f>
        <v>0</v>
      </c>
      <c r="I502" s="18">
        <f>Sheet1!I502</f>
        <v>0</v>
      </c>
      <c r="J502" s="18">
        <f>Sheet1!J502</f>
        <v>3</v>
      </c>
      <c r="K502" s="18">
        <f>Sheet1!K502</f>
        <v>100</v>
      </c>
      <c r="L502" s="18">
        <f>Sheet1!L502</f>
        <v>0</v>
      </c>
      <c r="M502" s="18">
        <f>Sheet1!M502</f>
        <v>0</v>
      </c>
      <c r="N502" s="1" t="str">
        <f>Sheet1!N502</f>
        <v>与冰雪巨人一起上阵，防御提高10%</v>
      </c>
      <c r="O502" s="1" t="str">
        <f t="shared" si="35"/>
        <v>无用01302210000310000与冰雪巨人一起上阵，防御提高10%</v>
      </c>
      <c r="P502" s="9">
        <f t="shared" si="36"/>
        <v>0</v>
      </c>
      <c r="Q502" s="27" t="str">
        <f>IFERROR(INDEX(武将映射!$A$2:$A$185,MATCH(检查数据!A502,武将映射!$C$2:$C$185,0),1),
IFERROR(INDEX(武将映射!$A$2:$A$185,MATCH(检查数据!A502,武将映射!$D$2:$D$185,0),1),
IFERROR(INDEX(武将映射!$A$2:$A$185,MATCH(检查数据!A502,武将映射!$E$2:$E$185,0),1),
IFERROR(INDEX(武将映射!$A$2:$A$185,MATCH(检查数据!A502,武将映射!$F$2:$F$185,0),1),
IFERROR(INDEX(武将映射!$A$2:$A$185,MATCH(检查数据!A502,武将映射!$G$2:$G$185,0),1),
IFERROR(INDEX(武将映射!$A$2:$A$185,MATCH(检查数据!A502,武将映射!$H$2:$H$185,0),1),
))))))</f>
        <v>马忠</v>
      </c>
      <c r="T502" s="1">
        <f>[2]组合填表1!AH504</f>
        <v>3045212</v>
      </c>
      <c r="U502" s="1" t="str">
        <f>[2]组合填表1!AI504</f>
        <v>挥师北征</v>
      </c>
      <c r="V502" s="1">
        <f>[2]组合填表1!AJ504</f>
        <v>0</v>
      </c>
      <c r="W502" s="1">
        <f>[2]组合填表1!AK504</f>
        <v>1</v>
      </c>
      <c r="X502" s="1">
        <f>[2]组合填表1!AL504</f>
        <v>30452</v>
      </c>
      <c r="Y502" s="1">
        <f>[2]组合填表1!AM504</f>
        <v>0</v>
      </c>
      <c r="Z502" s="1">
        <f>[2]组合填表1!AN504</f>
        <v>0</v>
      </c>
      <c r="AA502" s="1">
        <f>[2]组合填表1!AO504</f>
        <v>0</v>
      </c>
      <c r="AB502" s="1">
        <f>[2]组合填表1!AP504</f>
        <v>0</v>
      </c>
      <c r="AC502" s="1">
        <f>[2]组合填表1!AQ504</f>
        <v>2</v>
      </c>
      <c r="AD502" s="1">
        <f>[2]组合填表1!AR504</f>
        <v>120</v>
      </c>
      <c r="AE502" s="1">
        <f>[2]组合填表1!AS504</f>
        <v>0</v>
      </c>
      <c r="AF502" s="1">
        <f>[2]组合填表1!AT504</f>
        <v>0</v>
      </c>
      <c r="AG502" s="1" t="str">
        <f>[2]组合填表1!AU504</f>
        <v>与张承一起上阵，攻击提高12%</v>
      </c>
      <c r="AH502" s="1" t="str">
        <f t="shared" si="37"/>
        <v>挥师北征01304520000212000与张承一起上阵，攻击提高12%</v>
      </c>
      <c r="AI502" s="9">
        <f t="shared" si="38"/>
        <v>0</v>
      </c>
      <c r="AK502" s="9">
        <f t="shared" ca="1" si="39"/>
        <v>0</v>
      </c>
    </row>
    <row r="503" spans="1:37">
      <c r="A503" s="18">
        <f>Sheet1!A503</f>
        <v>3022121</v>
      </c>
      <c r="B503" s="18" t="str">
        <f>Sheet1!B503</f>
        <v>截击</v>
      </c>
      <c r="C503" s="18">
        <f>Sheet1!C503</f>
        <v>0</v>
      </c>
      <c r="D503" s="18">
        <f>Sheet1!D503</f>
        <v>1</v>
      </c>
      <c r="E503" s="18">
        <f>Sheet1!E503</f>
        <v>20342</v>
      </c>
      <c r="F503" s="18">
        <f>Sheet1!F503</f>
        <v>0</v>
      </c>
      <c r="G503" s="18">
        <f>Sheet1!G503</f>
        <v>0</v>
      </c>
      <c r="H503" s="18">
        <f>Sheet1!H503</f>
        <v>0</v>
      </c>
      <c r="I503" s="18">
        <f>Sheet1!I503</f>
        <v>0</v>
      </c>
      <c r="J503" s="18">
        <f>Sheet1!J503</f>
        <v>1</v>
      </c>
      <c r="K503" s="18">
        <f>Sheet1!K503</f>
        <v>120</v>
      </c>
      <c r="L503" s="18">
        <f>Sheet1!L503</f>
        <v>0</v>
      </c>
      <c r="M503" s="18">
        <f>Sheet1!M503</f>
        <v>0</v>
      </c>
      <c r="N503" s="1" t="str">
        <f>Sheet1!N503</f>
        <v>与天空鸟人一起上阵，生命提高12%</v>
      </c>
      <c r="O503" s="1" t="str">
        <f t="shared" si="35"/>
        <v>截击01203420000112000与天空鸟人一起上阵，生命提高12%</v>
      </c>
      <c r="P503" s="9">
        <f t="shared" si="36"/>
        <v>0</v>
      </c>
      <c r="Q503" s="27" t="str">
        <f>IFERROR(INDEX(武将映射!$A$2:$A$185,MATCH(检查数据!A503,武将映射!$C$2:$C$185,0),1),
IFERROR(INDEX(武将映射!$A$2:$A$185,MATCH(检查数据!A503,武将映射!$D$2:$D$185,0),1),
IFERROR(INDEX(武将映射!$A$2:$A$185,MATCH(检查数据!A503,武将映射!$E$2:$E$185,0),1),
IFERROR(INDEX(武将映射!$A$2:$A$185,MATCH(检查数据!A503,武将映射!$F$2:$F$185,0),1),
IFERROR(INDEX(武将映射!$A$2:$A$185,MATCH(检查数据!A503,武将映射!$G$2:$G$185,0),1),
IFERROR(INDEX(武将映射!$A$2:$A$185,MATCH(检查数据!A503,武将映射!$H$2:$H$185,0),1),
))))))</f>
        <v>潘璋</v>
      </c>
      <c r="T503" s="1">
        <f>[2]组合填表1!AH505</f>
        <v>3047411</v>
      </c>
      <c r="U503" s="1" t="str">
        <f>[2]组合填表1!AI505</f>
        <v>出使西蜀</v>
      </c>
      <c r="V503" s="1">
        <f>[2]组合填表1!AJ505</f>
        <v>0</v>
      </c>
      <c r="W503" s="1">
        <f>[2]组合填表1!AK505</f>
        <v>1</v>
      </c>
      <c r="X503" s="1">
        <f>[2]组合填表1!AL505</f>
        <v>20078</v>
      </c>
      <c r="Y503" s="1">
        <f>[2]组合填表1!AM505</f>
        <v>0</v>
      </c>
      <c r="Z503" s="1">
        <f>[2]组合填表1!AN505</f>
        <v>0</v>
      </c>
      <c r="AA503" s="1">
        <f>[2]组合填表1!AO505</f>
        <v>0</v>
      </c>
      <c r="AB503" s="1">
        <f>[2]组合填表1!AP505</f>
        <v>0</v>
      </c>
      <c r="AC503" s="1">
        <f>[2]组合填表1!AQ505</f>
        <v>2</v>
      </c>
      <c r="AD503" s="1">
        <f>[2]组合填表1!AR505</f>
        <v>160</v>
      </c>
      <c r="AE503" s="1">
        <f>[2]组合填表1!AS505</f>
        <v>0</v>
      </c>
      <c r="AF503" s="1">
        <f>[2]组合填表1!AT505</f>
        <v>0</v>
      </c>
      <c r="AG503" s="1" t="str">
        <f>[2]组合填表1!AU505</f>
        <v>与诸葛亮一起上阵，攻击提高16%</v>
      </c>
      <c r="AH503" s="1" t="str">
        <f t="shared" si="37"/>
        <v>出使西蜀01200780000216000与诸葛亮一起上阵，攻击提高16%</v>
      </c>
      <c r="AI503" s="9">
        <f t="shared" si="38"/>
        <v>0</v>
      </c>
      <c r="AK503" s="9">
        <f t="shared" ca="1" si="39"/>
        <v>0</v>
      </c>
    </row>
    <row r="504" spans="1:37">
      <c r="A504" s="18">
        <f>Sheet1!A504</f>
        <v>3022122</v>
      </c>
      <c r="B504" s="18" t="str">
        <f>Sheet1!B504</f>
        <v>截击</v>
      </c>
      <c r="C504" s="18">
        <f>Sheet1!C504</f>
        <v>0</v>
      </c>
      <c r="D504" s="18">
        <f>Sheet1!D504</f>
        <v>1</v>
      </c>
      <c r="E504" s="18">
        <f>Sheet1!E504</f>
        <v>30221</v>
      </c>
      <c r="F504" s="18">
        <f>Sheet1!F504</f>
        <v>0</v>
      </c>
      <c r="G504" s="18">
        <f>Sheet1!G504</f>
        <v>0</v>
      </c>
      <c r="H504" s="18">
        <f>Sheet1!H504</f>
        <v>0</v>
      </c>
      <c r="I504" s="18">
        <f>Sheet1!I504</f>
        <v>0</v>
      </c>
      <c r="J504" s="18">
        <f>Sheet1!J504</f>
        <v>1</v>
      </c>
      <c r="K504" s="18">
        <f>Sheet1!K504</f>
        <v>120</v>
      </c>
      <c r="L504" s="18">
        <f>Sheet1!L504</f>
        <v>0</v>
      </c>
      <c r="M504" s="18">
        <f>Sheet1!M504</f>
        <v>0</v>
      </c>
      <c r="N504" s="1" t="str">
        <f>Sheet1!N504</f>
        <v>与冰雪巨人一起上阵，生命提高12%</v>
      </c>
      <c r="O504" s="1" t="str">
        <f t="shared" si="35"/>
        <v>截击01302210000112000与冰雪巨人一起上阵，生命提高12%</v>
      </c>
      <c r="P504" s="9">
        <f t="shared" ca="1" si="36"/>
        <v>0</v>
      </c>
      <c r="Q504" s="27" t="str">
        <f>IFERROR(INDEX(武将映射!$A$2:$A$185,MATCH(检查数据!A504,武将映射!$C$2:$C$185,0),1),
IFERROR(INDEX(武将映射!$A$2:$A$185,MATCH(检查数据!A504,武将映射!$D$2:$D$185,0),1),
IFERROR(INDEX(武将映射!$A$2:$A$185,MATCH(检查数据!A504,武将映射!$E$2:$E$185,0),1),
IFERROR(INDEX(武将映射!$A$2:$A$185,MATCH(检查数据!A504,武将映射!$F$2:$F$185,0),1),
IFERROR(INDEX(武将映射!$A$2:$A$185,MATCH(检查数据!A504,武将映射!$G$2:$G$185,0),1),
IFERROR(INDEX(武将映射!$A$2:$A$185,MATCH(检查数据!A504,武将映射!$H$2:$H$185,0),1),
))))))</f>
        <v>朱然</v>
      </c>
      <c r="T504" s="1">
        <f>[2]组合填表1!AH506</f>
        <v>4019911</v>
      </c>
      <c r="U504" s="1" t="str">
        <f>[2]组合填表1!AI506</f>
        <v>助纣为虐</v>
      </c>
      <c r="V504" s="1">
        <f>[2]组合填表1!AJ506</f>
        <v>0</v>
      </c>
      <c r="W504" s="1">
        <f>[2]组合填表1!AK506</f>
        <v>1</v>
      </c>
      <c r="X504" s="1">
        <f>[2]组合填表1!AL506</f>
        <v>40144</v>
      </c>
      <c r="Y504" s="1">
        <f>[2]组合填表1!AM506</f>
        <v>0</v>
      </c>
      <c r="Z504" s="1">
        <f>[2]组合填表1!AN506</f>
        <v>0</v>
      </c>
      <c r="AA504" s="1">
        <f>[2]组合填表1!AO506</f>
        <v>0</v>
      </c>
      <c r="AB504" s="1">
        <f>[2]组合填表1!AP506</f>
        <v>0</v>
      </c>
      <c r="AC504" s="1">
        <f>[2]组合填表1!AQ506</f>
        <v>2</v>
      </c>
      <c r="AD504" s="1">
        <f>[2]组合填表1!AR506</f>
        <v>150</v>
      </c>
      <c r="AE504" s="1">
        <f>[2]组合填表1!AS506</f>
        <v>0</v>
      </c>
      <c r="AF504" s="1">
        <f>[2]组合填表1!AT506</f>
        <v>0</v>
      </c>
      <c r="AG504" s="1" t="str">
        <f>[2]组合填表1!AU506</f>
        <v>与董卓一起上阵，攻击提高15%</v>
      </c>
      <c r="AH504" s="1" t="str">
        <f t="shared" si="37"/>
        <v>助纣为虐01401440000215000与董卓一起上阵，攻击提高15%</v>
      </c>
      <c r="AI504" s="9">
        <f t="shared" si="38"/>
        <v>0</v>
      </c>
      <c r="AK504" s="9">
        <f t="shared" si="39"/>
        <v>0</v>
      </c>
    </row>
    <row r="505" spans="1:37">
      <c r="A505" s="18">
        <f>Sheet1!A505</f>
        <v>3023211</v>
      </c>
      <c r="B505" s="18" t="str">
        <f>Sheet1!B505</f>
        <v>称霸</v>
      </c>
      <c r="C505" s="18">
        <f>Sheet1!C505</f>
        <v>0</v>
      </c>
      <c r="D505" s="18">
        <f>Sheet1!D505</f>
        <v>1</v>
      </c>
      <c r="E505" s="18">
        <f>Sheet1!E505</f>
        <v>30012</v>
      </c>
      <c r="F505" s="18">
        <f>Sheet1!F505</f>
        <v>0</v>
      </c>
      <c r="G505" s="18">
        <f>Sheet1!G505</f>
        <v>0</v>
      </c>
      <c r="H505" s="18">
        <f>Sheet1!H505</f>
        <v>0</v>
      </c>
      <c r="I505" s="18">
        <f>Sheet1!I505</f>
        <v>0</v>
      </c>
      <c r="J505" s="18">
        <f>Sheet1!J505</f>
        <v>2</v>
      </c>
      <c r="K505" s="18">
        <f>Sheet1!K505</f>
        <v>150</v>
      </c>
      <c r="L505" s="18">
        <f>Sheet1!L505</f>
        <v>0</v>
      </c>
      <c r="M505" s="18">
        <f>Sheet1!M505</f>
        <v>0</v>
      </c>
      <c r="N505" s="1" t="str">
        <f>Sheet1!N505</f>
        <v>与蚊女王一起上阵，攻击提高15%</v>
      </c>
      <c r="O505" s="1" t="str">
        <f t="shared" si="35"/>
        <v>称霸01300120000215000与蚊女王一起上阵，攻击提高15%</v>
      </c>
      <c r="P505" s="9">
        <f t="shared" si="36"/>
        <v>0</v>
      </c>
      <c r="Q505" s="27" t="str">
        <f>IFERROR(INDEX(武将映射!$A$2:$A$185,MATCH(检查数据!A505,武将映射!$C$2:$C$185,0),1),
IFERROR(INDEX(武将映射!$A$2:$A$185,MATCH(检查数据!A505,武将映射!$D$2:$D$185,0),1),
IFERROR(INDEX(武将映射!$A$2:$A$185,MATCH(检查数据!A505,武将映射!$E$2:$E$185,0),1),
IFERROR(INDEX(武将映射!$A$2:$A$185,MATCH(检查数据!A505,武将映射!$F$2:$F$185,0),1),
IFERROR(INDEX(武将映射!$A$2:$A$185,MATCH(检查数据!A505,武将映射!$G$2:$G$185,0),1),
IFERROR(INDEX(武将映射!$A$2:$A$185,MATCH(检查数据!A505,武将映射!$H$2:$H$185,0),1),
))))))</f>
        <v>蒋钦</v>
      </c>
      <c r="T505" s="1">
        <f>[2]组合填表1!AH507</f>
        <v>4019921</v>
      </c>
      <c r="U505" s="1" t="str">
        <f>[2]组合填表1!AI507</f>
        <v>机关算尽</v>
      </c>
      <c r="V505" s="1">
        <f>[2]组合填表1!AJ507</f>
        <v>0</v>
      </c>
      <c r="W505" s="1">
        <f>[2]组合填表1!AK507</f>
        <v>1</v>
      </c>
      <c r="X505" s="1">
        <f>[2]组合填表1!AL507</f>
        <v>40309</v>
      </c>
      <c r="Y505" s="1">
        <f>[2]组合填表1!AM507</f>
        <v>0</v>
      </c>
      <c r="Z505" s="1">
        <f>[2]组合填表1!AN507</f>
        <v>0</v>
      </c>
      <c r="AA505" s="1">
        <f>[2]组合填表1!AO507</f>
        <v>0</v>
      </c>
      <c r="AB505" s="1">
        <f>[2]组合填表1!AP507</f>
        <v>0</v>
      </c>
      <c r="AC505" s="1">
        <f>[2]组合填表1!AQ507</f>
        <v>2</v>
      </c>
      <c r="AD505" s="1">
        <f>[2]组合填表1!AR507</f>
        <v>120</v>
      </c>
      <c r="AE505" s="1">
        <f>[2]组合填表1!AS507</f>
        <v>0</v>
      </c>
      <c r="AF505" s="1">
        <f>[2]组合填表1!AT507</f>
        <v>0</v>
      </c>
      <c r="AG505" s="1" t="str">
        <f>[2]组合填表1!AU507</f>
        <v>与王允一起上阵，攻击提高12%</v>
      </c>
      <c r="AH505" s="1" t="str">
        <f t="shared" si="37"/>
        <v>机关算尽01403090000212000与王允一起上阵，攻击提高12%</v>
      </c>
      <c r="AI505" s="9">
        <f t="shared" si="38"/>
        <v>0</v>
      </c>
      <c r="AK505" s="9">
        <f t="shared" si="39"/>
        <v>0</v>
      </c>
    </row>
    <row r="506" spans="1:37">
      <c r="A506" s="18">
        <f>Sheet1!A506</f>
        <v>3023221</v>
      </c>
      <c r="B506" s="18" t="str">
        <f>Sheet1!B506</f>
        <v>天地</v>
      </c>
      <c r="C506" s="18">
        <f>Sheet1!C506</f>
        <v>0</v>
      </c>
      <c r="D506" s="18">
        <f>Sheet1!D506</f>
        <v>1</v>
      </c>
      <c r="E506" s="18">
        <f>Sheet1!E506</f>
        <v>20540</v>
      </c>
      <c r="F506" s="18">
        <f>Sheet1!F506</f>
        <v>0</v>
      </c>
      <c r="G506" s="18">
        <f>Sheet1!G506</f>
        <v>0</v>
      </c>
      <c r="H506" s="18">
        <f>Sheet1!H506</f>
        <v>0</v>
      </c>
      <c r="I506" s="18">
        <f>Sheet1!I506</f>
        <v>0</v>
      </c>
      <c r="J506" s="18">
        <f>Sheet1!J506</f>
        <v>1</v>
      </c>
      <c r="K506" s="18">
        <f>Sheet1!K506</f>
        <v>120</v>
      </c>
      <c r="L506" s="18">
        <f>Sheet1!L506</f>
        <v>0</v>
      </c>
      <c r="M506" s="18">
        <f>Sheet1!M506</f>
        <v>0</v>
      </c>
      <c r="N506" s="1" t="str">
        <f>Sheet1!N506</f>
        <v>与催眠花一起上阵，生命提高12%</v>
      </c>
      <c r="O506" s="1" t="str">
        <f t="shared" si="35"/>
        <v>天地01205400000112000与催眠花一起上阵，生命提高12%</v>
      </c>
      <c r="P506" s="9">
        <f t="shared" si="36"/>
        <v>0</v>
      </c>
      <c r="Q506" s="27" t="str">
        <f>IFERROR(INDEX(武将映射!$A$2:$A$185,MATCH(检查数据!A506,武将映射!$C$2:$C$185,0),1),
IFERROR(INDEX(武将映射!$A$2:$A$185,MATCH(检查数据!A506,武将映射!$D$2:$D$185,0),1),
IFERROR(INDEX(武将映射!$A$2:$A$185,MATCH(检查数据!A506,武将映射!$E$2:$E$185,0),1),
IFERROR(INDEX(武将映射!$A$2:$A$185,MATCH(检查数据!A506,武将映射!$F$2:$F$185,0),1),
IFERROR(INDEX(武将映射!$A$2:$A$185,MATCH(检查数据!A506,武将映射!$G$2:$G$185,0),1),
IFERROR(INDEX(武将映射!$A$2:$A$185,MATCH(检查数据!A506,武将映射!$H$2:$H$185,0),1),
))))))</f>
        <v>蒋钦</v>
      </c>
      <c r="T506" s="1">
        <f>[2]组合填表1!AH508</f>
        <v>4019922</v>
      </c>
      <c r="U506" s="1" t="str">
        <f>[2]组合填表1!AI508</f>
        <v>机关算尽</v>
      </c>
      <c r="V506" s="1">
        <f>[2]组合填表1!AJ508</f>
        <v>0</v>
      </c>
      <c r="W506" s="1">
        <f>[2]组合填表1!AK508</f>
        <v>1</v>
      </c>
      <c r="X506" s="1">
        <f>[2]组合填表1!AL508</f>
        <v>40199</v>
      </c>
      <c r="Y506" s="1">
        <f>[2]组合填表1!AM508</f>
        <v>0</v>
      </c>
      <c r="Z506" s="1">
        <f>[2]组合填表1!AN508</f>
        <v>0</v>
      </c>
      <c r="AA506" s="1">
        <f>[2]组合填表1!AO508</f>
        <v>0</v>
      </c>
      <c r="AB506" s="1">
        <f>[2]组合填表1!AP508</f>
        <v>0</v>
      </c>
      <c r="AC506" s="1">
        <f>[2]组合填表1!AQ508</f>
        <v>2</v>
      </c>
      <c r="AD506" s="1">
        <f>[2]组合填表1!AR508</f>
        <v>120</v>
      </c>
      <c r="AE506" s="1">
        <f>[2]组合填表1!AS508</f>
        <v>0</v>
      </c>
      <c r="AF506" s="1">
        <f>[2]组合填表1!AT508</f>
        <v>0</v>
      </c>
      <c r="AG506" s="1" t="str">
        <f>[2]组合填表1!AU508</f>
        <v>与李儒一起上阵，攻击提高12%</v>
      </c>
      <c r="AH506" s="1" t="str">
        <f t="shared" si="37"/>
        <v>机关算尽01401990000212000与李儒一起上阵，攻击提高12%</v>
      </c>
      <c r="AI506" s="9">
        <f t="shared" si="38"/>
        <v>0</v>
      </c>
      <c r="AK506" s="9">
        <f t="shared" ca="1" si="39"/>
        <v>0</v>
      </c>
    </row>
    <row r="507" spans="1:37">
      <c r="A507" s="18">
        <f>Sheet1!A507</f>
        <v>3023222</v>
      </c>
      <c r="B507" s="18" t="str">
        <f>Sheet1!B507</f>
        <v>天地</v>
      </c>
      <c r="C507" s="18">
        <f>Sheet1!C507</f>
        <v>0</v>
      </c>
      <c r="D507" s="18">
        <f>Sheet1!D507</f>
        <v>1</v>
      </c>
      <c r="E507" s="18">
        <f>Sheet1!E507</f>
        <v>10573</v>
      </c>
      <c r="F507" s="18">
        <f>Sheet1!F507</f>
        <v>0</v>
      </c>
      <c r="G507" s="18">
        <f>Sheet1!G507</f>
        <v>0</v>
      </c>
      <c r="H507" s="18">
        <f>Sheet1!H507</f>
        <v>0</v>
      </c>
      <c r="I507" s="18">
        <f>Sheet1!I507</f>
        <v>0</v>
      </c>
      <c r="J507" s="18">
        <f>Sheet1!J507</f>
        <v>1</v>
      </c>
      <c r="K507" s="18">
        <f>Sheet1!K507</f>
        <v>120</v>
      </c>
      <c r="L507" s="18">
        <f>Sheet1!L507</f>
        <v>0</v>
      </c>
      <c r="M507" s="18">
        <f>Sheet1!M507</f>
        <v>0</v>
      </c>
      <c r="N507" s="1" t="str">
        <f>Sheet1!N507</f>
        <v>与快拳黑人一起上阵，生命提高12%</v>
      </c>
      <c r="O507" s="1" t="str">
        <f t="shared" si="35"/>
        <v>天地01105730000112000与快拳黑人一起上阵，生命提高12%</v>
      </c>
      <c r="P507" s="9">
        <f t="shared" ca="1" si="36"/>
        <v>0</v>
      </c>
      <c r="Q507" s="27" t="str">
        <f>IFERROR(INDEX(武将映射!$A$2:$A$185,MATCH(检查数据!A507,武将映射!$C$2:$C$185,0),1),
IFERROR(INDEX(武将映射!$A$2:$A$185,MATCH(检查数据!A507,武将映射!$D$2:$D$185,0),1),
IFERROR(INDEX(武将映射!$A$2:$A$185,MATCH(检查数据!A507,武将映射!$E$2:$E$185,0),1),
IFERROR(INDEX(武将映射!$A$2:$A$185,MATCH(检查数据!A507,武将映射!$F$2:$F$185,0),1),
IFERROR(INDEX(武将映射!$A$2:$A$185,MATCH(检查数据!A507,武将映射!$G$2:$G$185,0),1),
IFERROR(INDEX(武将映射!$A$2:$A$185,MATCH(检查数据!A507,武将映射!$H$2:$H$185,0),1),
))))))</f>
        <v>凌统</v>
      </c>
      <c r="T507" s="1">
        <f>[2]组合填表1!AH509</f>
        <v>4021011</v>
      </c>
      <c r="U507" s="1" t="str">
        <f>[2]组合填表1!AI509</f>
        <v>大破黄巾</v>
      </c>
      <c r="V507" s="1">
        <f>[2]组合填表1!AJ509</f>
        <v>0</v>
      </c>
      <c r="W507" s="1">
        <f>[2]组合填表1!AK509</f>
        <v>1</v>
      </c>
      <c r="X507" s="1">
        <f>[2]组合填表1!AL509</f>
        <v>40276</v>
      </c>
      <c r="Y507" s="1">
        <f>[2]组合填表1!AM509</f>
        <v>0</v>
      </c>
      <c r="Z507" s="1">
        <f>[2]组合填表1!AN509</f>
        <v>0</v>
      </c>
      <c r="AA507" s="1">
        <f>[2]组合填表1!AO509</f>
        <v>0</v>
      </c>
      <c r="AB507" s="1">
        <f>[2]组合填表1!AP509</f>
        <v>0</v>
      </c>
      <c r="AC507" s="1">
        <f>[2]组合填表1!AQ509</f>
        <v>2</v>
      </c>
      <c r="AD507" s="1">
        <f>[2]组合填表1!AR509</f>
        <v>120</v>
      </c>
      <c r="AE507" s="1">
        <f>[2]组合填表1!AS509</f>
        <v>0</v>
      </c>
      <c r="AF507" s="1">
        <f>[2]组合填表1!AT509</f>
        <v>0</v>
      </c>
      <c r="AG507" s="1" t="str">
        <f>[2]组合填表1!AU509</f>
        <v>与张梁一起上阵，攻击提高12%</v>
      </c>
      <c r="AH507" s="1" t="str">
        <f t="shared" si="37"/>
        <v>大破黄巾01402760000212000与张梁一起上阵，攻击提高12%</v>
      </c>
      <c r="AI507" s="9">
        <f t="shared" si="38"/>
        <v>0</v>
      </c>
      <c r="AK507" s="9">
        <f t="shared" si="39"/>
        <v>0</v>
      </c>
    </row>
    <row r="508" spans="1:37">
      <c r="A508" s="18">
        <f>Sheet1!A508</f>
        <v>3023231</v>
      </c>
      <c r="B508" s="18" t="str">
        <f>Sheet1!B508</f>
        <v>爱护</v>
      </c>
      <c r="C508" s="18">
        <f>Sheet1!C508</f>
        <v>0</v>
      </c>
      <c r="D508" s="18">
        <f>Sheet1!D508</f>
        <v>1</v>
      </c>
      <c r="E508" s="18">
        <f>Sheet1!E508</f>
        <v>10243</v>
      </c>
      <c r="F508" s="18">
        <f>Sheet1!F508</f>
        <v>0</v>
      </c>
      <c r="G508" s="18">
        <f>Sheet1!G508</f>
        <v>0</v>
      </c>
      <c r="H508" s="18">
        <f>Sheet1!H508</f>
        <v>0</v>
      </c>
      <c r="I508" s="18">
        <f>Sheet1!I508</f>
        <v>0</v>
      </c>
      <c r="J508" s="18">
        <f>Sheet1!J508</f>
        <v>1</v>
      </c>
      <c r="K508" s="18">
        <f>Sheet1!K508</f>
        <v>120</v>
      </c>
      <c r="L508" s="18">
        <f>Sheet1!L508</f>
        <v>0</v>
      </c>
      <c r="M508" s="18">
        <f>Sheet1!M508</f>
        <v>0</v>
      </c>
      <c r="N508" s="1" t="str">
        <f>Sheet1!N508</f>
        <v>与三头怪人一起上阵，生命提高12%</v>
      </c>
      <c r="O508" s="1" t="str">
        <f t="shared" si="35"/>
        <v>爱护01102430000112000与三头怪人一起上阵，生命提高12%</v>
      </c>
      <c r="P508" s="9">
        <f t="shared" ca="1" si="36"/>
        <v>0</v>
      </c>
      <c r="Q508" s="27" t="str">
        <f>IFERROR(INDEX(武将映射!$A$2:$A$185,MATCH(检查数据!A508,武将映射!$C$2:$C$185,0),1),
IFERROR(INDEX(武将映射!$A$2:$A$185,MATCH(检查数据!A508,武将映射!$D$2:$D$185,0),1),
IFERROR(INDEX(武将映射!$A$2:$A$185,MATCH(检查数据!A508,武将映射!$E$2:$E$185,0),1),
IFERROR(INDEX(武将映射!$A$2:$A$185,MATCH(检查数据!A508,武将映射!$F$2:$F$185,0),1),
IFERROR(INDEX(武将映射!$A$2:$A$185,MATCH(检查数据!A508,武将映射!$G$2:$G$185,0),1),
IFERROR(INDEX(武将映射!$A$2:$A$185,MATCH(检查数据!A508,武将映射!$H$2:$H$185,0),1),
))))))</f>
        <v>蒋钦</v>
      </c>
      <c r="T508" s="1">
        <f>[2]组合填表1!AH510</f>
        <v>4021012</v>
      </c>
      <c r="U508" s="1" t="str">
        <f>[2]组合填表1!AI510</f>
        <v>大破黄巾</v>
      </c>
      <c r="V508" s="1">
        <f>[2]组合填表1!AJ510</f>
        <v>0</v>
      </c>
      <c r="W508" s="1">
        <f>[2]组合填表1!AK510</f>
        <v>1</v>
      </c>
      <c r="X508" s="1">
        <f>[2]组合填表1!AL510</f>
        <v>40210</v>
      </c>
      <c r="Y508" s="1">
        <f>[2]组合填表1!AM510</f>
        <v>0</v>
      </c>
      <c r="Z508" s="1">
        <f>[2]组合填表1!AN510</f>
        <v>0</v>
      </c>
      <c r="AA508" s="1">
        <f>[2]组合填表1!AO510</f>
        <v>0</v>
      </c>
      <c r="AB508" s="1">
        <f>[2]组合填表1!AP510</f>
        <v>0</v>
      </c>
      <c r="AC508" s="1">
        <f>[2]组合填表1!AQ510</f>
        <v>2</v>
      </c>
      <c r="AD508" s="1">
        <f>[2]组合填表1!AR510</f>
        <v>120</v>
      </c>
      <c r="AE508" s="1">
        <f>[2]组合填表1!AS510</f>
        <v>0</v>
      </c>
      <c r="AF508" s="1">
        <f>[2]组合填表1!AT510</f>
        <v>0</v>
      </c>
      <c r="AG508" s="1" t="str">
        <f>[2]组合填表1!AU510</f>
        <v>与皇甫嵩一起上阵，攻击提高12%</v>
      </c>
      <c r="AH508" s="1" t="str">
        <f t="shared" si="37"/>
        <v>大破黄巾01402100000212000与皇甫嵩一起上阵，攻击提高12%</v>
      </c>
      <c r="AI508" s="9">
        <f t="shared" si="38"/>
        <v>0</v>
      </c>
      <c r="AK508" s="9">
        <f t="shared" si="39"/>
        <v>0</v>
      </c>
    </row>
    <row r="509" spans="1:37">
      <c r="A509" s="18">
        <f>Sheet1!A509</f>
        <v>3023232</v>
      </c>
      <c r="B509" s="18" t="str">
        <f>Sheet1!B509</f>
        <v>爱护</v>
      </c>
      <c r="C509" s="18">
        <f>Sheet1!C509</f>
        <v>0</v>
      </c>
      <c r="D509" s="18">
        <f>Sheet1!D509</f>
        <v>1</v>
      </c>
      <c r="E509" s="18">
        <f>Sheet1!E509</f>
        <v>10573</v>
      </c>
      <c r="F509" s="18">
        <f>Sheet1!F509</f>
        <v>0</v>
      </c>
      <c r="G509" s="18">
        <f>Sheet1!G509</f>
        <v>0</v>
      </c>
      <c r="H509" s="18">
        <f>Sheet1!H509</f>
        <v>0</v>
      </c>
      <c r="I509" s="18">
        <f>Sheet1!I509</f>
        <v>0</v>
      </c>
      <c r="J509" s="18">
        <f>Sheet1!J509</f>
        <v>1</v>
      </c>
      <c r="K509" s="18">
        <f>Sheet1!K509</f>
        <v>120</v>
      </c>
      <c r="L509" s="18">
        <f>Sheet1!L509</f>
        <v>0</v>
      </c>
      <c r="M509" s="18">
        <f>Sheet1!M509</f>
        <v>0</v>
      </c>
      <c r="N509" s="1" t="str">
        <f>Sheet1!N509</f>
        <v>与快拳黑人一起上阵，生命提高12%</v>
      </c>
      <c r="O509" s="1" t="str">
        <f t="shared" si="35"/>
        <v>爱护01105730000112000与快拳黑人一起上阵，生命提高12%</v>
      </c>
      <c r="P509" s="9">
        <f t="shared" ca="1" si="36"/>
        <v>0</v>
      </c>
      <c r="Q509" s="27" t="str">
        <f>IFERROR(INDEX(武将映射!$A$2:$A$185,MATCH(检查数据!A509,武将映射!$C$2:$C$185,0),1),
IFERROR(INDEX(武将映射!$A$2:$A$185,MATCH(检查数据!A509,武将映射!$D$2:$D$185,0),1),
IFERROR(INDEX(武将映射!$A$2:$A$185,MATCH(检查数据!A509,武将映射!$E$2:$E$185,0),1),
IFERROR(INDEX(武将映射!$A$2:$A$185,MATCH(检查数据!A509,武将映射!$F$2:$F$185,0),1),
IFERROR(INDEX(武将映射!$A$2:$A$185,MATCH(检查数据!A509,武将映射!$G$2:$G$185,0),1),
IFERROR(INDEX(武将映射!$A$2:$A$185,MATCH(检查数据!A509,武将映射!$H$2:$H$185,0),1),
))))))</f>
        <v>丁奉</v>
      </c>
      <c r="T509" s="1">
        <f>[2]组合填表1!AH511</f>
        <v>4021021</v>
      </c>
      <c r="U509" s="1" t="str">
        <f>[2]组合填表1!AI511</f>
        <v>朝廷倚重</v>
      </c>
      <c r="V509" s="1">
        <f>[2]组合填表1!AJ511</f>
        <v>0</v>
      </c>
      <c r="W509" s="1">
        <f>[2]组合填表1!AK511</f>
        <v>1</v>
      </c>
      <c r="X509" s="1">
        <f>[2]组合填表1!AL511</f>
        <v>40254</v>
      </c>
      <c r="Y509" s="1">
        <f>[2]组合填表1!AM511</f>
        <v>0</v>
      </c>
      <c r="Z509" s="1">
        <f>[2]组合填表1!AN511</f>
        <v>0</v>
      </c>
      <c r="AA509" s="1">
        <f>[2]组合填表1!AO511</f>
        <v>0</v>
      </c>
      <c r="AB509" s="1">
        <f>[2]组合填表1!AP511</f>
        <v>0</v>
      </c>
      <c r="AC509" s="1">
        <f>[2]组合填表1!AQ511</f>
        <v>3</v>
      </c>
      <c r="AD509" s="1">
        <f>[2]组合填表1!AR511</f>
        <v>120</v>
      </c>
      <c r="AE509" s="1">
        <f>[2]组合填表1!AS511</f>
        <v>0</v>
      </c>
      <c r="AF509" s="1">
        <f>[2]组合填表1!AT511</f>
        <v>0</v>
      </c>
      <c r="AG509" s="1" t="str">
        <f>[2]组合填表1!AU511</f>
        <v>与丁原一起上阵，防御提高12%</v>
      </c>
      <c r="AH509" s="1" t="str">
        <f t="shared" si="37"/>
        <v>朝廷倚重01402540000312000与丁原一起上阵，防御提高12%</v>
      </c>
      <c r="AI509" s="9">
        <f t="shared" si="38"/>
        <v>0</v>
      </c>
      <c r="AK509" s="9">
        <f t="shared" si="39"/>
        <v>0</v>
      </c>
    </row>
    <row r="510" spans="1:37">
      <c r="A510" s="18">
        <f>Sheet1!A510</f>
        <v>3024311</v>
      </c>
      <c r="B510" s="18" t="str">
        <f>Sheet1!B510</f>
        <v>一致</v>
      </c>
      <c r="C510" s="18">
        <f>Sheet1!C510</f>
        <v>0</v>
      </c>
      <c r="D510" s="18">
        <f>Sheet1!D510</f>
        <v>1</v>
      </c>
      <c r="E510" s="18">
        <f>Sheet1!E510</f>
        <v>30210</v>
      </c>
      <c r="F510" s="18">
        <f>Sheet1!F510</f>
        <v>0</v>
      </c>
      <c r="G510" s="18">
        <f>Sheet1!G510</f>
        <v>0</v>
      </c>
      <c r="H510" s="18">
        <f>Sheet1!H510</f>
        <v>0</v>
      </c>
      <c r="I510" s="18">
        <f>Sheet1!I510</f>
        <v>0</v>
      </c>
      <c r="J510" s="18">
        <f>Sheet1!J510</f>
        <v>1</v>
      </c>
      <c r="K510" s="18">
        <f>Sheet1!K510</f>
        <v>120</v>
      </c>
      <c r="L510" s="18">
        <f>Sheet1!L510</f>
        <v>0</v>
      </c>
      <c r="M510" s="18">
        <f>Sheet1!M510</f>
        <v>0</v>
      </c>
      <c r="N510" s="1" t="str">
        <f>Sheet1!N510</f>
        <v>与银行猪怪一起上阵，生命提高12%</v>
      </c>
      <c r="O510" s="1" t="str">
        <f t="shared" si="35"/>
        <v>一致01302100000112000与银行猪怪一起上阵，生命提高12%</v>
      </c>
      <c r="P510" s="9">
        <f t="shared" si="36"/>
        <v>0</v>
      </c>
      <c r="Q510" s="27" t="str">
        <f>IFERROR(INDEX(武将映射!$A$2:$A$185,MATCH(检查数据!A510,武将映射!$C$2:$C$185,0),1),
IFERROR(INDEX(武将映射!$A$2:$A$185,MATCH(检查数据!A510,武将映射!$D$2:$D$185,0),1),
IFERROR(INDEX(武将映射!$A$2:$A$185,MATCH(检查数据!A510,武将映射!$E$2:$E$185,0),1),
IFERROR(INDEX(武将映射!$A$2:$A$185,MATCH(检查数据!A510,武将映射!$F$2:$F$185,0),1),
IFERROR(INDEX(武将映射!$A$2:$A$185,MATCH(检查数据!A510,武将映射!$G$2:$G$185,0),1),
IFERROR(INDEX(武将映射!$A$2:$A$185,MATCH(检查数据!A510,武将映射!$H$2:$H$185,0),1),
))))))</f>
        <v>丁奉</v>
      </c>
      <c r="T510" s="1">
        <f>[2]组合填表1!AH512</f>
        <v>4021022</v>
      </c>
      <c r="U510" s="1" t="str">
        <f>[2]组合填表1!AI512</f>
        <v>朝廷倚重</v>
      </c>
      <c r="V510" s="1">
        <f>[2]组合填表1!AJ512</f>
        <v>0</v>
      </c>
      <c r="W510" s="1">
        <f>[2]组合填表1!AK512</f>
        <v>1</v>
      </c>
      <c r="X510" s="1">
        <f>[2]组合填表1!AL512</f>
        <v>40210</v>
      </c>
      <c r="Y510" s="1">
        <f>[2]组合填表1!AM512</f>
        <v>0</v>
      </c>
      <c r="Z510" s="1">
        <f>[2]组合填表1!AN512</f>
        <v>0</v>
      </c>
      <c r="AA510" s="1">
        <f>[2]组合填表1!AO512</f>
        <v>0</v>
      </c>
      <c r="AB510" s="1">
        <f>[2]组合填表1!AP512</f>
        <v>0</v>
      </c>
      <c r="AC510" s="1">
        <f>[2]组合填表1!AQ512</f>
        <v>3</v>
      </c>
      <c r="AD510" s="1">
        <f>[2]组合填表1!AR512</f>
        <v>120</v>
      </c>
      <c r="AE510" s="1">
        <f>[2]组合填表1!AS512</f>
        <v>0</v>
      </c>
      <c r="AF510" s="1">
        <f>[2]组合填表1!AT512</f>
        <v>0</v>
      </c>
      <c r="AG510" s="1" t="str">
        <f>[2]组合填表1!AU512</f>
        <v>与皇甫嵩一起上阵，防御提高12%</v>
      </c>
      <c r="AH510" s="1" t="str">
        <f t="shared" si="37"/>
        <v>朝廷倚重01402100000312000与皇甫嵩一起上阵，防御提高12%</v>
      </c>
      <c r="AI510" s="9">
        <f t="shared" si="38"/>
        <v>0</v>
      </c>
      <c r="AK510" s="9">
        <f t="shared" si="39"/>
        <v>0</v>
      </c>
    </row>
    <row r="511" spans="1:37">
      <c r="A511" s="18">
        <f>Sheet1!A511</f>
        <v>3024312</v>
      </c>
      <c r="B511" s="18" t="str">
        <f>Sheet1!B511</f>
        <v>一致</v>
      </c>
      <c r="C511" s="18">
        <f>Sheet1!C511</f>
        <v>0</v>
      </c>
      <c r="D511" s="18">
        <f>Sheet1!D511</f>
        <v>1</v>
      </c>
      <c r="E511" s="18">
        <f>Sheet1!E511</f>
        <v>10243</v>
      </c>
      <c r="F511" s="18">
        <f>Sheet1!F511</f>
        <v>0</v>
      </c>
      <c r="G511" s="18">
        <f>Sheet1!G511</f>
        <v>0</v>
      </c>
      <c r="H511" s="18">
        <f>Sheet1!H511</f>
        <v>0</v>
      </c>
      <c r="I511" s="18">
        <f>Sheet1!I511</f>
        <v>0</v>
      </c>
      <c r="J511" s="18">
        <f>Sheet1!J511</f>
        <v>1</v>
      </c>
      <c r="K511" s="18">
        <f>Sheet1!K511</f>
        <v>120</v>
      </c>
      <c r="L511" s="18">
        <f>Sheet1!L511</f>
        <v>0</v>
      </c>
      <c r="M511" s="18">
        <f>Sheet1!M511</f>
        <v>0</v>
      </c>
      <c r="N511" s="1" t="str">
        <f>Sheet1!N511</f>
        <v>与三头怪人一起上阵，生命提高12%</v>
      </c>
      <c r="O511" s="1" t="str">
        <f t="shared" si="35"/>
        <v>一致01102430000112000与三头怪人一起上阵，生命提高12%</v>
      </c>
      <c r="P511" s="9">
        <f t="shared" si="36"/>
        <v>0</v>
      </c>
      <c r="Q511" s="27" t="str">
        <f>IFERROR(INDEX(武将映射!$A$2:$A$185,MATCH(检查数据!A511,武将映射!$C$2:$C$185,0),1),
IFERROR(INDEX(武将映射!$A$2:$A$185,MATCH(检查数据!A511,武将映射!$D$2:$D$185,0),1),
IFERROR(INDEX(武将映射!$A$2:$A$185,MATCH(检查数据!A511,武将映射!$E$2:$E$185,0),1),
IFERROR(INDEX(武将映射!$A$2:$A$185,MATCH(检查数据!A511,武将映射!$F$2:$F$185,0),1),
IFERROR(INDEX(武将映射!$A$2:$A$185,MATCH(检查数据!A511,武将映射!$G$2:$G$185,0),1),
IFERROR(INDEX(武将映射!$A$2:$A$185,MATCH(检查数据!A511,武将映射!$H$2:$H$185,0),1),
))))))</f>
        <v>韩当</v>
      </c>
      <c r="T511" s="1">
        <f>[2]组合填表1!AH513</f>
        <v>4021031</v>
      </c>
      <c r="U511" s="1" t="str">
        <f>[2]组合填表1!AI513</f>
        <v>汉室脊梁</v>
      </c>
      <c r="V511" s="1">
        <f>[2]组合填表1!AJ513</f>
        <v>0</v>
      </c>
      <c r="W511" s="1">
        <f>[2]组合填表1!AK513</f>
        <v>1</v>
      </c>
      <c r="X511" s="1">
        <f>[2]组合填表1!AL513</f>
        <v>40133</v>
      </c>
      <c r="Y511" s="1">
        <f>[2]组合填表1!AM513</f>
        <v>0</v>
      </c>
      <c r="Z511" s="1">
        <f>[2]组合填表1!AN513</f>
        <v>0</v>
      </c>
      <c r="AA511" s="1">
        <f>[2]组合填表1!AO513</f>
        <v>0</v>
      </c>
      <c r="AB511" s="1">
        <f>[2]组合填表1!AP513</f>
        <v>0</v>
      </c>
      <c r="AC511" s="1">
        <f>[2]组合填表1!AQ513</f>
        <v>1</v>
      </c>
      <c r="AD511" s="1">
        <f>[2]组合填表1!AR513</f>
        <v>150</v>
      </c>
      <c r="AE511" s="1">
        <f>[2]组合填表1!AS513</f>
        <v>0</v>
      </c>
      <c r="AF511" s="1">
        <f>[2]组合填表1!AT513</f>
        <v>0</v>
      </c>
      <c r="AG511" s="1" t="str">
        <f>[2]组合填表1!AU513</f>
        <v>与卢植一起上阵，生命提高15%</v>
      </c>
      <c r="AH511" s="1" t="str">
        <f t="shared" si="37"/>
        <v>汉室脊梁01401330000115000与卢植一起上阵，生命提高15%</v>
      </c>
      <c r="AI511" s="9">
        <f t="shared" si="38"/>
        <v>0</v>
      </c>
      <c r="AK511" s="9">
        <f t="shared" ca="1" si="39"/>
        <v>0</v>
      </c>
    </row>
    <row r="512" spans="1:37">
      <c r="A512" s="18">
        <f>Sheet1!A512</f>
        <v>3024321</v>
      </c>
      <c r="B512" s="18" t="str">
        <f>Sheet1!B512</f>
        <v>团结</v>
      </c>
      <c r="C512" s="18">
        <f>Sheet1!C512</f>
        <v>0</v>
      </c>
      <c r="D512" s="18">
        <f>Sheet1!D512</f>
        <v>1</v>
      </c>
      <c r="E512" s="18">
        <f>Sheet1!E512</f>
        <v>30177</v>
      </c>
      <c r="F512" s="18">
        <f>Sheet1!F512</f>
        <v>0</v>
      </c>
      <c r="G512" s="18">
        <f>Sheet1!G512</f>
        <v>0</v>
      </c>
      <c r="H512" s="18">
        <f>Sheet1!H512</f>
        <v>0</v>
      </c>
      <c r="I512" s="18">
        <f>Sheet1!I512</f>
        <v>0</v>
      </c>
      <c r="J512" s="18">
        <f>Sheet1!J512</f>
        <v>2</v>
      </c>
      <c r="K512" s="18">
        <f>Sheet1!K512</f>
        <v>150</v>
      </c>
      <c r="L512" s="18">
        <f>Sheet1!L512</f>
        <v>0</v>
      </c>
      <c r="M512" s="18">
        <f>Sheet1!M512</f>
        <v>0</v>
      </c>
      <c r="N512" s="1" t="str">
        <f>Sheet1!N512</f>
        <v>与冲天好小子一起上阵，攻击提高15%</v>
      </c>
      <c r="O512" s="1" t="str">
        <f t="shared" si="35"/>
        <v>团结01301770000215000与冲天好小子一起上阵，攻击提高15%</v>
      </c>
      <c r="P512" s="9">
        <f t="shared" si="36"/>
        <v>0</v>
      </c>
      <c r="Q512" s="27" t="str">
        <f>IFERROR(INDEX(武将映射!$A$2:$A$185,MATCH(检查数据!A512,武将映射!$C$2:$C$185,0),1),
IFERROR(INDEX(武将映射!$A$2:$A$185,MATCH(检查数据!A512,武将映射!$D$2:$D$185,0),1),
IFERROR(INDEX(武将映射!$A$2:$A$185,MATCH(检查数据!A512,武将映射!$E$2:$E$185,0),1),
IFERROR(INDEX(武将映射!$A$2:$A$185,MATCH(检查数据!A512,武将映射!$F$2:$F$185,0),1),
IFERROR(INDEX(武将映射!$A$2:$A$185,MATCH(检查数据!A512,武将映射!$G$2:$G$185,0),1),
IFERROR(INDEX(武将映射!$A$2:$A$185,MATCH(检查数据!A512,武将映射!$H$2:$H$185,0),1),
))))))</f>
        <v>丁奉</v>
      </c>
      <c r="T512" s="1">
        <f>[2]组合填表1!AH514</f>
        <v>4022111</v>
      </c>
      <c r="U512" s="1" t="str">
        <f>[2]组合填表1!AI514</f>
        <v>联合抗曹</v>
      </c>
      <c r="V512" s="1">
        <f>[2]组合填表1!AJ514</f>
        <v>0</v>
      </c>
      <c r="W512" s="1">
        <f>[2]组合填表1!AK514</f>
        <v>1</v>
      </c>
      <c r="X512" s="1">
        <f>[2]组合填表1!AL514</f>
        <v>40232</v>
      </c>
      <c r="Y512" s="1">
        <f>[2]组合填表1!AM514</f>
        <v>0</v>
      </c>
      <c r="Z512" s="1">
        <f>[2]组合填表1!AN514</f>
        <v>0</v>
      </c>
      <c r="AA512" s="1">
        <f>[2]组合填表1!AO514</f>
        <v>0</v>
      </c>
      <c r="AB512" s="1">
        <f>[2]组合填表1!AP514</f>
        <v>0</v>
      </c>
      <c r="AC512" s="1">
        <f>[2]组合填表1!AQ514</f>
        <v>2</v>
      </c>
      <c r="AD512" s="1">
        <f>[2]组合填表1!AR514</f>
        <v>120</v>
      </c>
      <c r="AE512" s="1">
        <f>[2]组合填表1!AS514</f>
        <v>0</v>
      </c>
      <c r="AF512" s="1">
        <f>[2]组合填表1!AT514</f>
        <v>0</v>
      </c>
      <c r="AG512" s="1" t="str">
        <f>[2]组合填表1!AU514</f>
        <v>与张绣一起上阵，攻击提高12%</v>
      </c>
      <c r="AH512" s="1" t="str">
        <f t="shared" si="37"/>
        <v>联合抗曹01402320000212000与张绣一起上阵，攻击提高12%</v>
      </c>
      <c r="AI512" s="9">
        <f t="shared" si="38"/>
        <v>0</v>
      </c>
      <c r="AK512" s="9">
        <f t="shared" ca="1" si="39"/>
        <v>0</v>
      </c>
    </row>
    <row r="513" spans="1:37">
      <c r="A513" s="18">
        <f>Sheet1!A513</f>
        <v>3025411</v>
      </c>
      <c r="B513" s="18" t="str">
        <f>Sheet1!B513</f>
        <v>束缚</v>
      </c>
      <c r="C513" s="18">
        <f>Sheet1!C513</f>
        <v>0</v>
      </c>
      <c r="D513" s="18">
        <f>Sheet1!D513</f>
        <v>1</v>
      </c>
      <c r="E513" s="18">
        <f>Sheet1!E513</f>
        <v>30221</v>
      </c>
      <c r="F513" s="18">
        <f>Sheet1!F513</f>
        <v>0</v>
      </c>
      <c r="G513" s="18">
        <f>Sheet1!G513</f>
        <v>0</v>
      </c>
      <c r="H513" s="18">
        <f>Sheet1!H513</f>
        <v>0</v>
      </c>
      <c r="I513" s="18">
        <f>Sheet1!I513</f>
        <v>0</v>
      </c>
      <c r="J513" s="18">
        <f>Sheet1!J513</f>
        <v>3</v>
      </c>
      <c r="K513" s="18">
        <f>Sheet1!K513</f>
        <v>110</v>
      </c>
      <c r="L513" s="18">
        <f>Sheet1!L513</f>
        <v>0</v>
      </c>
      <c r="M513" s="18">
        <f>Sheet1!M513</f>
        <v>0</v>
      </c>
      <c r="N513" s="1" t="str">
        <f>Sheet1!N513</f>
        <v>与冰雪巨人一起上阵，防御提高11%</v>
      </c>
      <c r="O513" s="1" t="str">
        <f t="shared" si="35"/>
        <v>束缚01302210000311000与冰雪巨人一起上阵，防御提高11%</v>
      </c>
      <c r="P513" s="9">
        <f t="shared" ca="1" si="36"/>
        <v>0</v>
      </c>
      <c r="Q513" s="27" t="str">
        <f>IFERROR(INDEX(武将映射!$A$2:$A$185,MATCH(检查数据!A513,武将映射!$C$2:$C$185,0),1),
IFERROR(INDEX(武将映射!$A$2:$A$185,MATCH(检查数据!A513,武将映射!$D$2:$D$185,0),1),
IFERROR(INDEX(武将映射!$A$2:$A$185,MATCH(检查数据!A513,武将映射!$E$2:$E$185,0),1),
IFERROR(INDEX(武将映射!$A$2:$A$185,MATCH(检查数据!A513,武将映射!$F$2:$F$185,0),1),
IFERROR(INDEX(武将映射!$A$2:$A$185,MATCH(检查数据!A513,武将映射!$G$2:$G$185,0),1),
IFERROR(INDEX(武将映射!$A$2:$A$185,MATCH(检查数据!A513,武将映射!$H$2:$H$185,0),1),
))))))</f>
        <v>董袭</v>
      </c>
      <c r="T513" s="1">
        <f>[2]组合填表1!AH515</f>
        <v>4022112</v>
      </c>
      <c r="U513" s="1" t="str">
        <f>[2]组合填表1!AI515</f>
        <v>联合抗曹</v>
      </c>
      <c r="V513" s="1">
        <f>[2]组合填表1!AJ515</f>
        <v>0</v>
      </c>
      <c r="W513" s="1">
        <f>[2]组合填表1!AK515</f>
        <v>1</v>
      </c>
      <c r="X513" s="1">
        <f>[2]组合填表1!AL515</f>
        <v>40221</v>
      </c>
      <c r="Y513" s="1">
        <f>[2]组合填表1!AM515</f>
        <v>0</v>
      </c>
      <c r="Z513" s="1">
        <f>[2]组合填表1!AN515</f>
        <v>0</v>
      </c>
      <c r="AA513" s="1">
        <f>[2]组合填表1!AO515</f>
        <v>0</v>
      </c>
      <c r="AB513" s="1">
        <f>[2]组合填表1!AP515</f>
        <v>0</v>
      </c>
      <c r="AC513" s="1">
        <f>[2]组合填表1!AQ515</f>
        <v>2</v>
      </c>
      <c r="AD513" s="1">
        <f>[2]组合填表1!AR515</f>
        <v>120</v>
      </c>
      <c r="AE513" s="1">
        <f>[2]组合填表1!AS515</f>
        <v>0</v>
      </c>
      <c r="AF513" s="1">
        <f>[2]组合填表1!AT515</f>
        <v>0</v>
      </c>
      <c r="AG513" s="1" t="str">
        <f>[2]组合填表1!AU515</f>
        <v>与刘表一起上阵，攻击提高12%</v>
      </c>
      <c r="AH513" s="1" t="str">
        <f t="shared" si="37"/>
        <v>联合抗曹01402210000212000与刘表一起上阵，攻击提高12%</v>
      </c>
      <c r="AI513" s="9">
        <f t="shared" si="38"/>
        <v>0</v>
      </c>
      <c r="AK513" s="9">
        <f t="shared" si="39"/>
        <v>0</v>
      </c>
    </row>
    <row r="514" spans="1:37">
      <c r="A514" s="18">
        <f>Sheet1!A514</f>
        <v>3025412</v>
      </c>
      <c r="B514" s="18" t="str">
        <f>Sheet1!B514</f>
        <v>束缚</v>
      </c>
      <c r="C514" s="18">
        <f>Sheet1!C514</f>
        <v>0</v>
      </c>
      <c r="D514" s="18">
        <f>Sheet1!D514</f>
        <v>1</v>
      </c>
      <c r="E514" s="18">
        <f>Sheet1!E514</f>
        <v>30221</v>
      </c>
      <c r="F514" s="18">
        <f>Sheet1!F514</f>
        <v>0</v>
      </c>
      <c r="G514" s="18">
        <f>Sheet1!G514</f>
        <v>0</v>
      </c>
      <c r="H514" s="18">
        <f>Sheet1!H514</f>
        <v>0</v>
      </c>
      <c r="I514" s="18">
        <f>Sheet1!I514</f>
        <v>0</v>
      </c>
      <c r="J514" s="18">
        <f>Sheet1!J514</f>
        <v>3</v>
      </c>
      <c r="K514" s="18">
        <f>Sheet1!K514</f>
        <v>110</v>
      </c>
      <c r="L514" s="18">
        <f>Sheet1!L514</f>
        <v>0</v>
      </c>
      <c r="M514" s="18">
        <f>Sheet1!M514</f>
        <v>0</v>
      </c>
      <c r="N514" s="1" t="str">
        <f>Sheet1!N514</f>
        <v>与冰雪巨人一起上阵，防御提高11%</v>
      </c>
      <c r="O514" s="1" t="str">
        <f t="shared" si="35"/>
        <v>束缚01302210000311000与冰雪巨人一起上阵，防御提高11%</v>
      </c>
      <c r="P514" s="9">
        <f t="shared" si="36"/>
        <v>0</v>
      </c>
      <c r="Q514" s="27" t="str">
        <f>IFERROR(INDEX(武将映射!$A$2:$A$185,MATCH(检查数据!A514,武将映射!$C$2:$C$185,0),1),
IFERROR(INDEX(武将映射!$A$2:$A$185,MATCH(检查数据!A514,武将映射!$D$2:$D$185,0),1),
IFERROR(INDEX(武将映射!$A$2:$A$185,MATCH(检查数据!A514,武将映射!$E$2:$E$185,0),1),
IFERROR(INDEX(武将映射!$A$2:$A$185,MATCH(检查数据!A514,武将映射!$F$2:$F$185,0),1),
IFERROR(INDEX(武将映射!$A$2:$A$185,MATCH(检查数据!A514,武将映射!$G$2:$G$185,0),1),
IFERROR(INDEX(武将映射!$A$2:$A$185,MATCH(检查数据!A514,武将映射!$H$2:$H$185,0),1),
))))))</f>
        <v>陈武</v>
      </c>
      <c r="T514" s="1">
        <f>[2]组合填表1!AH516</f>
        <v>4022121</v>
      </c>
      <c r="U514" s="1" t="str">
        <f>[2]组合填表1!AI516</f>
        <v>素有德政</v>
      </c>
      <c r="V514" s="1">
        <f>[2]组合填表1!AJ516</f>
        <v>0</v>
      </c>
      <c r="W514" s="1">
        <f>[2]组合填表1!AK516</f>
        <v>1</v>
      </c>
      <c r="X514" s="1">
        <f>[2]组合填表1!AL516</f>
        <v>40430</v>
      </c>
      <c r="Y514" s="1">
        <f>[2]组合填表1!AM516</f>
        <v>0</v>
      </c>
      <c r="Z514" s="1">
        <f>[2]组合填表1!AN516</f>
        <v>0</v>
      </c>
      <c r="AA514" s="1">
        <f>[2]组合填表1!AO516</f>
        <v>0</v>
      </c>
      <c r="AB514" s="1">
        <f>[2]组合填表1!AP516</f>
        <v>0</v>
      </c>
      <c r="AC514" s="1">
        <f>[2]组合填表1!AQ516</f>
        <v>1</v>
      </c>
      <c r="AD514" s="1">
        <f>[2]组合填表1!AR516</f>
        <v>120</v>
      </c>
      <c r="AE514" s="1">
        <f>[2]组合填表1!AS516</f>
        <v>0</v>
      </c>
      <c r="AF514" s="1">
        <f>[2]组合填表1!AT516</f>
        <v>0</v>
      </c>
      <c r="AG514" s="1" t="str">
        <f>[2]组合填表1!AU516</f>
        <v>与孔融一起上阵，生命提高12%</v>
      </c>
      <c r="AH514" s="1" t="str">
        <f t="shared" si="37"/>
        <v>素有德政01404300000112000与孔融一起上阵，生命提高12%</v>
      </c>
      <c r="AI514" s="9">
        <f t="shared" si="38"/>
        <v>0</v>
      </c>
      <c r="AK514" s="9">
        <f t="shared" ca="1" si="39"/>
        <v>0</v>
      </c>
    </row>
    <row r="515" spans="1:37">
      <c r="A515" s="18">
        <f>Sheet1!A515</f>
        <v>3027611</v>
      </c>
      <c r="B515" s="18" t="str">
        <f>Sheet1!B515</f>
        <v>昂扬</v>
      </c>
      <c r="C515" s="18">
        <f>Sheet1!C515</f>
        <v>0</v>
      </c>
      <c r="D515" s="18">
        <f>Sheet1!D515</f>
        <v>1</v>
      </c>
      <c r="E515" s="18">
        <f>Sheet1!E515</f>
        <v>10628</v>
      </c>
      <c r="F515" s="18">
        <f>Sheet1!F515</f>
        <v>0</v>
      </c>
      <c r="G515" s="18">
        <f>Sheet1!G515</f>
        <v>0</v>
      </c>
      <c r="H515" s="18">
        <f>Sheet1!H515</f>
        <v>0</v>
      </c>
      <c r="I515" s="18">
        <f>Sheet1!I515</f>
        <v>0</v>
      </c>
      <c r="J515" s="18">
        <f>Sheet1!J515</f>
        <v>1</v>
      </c>
      <c r="K515" s="18">
        <f>Sheet1!K515</f>
        <v>120</v>
      </c>
      <c r="L515" s="18">
        <f>Sheet1!L515</f>
        <v>0</v>
      </c>
      <c r="M515" s="18">
        <f>Sheet1!M515</f>
        <v>0</v>
      </c>
      <c r="N515" s="1" t="str">
        <f>Sheet1!N515</f>
        <v>与受惊的女孩一起上阵，生命提高12%</v>
      </c>
      <c r="O515" s="1" t="str">
        <f t="shared" si="35"/>
        <v>昂扬01106280000112000与受惊的女孩一起上阵，生命提高12%</v>
      </c>
      <c r="P515" s="9">
        <f t="shared" ca="1" si="36"/>
        <v>0</v>
      </c>
      <c r="Q515" s="27" t="str">
        <f>IFERROR(INDEX(武将映射!$A$2:$A$185,MATCH(检查数据!A515,武将映射!$C$2:$C$185,0),1),
IFERROR(INDEX(武将映射!$A$2:$A$185,MATCH(检查数据!A515,武将映射!$D$2:$D$185,0),1),
IFERROR(INDEX(武将映射!$A$2:$A$185,MATCH(检查数据!A515,武将映射!$E$2:$E$185,0),1),
IFERROR(INDEX(武将映射!$A$2:$A$185,MATCH(检查数据!A515,武将映射!$F$2:$F$185,0),1),
IFERROR(INDEX(武将映射!$A$2:$A$185,MATCH(检查数据!A515,武将映射!$G$2:$G$185,0),1),
IFERROR(INDEX(武将映射!$A$2:$A$185,MATCH(检查数据!A515,武将映射!$H$2:$H$185,0),1),
))))))</f>
        <v>凌统</v>
      </c>
      <c r="T515" s="1">
        <f>[2]组合填表1!AH517</f>
        <v>4022122</v>
      </c>
      <c r="U515" s="1" t="str">
        <f>[2]组合填表1!AI517</f>
        <v>素有德政</v>
      </c>
      <c r="V515" s="1">
        <f>[2]组合填表1!AJ517</f>
        <v>0</v>
      </c>
      <c r="W515" s="1">
        <f>[2]组合填表1!AK517</f>
        <v>1</v>
      </c>
      <c r="X515" s="1">
        <f>[2]组合填表1!AL517</f>
        <v>40221</v>
      </c>
      <c r="Y515" s="1">
        <f>[2]组合填表1!AM517</f>
        <v>0</v>
      </c>
      <c r="Z515" s="1">
        <f>[2]组合填表1!AN517</f>
        <v>0</v>
      </c>
      <c r="AA515" s="1">
        <f>[2]组合填表1!AO517</f>
        <v>0</v>
      </c>
      <c r="AB515" s="1">
        <f>[2]组合填表1!AP517</f>
        <v>0</v>
      </c>
      <c r="AC515" s="1">
        <f>[2]组合填表1!AQ517</f>
        <v>1</v>
      </c>
      <c r="AD515" s="1">
        <f>[2]组合填表1!AR517</f>
        <v>120</v>
      </c>
      <c r="AE515" s="1">
        <f>[2]组合填表1!AS517</f>
        <v>0</v>
      </c>
      <c r="AF515" s="1">
        <f>[2]组合填表1!AT517</f>
        <v>0</v>
      </c>
      <c r="AG515" s="1" t="str">
        <f>[2]组合填表1!AU517</f>
        <v>与刘表一起上阵，生命提高12%</v>
      </c>
      <c r="AH515" s="1" t="str">
        <f t="shared" si="37"/>
        <v>素有德政01402210000112000与刘表一起上阵，生命提高12%</v>
      </c>
      <c r="AI515" s="9">
        <f t="shared" si="38"/>
        <v>0</v>
      </c>
      <c r="AK515" s="9">
        <f t="shared" si="39"/>
        <v>0</v>
      </c>
    </row>
    <row r="516" spans="1:37">
      <c r="A516" s="18">
        <f>Sheet1!A516</f>
        <v>3027612</v>
      </c>
      <c r="B516" s="18" t="str">
        <f>Sheet1!B516</f>
        <v>昂扬</v>
      </c>
      <c r="C516" s="18">
        <f>Sheet1!C516</f>
        <v>0</v>
      </c>
      <c r="D516" s="18">
        <f>Sheet1!D516</f>
        <v>1</v>
      </c>
      <c r="E516" s="18">
        <f>Sheet1!E516</f>
        <v>20540</v>
      </c>
      <c r="F516" s="18">
        <f>Sheet1!F516</f>
        <v>0</v>
      </c>
      <c r="G516" s="18">
        <f>Sheet1!G516</f>
        <v>0</v>
      </c>
      <c r="H516" s="18">
        <f>Sheet1!H516</f>
        <v>0</v>
      </c>
      <c r="I516" s="18">
        <f>Sheet1!I516</f>
        <v>0</v>
      </c>
      <c r="J516" s="18">
        <f>Sheet1!J516</f>
        <v>1</v>
      </c>
      <c r="K516" s="18">
        <f>Sheet1!K516</f>
        <v>120</v>
      </c>
      <c r="L516" s="18">
        <f>Sheet1!L516</f>
        <v>0</v>
      </c>
      <c r="M516" s="18">
        <f>Sheet1!M516</f>
        <v>0</v>
      </c>
      <c r="N516" s="1" t="str">
        <f>Sheet1!N516</f>
        <v>与催眠花一起上阵，生命提高12%</v>
      </c>
      <c r="O516" s="1" t="str">
        <f t="shared" si="35"/>
        <v>昂扬01205400000112000与催眠花一起上阵，生命提高12%</v>
      </c>
      <c r="P516" s="9">
        <f t="shared" si="36"/>
        <v>0</v>
      </c>
      <c r="Q516" s="27" t="str">
        <f>IFERROR(INDEX(武将映射!$A$2:$A$185,MATCH(检查数据!A516,武将映射!$C$2:$C$185,0),1),
IFERROR(INDEX(武将映射!$A$2:$A$185,MATCH(检查数据!A516,武将映射!$D$2:$D$185,0),1),
IFERROR(INDEX(武将映射!$A$2:$A$185,MATCH(检查数据!A516,武将映射!$E$2:$E$185,0),1),
IFERROR(INDEX(武将映射!$A$2:$A$185,MATCH(检查数据!A516,武将映射!$F$2:$F$185,0),1),
IFERROR(INDEX(武将映射!$A$2:$A$185,MATCH(检查数据!A516,武将映射!$G$2:$G$185,0),1),
IFERROR(INDEX(武将映射!$A$2:$A$185,MATCH(检查数据!A516,武将映射!$H$2:$H$185,0),1),
))))))</f>
        <v>朱桓</v>
      </c>
      <c r="T516" s="1">
        <f>[2]组合填表1!AH518</f>
        <v>4023211</v>
      </c>
      <c r="U516" s="1" t="str">
        <f>[2]组合填表1!AI518</f>
        <v>巧计连番</v>
      </c>
      <c r="V516" s="1">
        <f>[2]组合填表1!AJ518</f>
        <v>0</v>
      </c>
      <c r="W516" s="1">
        <f>[2]组合填表1!AK518</f>
        <v>1</v>
      </c>
      <c r="X516" s="1">
        <f>[2]组合填表1!AL518</f>
        <v>10089</v>
      </c>
      <c r="Y516" s="1">
        <f>[2]组合填表1!AM518</f>
        <v>0</v>
      </c>
      <c r="Z516" s="1">
        <f>[2]组合填表1!AN518</f>
        <v>0</v>
      </c>
      <c r="AA516" s="1">
        <f>[2]组合填表1!AO518</f>
        <v>0</v>
      </c>
      <c r="AB516" s="1">
        <f>[2]组合填表1!AP518</f>
        <v>0</v>
      </c>
      <c r="AC516" s="1">
        <f>[2]组合填表1!AQ518</f>
        <v>1</v>
      </c>
      <c r="AD516" s="1">
        <f>[2]组合填表1!AR518</f>
        <v>150</v>
      </c>
      <c r="AE516" s="1">
        <f>[2]组合填表1!AS518</f>
        <v>0</v>
      </c>
      <c r="AF516" s="1">
        <f>[2]组合填表1!AT518</f>
        <v>0</v>
      </c>
      <c r="AG516" s="1" t="str">
        <f>[2]组合填表1!AU518</f>
        <v>与贾诩一起上阵，生命提高15%</v>
      </c>
      <c r="AH516" s="1" t="str">
        <f t="shared" si="37"/>
        <v>巧计连番01100890000115000与贾诩一起上阵，生命提高15%</v>
      </c>
      <c r="AI516" s="9">
        <f t="shared" si="38"/>
        <v>0</v>
      </c>
      <c r="AK516" s="9">
        <f t="shared" si="39"/>
        <v>0</v>
      </c>
    </row>
    <row r="517" spans="1:37">
      <c r="A517" s="18">
        <f>Sheet1!A517</f>
        <v>3027621</v>
      </c>
      <c r="B517" s="18" t="str">
        <f>Sheet1!B517</f>
        <v>连续</v>
      </c>
      <c r="C517" s="18">
        <f>Sheet1!C517</f>
        <v>0</v>
      </c>
      <c r="D517" s="18">
        <f>Sheet1!D517</f>
        <v>1</v>
      </c>
      <c r="E517" s="18">
        <f>Sheet1!E517</f>
        <v>30221</v>
      </c>
      <c r="F517" s="18">
        <f>Sheet1!F517</f>
        <v>0</v>
      </c>
      <c r="G517" s="18">
        <f>Sheet1!G517</f>
        <v>0</v>
      </c>
      <c r="H517" s="18">
        <f>Sheet1!H517</f>
        <v>0</v>
      </c>
      <c r="I517" s="18">
        <f>Sheet1!I517</f>
        <v>0</v>
      </c>
      <c r="J517" s="18">
        <f>Sheet1!J517</f>
        <v>2</v>
      </c>
      <c r="K517" s="18">
        <f>Sheet1!K517</f>
        <v>120</v>
      </c>
      <c r="L517" s="18">
        <f>Sheet1!L517</f>
        <v>0</v>
      </c>
      <c r="M517" s="18">
        <f>Sheet1!M517</f>
        <v>0</v>
      </c>
      <c r="N517" s="1" t="str">
        <f>Sheet1!N517</f>
        <v>与冰雪巨人一起上阵，攻击提高12%</v>
      </c>
      <c r="O517" s="1" t="str">
        <f t="shared" si="35"/>
        <v>连续01302210000212000与冰雪巨人一起上阵，攻击提高12%</v>
      </c>
      <c r="P517" s="9">
        <f t="shared" si="36"/>
        <v>0</v>
      </c>
      <c r="Q517" s="27" t="str">
        <f>IFERROR(INDEX(武将映射!$A$2:$A$185,MATCH(检查数据!A517,武将映射!$C$2:$C$185,0),1),
IFERROR(INDEX(武将映射!$A$2:$A$185,MATCH(检查数据!A517,武将映射!$D$2:$D$185,0),1),
IFERROR(INDEX(武将映射!$A$2:$A$185,MATCH(检查数据!A517,武将映射!$E$2:$E$185,0),1),
IFERROR(INDEX(武将映射!$A$2:$A$185,MATCH(检查数据!A517,武将映射!$F$2:$F$185,0),1),
IFERROR(INDEX(武将映射!$A$2:$A$185,MATCH(检查数据!A517,武将映射!$G$2:$G$185,0),1),
IFERROR(INDEX(武将映射!$A$2:$A$185,MATCH(检查数据!A517,武将映射!$H$2:$H$185,0),1),
))))))</f>
        <v>凌统</v>
      </c>
      <c r="T517" s="1">
        <f>[2]组合填表1!AH519</f>
        <v>4023221</v>
      </c>
      <c r="U517" s="1" t="str">
        <f>[2]组合填表1!AI519</f>
        <v>枪王之争</v>
      </c>
      <c r="V517" s="1">
        <f>[2]组合填表1!AJ519</f>
        <v>0</v>
      </c>
      <c r="W517" s="1">
        <f>[2]组合填表1!AK519</f>
        <v>1</v>
      </c>
      <c r="X517" s="1">
        <f>[2]组合填表1!AL519</f>
        <v>20023</v>
      </c>
      <c r="Y517" s="1">
        <f>[2]组合填表1!AM519</f>
        <v>0</v>
      </c>
      <c r="Z517" s="1">
        <f>[2]组合填表1!AN519</f>
        <v>0</v>
      </c>
      <c r="AA517" s="1">
        <f>[2]组合填表1!AO519</f>
        <v>0</v>
      </c>
      <c r="AB517" s="1">
        <f>[2]组合填表1!AP519</f>
        <v>0</v>
      </c>
      <c r="AC517" s="1">
        <f>[2]组合填表1!AQ519</f>
        <v>2</v>
      </c>
      <c r="AD517" s="1">
        <f>[2]组合填表1!AR519</f>
        <v>150</v>
      </c>
      <c r="AE517" s="1">
        <f>[2]组合填表1!AS519</f>
        <v>0</v>
      </c>
      <c r="AF517" s="1">
        <f>[2]组合填表1!AT519</f>
        <v>0</v>
      </c>
      <c r="AG517" s="1" t="str">
        <f>[2]组合填表1!AU519</f>
        <v>与赵云一起上阵，攻击提高15%</v>
      </c>
      <c r="AH517" s="1" t="str">
        <f t="shared" si="37"/>
        <v>枪王之争01200230000215000与赵云一起上阵，攻击提高15%</v>
      </c>
      <c r="AI517" s="9">
        <f t="shared" si="38"/>
        <v>0</v>
      </c>
      <c r="AK517" s="9">
        <f t="shared" si="39"/>
        <v>0</v>
      </c>
    </row>
    <row r="518" spans="1:37">
      <c r="A518" s="18">
        <f>Sheet1!A518</f>
        <v>3027622</v>
      </c>
      <c r="B518" s="18" t="str">
        <f>Sheet1!B518</f>
        <v>连续</v>
      </c>
      <c r="C518" s="18">
        <f>Sheet1!C518</f>
        <v>0</v>
      </c>
      <c r="D518" s="18">
        <f>Sheet1!D518</f>
        <v>1</v>
      </c>
      <c r="E518" s="18">
        <f>Sheet1!E518</f>
        <v>20540</v>
      </c>
      <c r="F518" s="18">
        <f>Sheet1!F518</f>
        <v>0</v>
      </c>
      <c r="G518" s="18">
        <f>Sheet1!G518</f>
        <v>0</v>
      </c>
      <c r="H518" s="18">
        <f>Sheet1!H518</f>
        <v>0</v>
      </c>
      <c r="I518" s="18">
        <f>Sheet1!I518</f>
        <v>0</v>
      </c>
      <c r="J518" s="18">
        <f>Sheet1!J518</f>
        <v>2</v>
      </c>
      <c r="K518" s="18">
        <f>Sheet1!K518</f>
        <v>120</v>
      </c>
      <c r="L518" s="18">
        <f>Sheet1!L518</f>
        <v>0</v>
      </c>
      <c r="M518" s="18">
        <f>Sheet1!M518</f>
        <v>0</v>
      </c>
      <c r="N518" s="1" t="str">
        <f>Sheet1!N518</f>
        <v>与催眠花一起上阵，攻击提高12%</v>
      </c>
      <c r="O518" s="1" t="str">
        <f t="shared" ref="O518:O581" si="40">B518&amp;C518&amp;D518&amp;E518&amp;F518&amp;G518&amp;H518&amp;I518&amp;J518&amp;K518&amp;L518&amp;M518&amp;N518</f>
        <v>连续01205400000212000与催眠花一起上阵，攻击提高12%</v>
      </c>
      <c r="P518" s="9">
        <f t="shared" ref="P518:P581" si="41">COUNTIF($AH$6:$AH$688,O518)</f>
        <v>0</v>
      </c>
      <c r="Q518" s="27" t="str">
        <f>IFERROR(INDEX(武将映射!$A$2:$A$185,MATCH(检查数据!A518,武将映射!$C$2:$C$185,0),1),
IFERROR(INDEX(武将映射!$A$2:$A$185,MATCH(检查数据!A518,武将映射!$D$2:$D$185,0),1),
IFERROR(INDEX(武将映射!$A$2:$A$185,MATCH(检查数据!A518,武将映射!$E$2:$E$185,0),1),
IFERROR(INDEX(武将映射!$A$2:$A$185,MATCH(检查数据!A518,武将映射!$F$2:$F$185,0),1),
IFERROR(INDEX(武将映射!$A$2:$A$185,MATCH(检查数据!A518,武将映射!$G$2:$G$185,0),1),
IFERROR(INDEX(武将映射!$A$2:$A$185,MATCH(检查数据!A518,武将映射!$H$2:$H$185,0),1),
))))))</f>
        <v>董袭</v>
      </c>
      <c r="T518" s="1">
        <f>[2]组合填表1!AH520</f>
        <v>4024311</v>
      </c>
      <c r="U518" s="1" t="str">
        <f>[2]组合填表1!AI520</f>
        <v>南北双雄</v>
      </c>
      <c r="V518" s="1">
        <f>[2]组合填表1!AJ520</f>
        <v>0</v>
      </c>
      <c r="W518" s="1">
        <f>[2]组合填表1!AK520</f>
        <v>1</v>
      </c>
      <c r="X518" s="1">
        <f>[2]组合填表1!AL520</f>
        <v>40364</v>
      </c>
      <c r="Y518" s="1">
        <f>[2]组合填表1!AM520</f>
        <v>0</v>
      </c>
      <c r="Z518" s="1">
        <f>[2]组合填表1!AN520</f>
        <v>0</v>
      </c>
      <c r="AA518" s="1">
        <f>[2]组合填表1!AO520</f>
        <v>0</v>
      </c>
      <c r="AB518" s="1">
        <f>[2]组合填表1!AP520</f>
        <v>0</v>
      </c>
      <c r="AC518" s="1">
        <f>[2]组合填表1!AQ520</f>
        <v>2</v>
      </c>
      <c r="AD518" s="1">
        <f>[2]组合填表1!AR520</f>
        <v>120</v>
      </c>
      <c r="AE518" s="1">
        <f>[2]组合填表1!AS520</f>
        <v>0</v>
      </c>
      <c r="AF518" s="1">
        <f>[2]组合填表1!AT520</f>
        <v>0</v>
      </c>
      <c r="AG518" s="1" t="str">
        <f>[2]组合填表1!AU520</f>
        <v>与张鲁一起上阵，攻击提高12%</v>
      </c>
      <c r="AH518" s="1" t="str">
        <f t="shared" ref="AH518:AH576" si="42">U518&amp;V518&amp;W518&amp;X518&amp;Y518&amp;Z518&amp;AA518&amp;AB518&amp;AC518&amp;AD518&amp;AE518&amp;AF518&amp;AG518</f>
        <v>南北双雄01403640000212000与张鲁一起上阵，攻击提高12%</v>
      </c>
      <c r="AI518" s="9">
        <f t="shared" ref="AI518:AI576" si="43">COUNTIF($O$6:$O$688,AH518)</f>
        <v>0</v>
      </c>
      <c r="AK518" s="9">
        <f t="shared" ref="AK518:AK576" ca="1" si="44">IF(O518=AH518,1,0)</f>
        <v>0</v>
      </c>
    </row>
    <row r="519" spans="1:37">
      <c r="A519" s="18">
        <f>Sheet1!A519</f>
        <v>3029811</v>
      </c>
      <c r="B519" s="18" t="str">
        <f>Sheet1!B519</f>
        <v>作战</v>
      </c>
      <c r="C519" s="18">
        <f>Sheet1!C519</f>
        <v>0</v>
      </c>
      <c r="D519" s="18">
        <f>Sheet1!D519</f>
        <v>1</v>
      </c>
      <c r="E519" s="18">
        <f>Sheet1!E519</f>
        <v>30331</v>
      </c>
      <c r="F519" s="18">
        <f>Sheet1!F519</f>
        <v>0</v>
      </c>
      <c r="G519" s="18">
        <f>Sheet1!G519</f>
        <v>0</v>
      </c>
      <c r="H519" s="18">
        <f>Sheet1!H519</f>
        <v>0</v>
      </c>
      <c r="I519" s="18">
        <f>Sheet1!I519</f>
        <v>0</v>
      </c>
      <c r="J519" s="18">
        <f>Sheet1!J519</f>
        <v>1</v>
      </c>
      <c r="K519" s="18">
        <f>Sheet1!K519</f>
        <v>120</v>
      </c>
      <c r="L519" s="18">
        <f>Sheet1!L519</f>
        <v>0</v>
      </c>
      <c r="M519" s="18">
        <f>Sheet1!M519</f>
        <v>0</v>
      </c>
      <c r="N519" s="1" t="str">
        <f>Sheet1!N519</f>
        <v>与冲浪靓女一起上阵，生命提高12%</v>
      </c>
      <c r="O519" s="1" t="str">
        <f t="shared" si="40"/>
        <v>作战01303310000112000与冲浪靓女一起上阵，生命提高12%</v>
      </c>
      <c r="P519" s="9">
        <f t="shared" si="41"/>
        <v>0</v>
      </c>
      <c r="Q519" s="27" t="str">
        <f>IFERROR(INDEX(武将映射!$A$2:$A$185,MATCH(检查数据!A519,武将映射!$C$2:$C$185,0),1),
IFERROR(INDEX(武将映射!$A$2:$A$185,MATCH(检查数据!A519,武将映射!$D$2:$D$185,0),1),
IFERROR(INDEX(武将映射!$A$2:$A$185,MATCH(检查数据!A519,武将映射!$E$2:$E$185,0),1),
IFERROR(INDEX(武将映射!$A$2:$A$185,MATCH(检查数据!A519,武将映射!$F$2:$F$185,0),1),
IFERROR(INDEX(武将映射!$A$2:$A$185,MATCH(检查数据!A519,武将映射!$G$2:$G$185,0),1),
IFERROR(INDEX(武将映射!$A$2:$A$185,MATCH(检查数据!A519,武将映射!$H$2:$H$185,0),1),
))))))</f>
        <v>朱桓</v>
      </c>
      <c r="T519" s="1">
        <f>[2]组合填表1!AH521</f>
        <v>4024312</v>
      </c>
      <c r="U519" s="1" t="str">
        <f>[2]组合填表1!AI521</f>
        <v>南北双雄</v>
      </c>
      <c r="V519" s="1">
        <f>[2]组合填表1!AJ521</f>
        <v>0</v>
      </c>
      <c r="W519" s="1">
        <f>[2]组合填表1!AK521</f>
        <v>1</v>
      </c>
      <c r="X519" s="1">
        <f>[2]组合填表1!AL521</f>
        <v>40243</v>
      </c>
      <c r="Y519" s="1">
        <f>[2]组合填表1!AM521</f>
        <v>0</v>
      </c>
      <c r="Z519" s="1">
        <f>[2]组合填表1!AN521</f>
        <v>0</v>
      </c>
      <c r="AA519" s="1">
        <f>[2]组合填表1!AO521</f>
        <v>0</v>
      </c>
      <c r="AB519" s="1">
        <f>[2]组合填表1!AP521</f>
        <v>0</v>
      </c>
      <c r="AC519" s="1">
        <f>[2]组合填表1!AQ521</f>
        <v>2</v>
      </c>
      <c r="AD519" s="1">
        <f>[2]组合填表1!AR521</f>
        <v>120</v>
      </c>
      <c r="AE519" s="1">
        <f>[2]组合填表1!AS521</f>
        <v>0</v>
      </c>
      <c r="AF519" s="1">
        <f>[2]组合填表1!AT521</f>
        <v>0</v>
      </c>
      <c r="AG519" s="1" t="str">
        <f>[2]组合填表1!AU521</f>
        <v>与马腾一起上阵，攻击提高12%</v>
      </c>
      <c r="AH519" s="1" t="str">
        <f t="shared" si="42"/>
        <v>南北双雄01402430000212000与马腾一起上阵，攻击提高12%</v>
      </c>
      <c r="AI519" s="9">
        <f t="shared" si="43"/>
        <v>0</v>
      </c>
      <c r="AK519" s="9">
        <f t="shared" si="44"/>
        <v>0</v>
      </c>
    </row>
    <row r="520" spans="1:37">
      <c r="A520" s="18">
        <f>Sheet1!A520</f>
        <v>3029812</v>
      </c>
      <c r="B520" s="18" t="str">
        <f>Sheet1!B520</f>
        <v>作战</v>
      </c>
      <c r="C520" s="18">
        <f>Sheet1!C520</f>
        <v>0</v>
      </c>
      <c r="D520" s="18">
        <f>Sheet1!D520</f>
        <v>1</v>
      </c>
      <c r="E520" s="18">
        <f>Sheet1!E520</f>
        <v>10628</v>
      </c>
      <c r="F520" s="18">
        <f>Sheet1!F520</f>
        <v>0</v>
      </c>
      <c r="G520" s="18">
        <f>Sheet1!G520</f>
        <v>0</v>
      </c>
      <c r="H520" s="18">
        <f>Sheet1!H520</f>
        <v>0</v>
      </c>
      <c r="I520" s="18">
        <f>Sheet1!I520</f>
        <v>0</v>
      </c>
      <c r="J520" s="18">
        <f>Sheet1!J520</f>
        <v>1</v>
      </c>
      <c r="K520" s="18">
        <f>Sheet1!K520</f>
        <v>120</v>
      </c>
      <c r="L520" s="18">
        <f>Sheet1!L520</f>
        <v>0</v>
      </c>
      <c r="M520" s="18">
        <f>Sheet1!M520</f>
        <v>0</v>
      </c>
      <c r="N520" s="1" t="str">
        <f>Sheet1!N520</f>
        <v>与受惊的女孩一起上阵，生命提高12%</v>
      </c>
      <c r="O520" s="1" t="str">
        <f t="shared" si="40"/>
        <v>作战01106280000112000与受惊的女孩一起上阵，生命提高12%</v>
      </c>
      <c r="P520" s="9">
        <f t="shared" ca="1" si="41"/>
        <v>0</v>
      </c>
      <c r="Q520" s="27" t="str">
        <f>IFERROR(INDEX(武将映射!$A$2:$A$185,MATCH(检查数据!A520,武将映射!$C$2:$C$185,0),1),
IFERROR(INDEX(武将映射!$A$2:$A$185,MATCH(检查数据!A520,武将映射!$D$2:$D$185,0),1),
IFERROR(INDEX(武将映射!$A$2:$A$185,MATCH(检查数据!A520,武将映射!$E$2:$E$185,0),1),
IFERROR(INDEX(武将映射!$A$2:$A$185,MATCH(检查数据!A520,武将映射!$F$2:$F$185,0),1),
IFERROR(INDEX(武将映射!$A$2:$A$185,MATCH(检查数据!A520,武将映射!$G$2:$G$185,0),1),
IFERROR(INDEX(武将映射!$A$2:$A$185,MATCH(检查数据!A520,武将映射!$H$2:$H$185,0),1),
))))))</f>
        <v>全琮</v>
      </c>
      <c r="T520" s="1">
        <f>[2]组合填表1!AH522</f>
        <v>4024321</v>
      </c>
      <c r="U520" s="1" t="str">
        <f>[2]组合填表1!AI522</f>
        <v>西凉豪杰</v>
      </c>
      <c r="V520" s="1">
        <f>[2]组合填表1!AJ522</f>
        <v>0</v>
      </c>
      <c r="W520" s="1">
        <f>[2]组合填表1!AK522</f>
        <v>1</v>
      </c>
      <c r="X520" s="1">
        <f>[2]组合填表1!AL522</f>
        <v>40441</v>
      </c>
      <c r="Y520" s="1">
        <f>[2]组合填表1!AM522</f>
        <v>0</v>
      </c>
      <c r="Z520" s="1">
        <f>[2]组合填表1!AN522</f>
        <v>0</v>
      </c>
      <c r="AA520" s="1">
        <f>[2]组合填表1!AO522</f>
        <v>0</v>
      </c>
      <c r="AB520" s="1">
        <f>[2]组合填表1!AP522</f>
        <v>0</v>
      </c>
      <c r="AC520" s="1">
        <f>[2]组合填表1!AQ522</f>
        <v>1</v>
      </c>
      <c r="AD520" s="1">
        <f>[2]组合填表1!AR522</f>
        <v>120</v>
      </c>
      <c r="AE520" s="1">
        <f>[2]组合填表1!AS522</f>
        <v>0</v>
      </c>
      <c r="AF520" s="1">
        <f>[2]组合填表1!AT522</f>
        <v>0</v>
      </c>
      <c r="AG520" s="1" t="str">
        <f>[2]组合填表1!AU522</f>
        <v>与韩遂一起上阵，生命提高12%</v>
      </c>
      <c r="AH520" s="1" t="str">
        <f t="shared" si="42"/>
        <v>西凉豪杰01404410000112000与韩遂一起上阵，生命提高12%</v>
      </c>
      <c r="AI520" s="9">
        <f t="shared" si="43"/>
        <v>0</v>
      </c>
      <c r="AK520" s="9">
        <f t="shared" si="44"/>
        <v>0</v>
      </c>
    </row>
    <row r="521" spans="1:37">
      <c r="A521" s="18">
        <f>Sheet1!A521</f>
        <v>3030911</v>
      </c>
      <c r="B521" s="18" t="str">
        <f>Sheet1!B521</f>
        <v>我方</v>
      </c>
      <c r="C521" s="18">
        <f>Sheet1!C521</f>
        <v>0</v>
      </c>
      <c r="D521" s="18">
        <f>Sheet1!D521</f>
        <v>1</v>
      </c>
      <c r="E521" s="18">
        <f>Sheet1!E521</f>
        <v>20342</v>
      </c>
      <c r="F521" s="18">
        <f>Sheet1!F521</f>
        <v>0</v>
      </c>
      <c r="G521" s="18">
        <f>Sheet1!G521</f>
        <v>0</v>
      </c>
      <c r="H521" s="18">
        <f>Sheet1!H521</f>
        <v>0</v>
      </c>
      <c r="I521" s="18">
        <f>Sheet1!I521</f>
        <v>0</v>
      </c>
      <c r="J521" s="18">
        <f>Sheet1!J521</f>
        <v>2</v>
      </c>
      <c r="K521" s="18">
        <f>Sheet1!K521</f>
        <v>120</v>
      </c>
      <c r="L521" s="18">
        <f>Sheet1!L521</f>
        <v>0</v>
      </c>
      <c r="M521" s="18">
        <f>Sheet1!M521</f>
        <v>0</v>
      </c>
      <c r="N521" s="1" t="str">
        <f>Sheet1!N521</f>
        <v>与天空鸟人一起上阵，攻击提高12%</v>
      </c>
      <c r="O521" s="1" t="str">
        <f t="shared" si="40"/>
        <v>我方01203420000212000与天空鸟人一起上阵，攻击提高12%</v>
      </c>
      <c r="P521" s="9">
        <f t="shared" ca="1" si="41"/>
        <v>0</v>
      </c>
      <c r="Q521" s="27" t="str">
        <f>IFERROR(INDEX(武将映射!$A$2:$A$185,MATCH(检查数据!A521,武将映射!$C$2:$C$185,0),1),
IFERROR(INDEX(武将映射!$A$2:$A$185,MATCH(检查数据!A521,武将映射!$D$2:$D$185,0),1),
IFERROR(INDEX(武将映射!$A$2:$A$185,MATCH(检查数据!A521,武将映射!$E$2:$E$185,0),1),
IFERROR(INDEX(武将映射!$A$2:$A$185,MATCH(检查数据!A521,武将映射!$F$2:$F$185,0),1),
IFERROR(INDEX(武将映射!$A$2:$A$185,MATCH(检查数据!A521,武将映射!$G$2:$G$185,0),1),
IFERROR(INDEX(武将映射!$A$2:$A$185,MATCH(检查数据!A521,武将映射!$H$2:$H$185,0),1),
))))))</f>
        <v>诸葛瑾</v>
      </c>
      <c r="T521" s="1">
        <f>[2]组合填表1!AH523</f>
        <v>4024322</v>
      </c>
      <c r="U521" s="1" t="str">
        <f>[2]组合填表1!AI523</f>
        <v>西凉豪杰</v>
      </c>
      <c r="V521" s="1">
        <f>[2]组合填表1!AJ523</f>
        <v>0</v>
      </c>
      <c r="W521" s="1">
        <f>[2]组合填表1!AK523</f>
        <v>1</v>
      </c>
      <c r="X521" s="1">
        <f>[2]组合填表1!AL523</f>
        <v>40243</v>
      </c>
      <c r="Y521" s="1">
        <f>[2]组合填表1!AM523</f>
        <v>0</v>
      </c>
      <c r="Z521" s="1">
        <f>[2]组合填表1!AN523</f>
        <v>0</v>
      </c>
      <c r="AA521" s="1">
        <f>[2]组合填表1!AO523</f>
        <v>0</v>
      </c>
      <c r="AB521" s="1">
        <f>[2]组合填表1!AP523</f>
        <v>0</v>
      </c>
      <c r="AC521" s="1">
        <f>[2]组合填表1!AQ523</f>
        <v>1</v>
      </c>
      <c r="AD521" s="1">
        <f>[2]组合填表1!AR523</f>
        <v>120</v>
      </c>
      <c r="AE521" s="1">
        <f>[2]组合填表1!AS523</f>
        <v>0</v>
      </c>
      <c r="AF521" s="1">
        <f>[2]组合填表1!AT523</f>
        <v>0</v>
      </c>
      <c r="AG521" s="1" t="str">
        <f>[2]组合填表1!AU523</f>
        <v>与马腾一起上阵，生命提高12%</v>
      </c>
      <c r="AH521" s="1" t="str">
        <f t="shared" si="42"/>
        <v>西凉豪杰01402430000112000与马腾一起上阵，生命提高12%</v>
      </c>
      <c r="AI521" s="9">
        <f t="shared" si="43"/>
        <v>0</v>
      </c>
      <c r="AK521" s="9">
        <f t="shared" si="44"/>
        <v>0</v>
      </c>
    </row>
    <row r="522" spans="1:37">
      <c r="A522" s="18">
        <f>Sheet1!A522</f>
        <v>3030912</v>
      </c>
      <c r="B522" s="18" t="str">
        <f>Sheet1!B522</f>
        <v>我方</v>
      </c>
      <c r="C522" s="18">
        <f>Sheet1!C522</f>
        <v>0</v>
      </c>
      <c r="D522" s="18">
        <f>Sheet1!D522</f>
        <v>1</v>
      </c>
      <c r="E522" s="18">
        <f>Sheet1!E522</f>
        <v>30309</v>
      </c>
      <c r="F522" s="18">
        <f>Sheet1!F522</f>
        <v>0</v>
      </c>
      <c r="G522" s="18">
        <f>Sheet1!G522</f>
        <v>0</v>
      </c>
      <c r="H522" s="18">
        <f>Sheet1!H522</f>
        <v>0</v>
      </c>
      <c r="I522" s="18">
        <f>Sheet1!I522</f>
        <v>0</v>
      </c>
      <c r="J522" s="18">
        <f>Sheet1!J522</f>
        <v>2</v>
      </c>
      <c r="K522" s="18">
        <f>Sheet1!K522</f>
        <v>120</v>
      </c>
      <c r="L522" s="18">
        <f>Sheet1!L522</f>
        <v>0</v>
      </c>
      <c r="M522" s="18">
        <f>Sheet1!M522</f>
        <v>0</v>
      </c>
      <c r="N522" s="1" t="str">
        <f>Sheet1!N522</f>
        <v>与萝莉女一起上阵，攻击提高12%</v>
      </c>
      <c r="O522" s="1" t="str">
        <f t="shared" si="40"/>
        <v>我方01303090000212000与萝莉女一起上阵，攻击提高12%</v>
      </c>
      <c r="P522" s="9">
        <f t="shared" ca="1" si="41"/>
        <v>0</v>
      </c>
      <c r="Q522" s="27" t="str">
        <f>IFERROR(INDEX(武将映射!$A$2:$A$185,MATCH(检查数据!A522,武将映射!$C$2:$C$185,0),1),
IFERROR(INDEX(武将映射!$A$2:$A$185,MATCH(检查数据!A522,武将映射!$D$2:$D$185,0),1),
IFERROR(INDEX(武将映射!$A$2:$A$185,MATCH(检查数据!A522,武将映射!$E$2:$E$185,0),1),
IFERROR(INDEX(武将映射!$A$2:$A$185,MATCH(检查数据!A522,武将映射!$F$2:$F$185,0),1),
IFERROR(INDEX(武将映射!$A$2:$A$185,MATCH(检查数据!A522,武将映射!$G$2:$G$185,0),1),
IFERROR(INDEX(武将映射!$A$2:$A$185,MATCH(检查数据!A522,武将映射!$H$2:$H$185,0),1),
))))))</f>
        <v>朱然</v>
      </c>
      <c r="T522" s="1">
        <f>[2]组合填表1!AH524</f>
        <v>4025411</v>
      </c>
      <c r="U522" s="1" t="str">
        <f>[2]组合填表1!AI524</f>
        <v>我儿威武</v>
      </c>
      <c r="V522" s="1">
        <f>[2]组合填表1!AJ524</f>
        <v>0</v>
      </c>
      <c r="W522" s="1">
        <f>[2]组合填表1!AK524</f>
        <v>1</v>
      </c>
      <c r="X522" s="1">
        <f>[2]组合填表1!AL524</f>
        <v>40001</v>
      </c>
      <c r="Y522" s="1">
        <f>[2]组合填表1!AM524</f>
        <v>0</v>
      </c>
      <c r="Z522" s="1">
        <f>[2]组合填表1!AN524</f>
        <v>0</v>
      </c>
      <c r="AA522" s="1">
        <f>[2]组合填表1!AO524</f>
        <v>0</v>
      </c>
      <c r="AB522" s="1">
        <f>[2]组合填表1!AP524</f>
        <v>0</v>
      </c>
      <c r="AC522" s="1">
        <f>[2]组合填表1!AQ524</f>
        <v>2</v>
      </c>
      <c r="AD522" s="1">
        <f>[2]组合填表1!AR524</f>
        <v>160</v>
      </c>
      <c r="AE522" s="1">
        <f>[2]组合填表1!AS524</f>
        <v>0</v>
      </c>
      <c r="AF522" s="1">
        <f>[2]组合填表1!AT524</f>
        <v>0</v>
      </c>
      <c r="AG522" s="1" t="str">
        <f>[2]组合填表1!AU524</f>
        <v>与吕布一起上阵，攻击提高16%</v>
      </c>
      <c r="AH522" s="1" t="str">
        <f t="shared" si="42"/>
        <v>我儿威武01400010000216000与吕布一起上阵，攻击提高16%</v>
      </c>
      <c r="AI522" s="9">
        <f t="shared" si="43"/>
        <v>0</v>
      </c>
      <c r="AK522" s="9">
        <f t="shared" si="44"/>
        <v>0</v>
      </c>
    </row>
    <row r="523" spans="1:37">
      <c r="A523" s="18">
        <f>Sheet1!A523</f>
        <v>3030921</v>
      </c>
      <c r="B523" s="18" t="str">
        <f>Sheet1!B523</f>
        <v>精血</v>
      </c>
      <c r="C523" s="18">
        <f>Sheet1!C523</f>
        <v>0</v>
      </c>
      <c r="D523" s="18">
        <f>Sheet1!D523</f>
        <v>1</v>
      </c>
      <c r="E523" s="18">
        <f>Sheet1!E523</f>
        <v>30386</v>
      </c>
      <c r="F523" s="18">
        <f>Sheet1!F523</f>
        <v>0</v>
      </c>
      <c r="G523" s="18">
        <f>Sheet1!G523</f>
        <v>0</v>
      </c>
      <c r="H523" s="18">
        <f>Sheet1!H523</f>
        <v>0</v>
      </c>
      <c r="I523" s="18">
        <f>Sheet1!I523</f>
        <v>0</v>
      </c>
      <c r="J523" s="18">
        <f>Sheet1!J523</f>
        <v>1</v>
      </c>
      <c r="K523" s="18">
        <f>Sheet1!K523</f>
        <v>120</v>
      </c>
      <c r="L523" s="18">
        <f>Sheet1!L523</f>
        <v>0</v>
      </c>
      <c r="M523" s="18">
        <f>Sheet1!M523</f>
        <v>0</v>
      </c>
      <c r="N523" s="1" t="str">
        <f>Sheet1!N523</f>
        <v>与鹭一起上阵，生命提高12%</v>
      </c>
      <c r="O523" s="1" t="str">
        <f t="shared" si="40"/>
        <v>精血01303860000112000与鹭一起上阵，生命提高12%</v>
      </c>
      <c r="P523" s="9">
        <f t="shared" si="41"/>
        <v>0</v>
      </c>
      <c r="Q523" s="27" t="str">
        <f>IFERROR(INDEX(武将映射!$A$2:$A$185,MATCH(检查数据!A523,武将映射!$C$2:$C$185,0),1),
IFERROR(INDEX(武将映射!$A$2:$A$185,MATCH(检查数据!A523,武将映射!$D$2:$D$185,0),1),
IFERROR(INDEX(武将映射!$A$2:$A$185,MATCH(检查数据!A523,武将映射!$E$2:$E$185,0),1),
IFERROR(INDEX(武将映射!$A$2:$A$185,MATCH(检查数据!A523,武将映射!$F$2:$F$185,0),1),
IFERROR(INDEX(武将映射!$A$2:$A$185,MATCH(检查数据!A523,武将映射!$G$2:$G$185,0),1),
IFERROR(INDEX(武将映射!$A$2:$A$185,MATCH(检查数据!A523,武将映射!$H$2:$H$185,0),1),
))))))</f>
        <v>诸葛瑾</v>
      </c>
      <c r="T523" s="1">
        <f>[2]组合填表1!AH525</f>
        <v>4025421</v>
      </c>
      <c r="U523" s="1" t="str">
        <f>[2]组合填表1!AI525</f>
        <v>良机易逝</v>
      </c>
      <c r="V523" s="1">
        <f>[2]组合填表1!AJ525</f>
        <v>0</v>
      </c>
      <c r="W523" s="1">
        <f>[2]组合填表1!AK525</f>
        <v>1</v>
      </c>
      <c r="X523" s="1">
        <f>[2]组合填表1!AL525</f>
        <v>40474</v>
      </c>
      <c r="Y523" s="1">
        <f>[2]组合填表1!AM525</f>
        <v>0</v>
      </c>
      <c r="Z523" s="1">
        <f>[2]组合填表1!AN525</f>
        <v>0</v>
      </c>
      <c r="AA523" s="1">
        <f>[2]组合填表1!AO525</f>
        <v>0</v>
      </c>
      <c r="AB523" s="1">
        <f>[2]组合填表1!AP525</f>
        <v>0</v>
      </c>
      <c r="AC523" s="1">
        <f>[2]组合填表1!AQ525</f>
        <v>1</v>
      </c>
      <c r="AD523" s="1">
        <f>[2]组合填表1!AR525</f>
        <v>100</v>
      </c>
      <c r="AE523" s="1">
        <f>[2]组合填表1!AS525</f>
        <v>0</v>
      </c>
      <c r="AF523" s="1">
        <f>[2]组合填表1!AT525</f>
        <v>0</v>
      </c>
      <c r="AG523" s="1" t="str">
        <f>[2]组合填表1!AU525</f>
        <v>与何进一起上阵，生命提高10%</v>
      </c>
      <c r="AH523" s="1" t="str">
        <f t="shared" si="42"/>
        <v>良机易逝01404740000110000与何进一起上阵，生命提高10%</v>
      </c>
      <c r="AI523" s="9">
        <f t="shared" si="43"/>
        <v>0</v>
      </c>
      <c r="AK523" s="9">
        <f t="shared" ca="1" si="44"/>
        <v>0</v>
      </c>
    </row>
    <row r="524" spans="1:37">
      <c r="A524" s="18">
        <f>Sheet1!A524</f>
        <v>3030922</v>
      </c>
      <c r="B524" s="18" t="str">
        <f>Sheet1!B524</f>
        <v>精血</v>
      </c>
      <c r="C524" s="18">
        <f>Sheet1!C524</f>
        <v>0</v>
      </c>
      <c r="D524" s="18">
        <f>Sheet1!D524</f>
        <v>1</v>
      </c>
      <c r="E524" s="18">
        <f>Sheet1!E524</f>
        <v>30309</v>
      </c>
      <c r="F524" s="18">
        <f>Sheet1!F524</f>
        <v>0</v>
      </c>
      <c r="G524" s="18">
        <f>Sheet1!G524</f>
        <v>0</v>
      </c>
      <c r="H524" s="18">
        <f>Sheet1!H524</f>
        <v>0</v>
      </c>
      <c r="I524" s="18">
        <f>Sheet1!I524</f>
        <v>0</v>
      </c>
      <c r="J524" s="18">
        <f>Sheet1!J524</f>
        <v>1</v>
      </c>
      <c r="K524" s="18">
        <f>Sheet1!K524</f>
        <v>120</v>
      </c>
      <c r="L524" s="18">
        <f>Sheet1!L524</f>
        <v>0</v>
      </c>
      <c r="M524" s="18">
        <f>Sheet1!M524</f>
        <v>0</v>
      </c>
      <c r="N524" s="1" t="str">
        <f>Sheet1!N524</f>
        <v>与萝莉女一起上阵，生命提高12%</v>
      </c>
      <c r="O524" s="1" t="str">
        <f t="shared" si="40"/>
        <v>精血01303090000112000与萝莉女一起上阵，生命提高12%</v>
      </c>
      <c r="P524" s="9">
        <f t="shared" ca="1" si="41"/>
        <v>0</v>
      </c>
      <c r="Q524" s="27" t="str">
        <f>IFERROR(INDEX(武将映射!$A$2:$A$185,MATCH(检查数据!A524,武将映射!$C$2:$C$185,0),1),
IFERROR(INDEX(武将映射!$A$2:$A$185,MATCH(检查数据!A524,武将映射!$D$2:$D$185,0),1),
IFERROR(INDEX(武将映射!$A$2:$A$185,MATCH(检查数据!A524,武将映射!$E$2:$E$185,0),1),
IFERROR(INDEX(武将映射!$A$2:$A$185,MATCH(检查数据!A524,武将映射!$F$2:$F$185,0),1),
IFERROR(INDEX(武将映射!$A$2:$A$185,MATCH(检查数据!A524,武将映射!$G$2:$G$185,0),1),
IFERROR(INDEX(武将映射!$A$2:$A$185,MATCH(检查数据!A524,武将映射!$H$2:$H$185,0),1),
))))))</f>
        <v>诸葛恪</v>
      </c>
      <c r="T524" s="1">
        <f>[2]组合填表1!AH526</f>
        <v>4025422</v>
      </c>
      <c r="U524" s="1" t="str">
        <f>[2]组合填表1!AI526</f>
        <v>良机易逝</v>
      </c>
      <c r="V524" s="1">
        <f>[2]组合填表1!AJ526</f>
        <v>0</v>
      </c>
      <c r="W524" s="1">
        <f>[2]组合填表1!AK526</f>
        <v>1</v>
      </c>
      <c r="X524" s="1">
        <f>[2]组合填表1!AL526</f>
        <v>40254</v>
      </c>
      <c r="Y524" s="1">
        <f>[2]组合填表1!AM526</f>
        <v>0</v>
      </c>
      <c r="Z524" s="1">
        <f>[2]组合填表1!AN526</f>
        <v>0</v>
      </c>
      <c r="AA524" s="1">
        <f>[2]组合填表1!AO526</f>
        <v>0</v>
      </c>
      <c r="AB524" s="1">
        <f>[2]组合填表1!AP526</f>
        <v>0</v>
      </c>
      <c r="AC524" s="1">
        <f>[2]组合填表1!AQ526</f>
        <v>1</v>
      </c>
      <c r="AD524" s="1">
        <f>[2]组合填表1!AR526</f>
        <v>100</v>
      </c>
      <c r="AE524" s="1">
        <f>[2]组合填表1!AS526</f>
        <v>0</v>
      </c>
      <c r="AF524" s="1">
        <f>[2]组合填表1!AT526</f>
        <v>0</v>
      </c>
      <c r="AG524" s="1" t="str">
        <f>[2]组合填表1!AU526</f>
        <v>与丁原一起上阵，生命提高10%</v>
      </c>
      <c r="AH524" s="1" t="str">
        <f t="shared" si="42"/>
        <v>良机易逝01402540000110000与丁原一起上阵，生命提高10%</v>
      </c>
      <c r="AI524" s="9">
        <f t="shared" si="43"/>
        <v>0</v>
      </c>
      <c r="AK524" s="9">
        <f t="shared" si="44"/>
        <v>0</v>
      </c>
    </row>
    <row r="525" spans="1:37">
      <c r="A525" s="18">
        <f>Sheet1!A525</f>
        <v>3030931</v>
      </c>
      <c r="B525" s="18" t="str">
        <f>Sheet1!B525</f>
        <v>技术</v>
      </c>
      <c r="C525" s="18">
        <f>Sheet1!C525</f>
        <v>0</v>
      </c>
      <c r="D525" s="18">
        <f>Sheet1!D525</f>
        <v>1</v>
      </c>
      <c r="E525" s="18">
        <f>Sheet1!E525</f>
        <v>20419</v>
      </c>
      <c r="F525" s="18">
        <f>Sheet1!F525</f>
        <v>20419</v>
      </c>
      <c r="G525" s="18">
        <f>Sheet1!G525</f>
        <v>0</v>
      </c>
      <c r="H525" s="18">
        <f>Sheet1!H525</f>
        <v>0</v>
      </c>
      <c r="I525" s="18">
        <f>Sheet1!I525</f>
        <v>0</v>
      </c>
      <c r="J525" s="18">
        <f>Sheet1!J525</f>
        <v>1</v>
      </c>
      <c r="K525" s="18">
        <f>Sheet1!K525</f>
        <v>140</v>
      </c>
      <c r="L525" s="18">
        <f>Sheet1!L525</f>
        <v>0</v>
      </c>
      <c r="M525" s="18">
        <f>Sheet1!M525</f>
        <v>0</v>
      </c>
      <c r="N525" s="1" t="str">
        <f>Sheet1!N525</f>
        <v>与蜘蛛变态人、蜘蛛变态人一起上阵，生命提高14%</v>
      </c>
      <c r="O525" s="1" t="str">
        <f t="shared" si="40"/>
        <v>技术012041920419000114000与蜘蛛变态人、蜘蛛变态人一起上阵，生命提高14%</v>
      </c>
      <c r="P525" s="9">
        <f t="shared" si="41"/>
        <v>0</v>
      </c>
      <c r="Q525" s="27" t="str">
        <f>IFERROR(INDEX(武将映射!$A$2:$A$185,MATCH(检查数据!A525,武将映射!$C$2:$C$185,0),1),
IFERROR(INDEX(武将映射!$A$2:$A$185,MATCH(检查数据!A525,武将映射!$D$2:$D$185,0),1),
IFERROR(INDEX(武将映射!$A$2:$A$185,MATCH(检查数据!A525,武将映射!$E$2:$E$185,0),1),
IFERROR(INDEX(武将映射!$A$2:$A$185,MATCH(检查数据!A525,武将映射!$F$2:$F$185,0),1),
IFERROR(INDEX(武将映射!$A$2:$A$185,MATCH(检查数据!A525,武将映射!$G$2:$G$185,0),1),
IFERROR(INDEX(武将映射!$A$2:$A$185,MATCH(检查数据!A525,武将映射!$H$2:$H$185,0),1),
))))))</f>
        <v>诸葛瑾</v>
      </c>
      <c r="T525" s="1">
        <f>[2]组合填表1!AH527</f>
        <v>4026511</v>
      </c>
      <c r="U525" s="1" t="str">
        <f>[2]组合填表1!AI527</f>
        <v>替天行道</v>
      </c>
      <c r="V525" s="1">
        <f>[2]组合填表1!AJ527</f>
        <v>0</v>
      </c>
      <c r="W525" s="1">
        <f>[2]组合填表1!AK527</f>
        <v>1</v>
      </c>
      <c r="X525" s="1">
        <f>[2]组合填表1!AL527</f>
        <v>40188</v>
      </c>
      <c r="Y525" s="1">
        <f>[2]组合填表1!AM527</f>
        <v>0</v>
      </c>
      <c r="Z525" s="1">
        <f>[2]组合填表1!AN527</f>
        <v>0</v>
      </c>
      <c r="AA525" s="1">
        <f>[2]组合填表1!AO527</f>
        <v>0</v>
      </c>
      <c r="AB525" s="1">
        <f>[2]组合填表1!AP527</f>
        <v>0</v>
      </c>
      <c r="AC525" s="1">
        <f>[2]组合填表1!AQ527</f>
        <v>1</v>
      </c>
      <c r="AD525" s="1">
        <f>[2]组合填表1!AR527</f>
        <v>150</v>
      </c>
      <c r="AE525" s="1">
        <f>[2]组合填表1!AS527</f>
        <v>0</v>
      </c>
      <c r="AF525" s="1">
        <f>[2]组合填表1!AT527</f>
        <v>0</v>
      </c>
      <c r="AG525" s="1" t="str">
        <f>[2]组合填表1!AU527</f>
        <v>与张角一起上阵，生命提高15%</v>
      </c>
      <c r="AH525" s="1" t="str">
        <f t="shared" si="42"/>
        <v>替天行道01401880000115000与张角一起上阵，生命提高15%</v>
      </c>
      <c r="AI525" s="9">
        <f t="shared" si="43"/>
        <v>0</v>
      </c>
      <c r="AK525" s="9">
        <f t="shared" si="44"/>
        <v>0</v>
      </c>
    </row>
    <row r="526" spans="1:37">
      <c r="A526" s="18">
        <f>Sheet1!A526</f>
        <v>3030932</v>
      </c>
      <c r="B526" s="18" t="str">
        <f>Sheet1!B526</f>
        <v>技术</v>
      </c>
      <c r="C526" s="18">
        <f>Sheet1!C526</f>
        <v>0</v>
      </c>
      <c r="D526" s="18">
        <f>Sheet1!D526</f>
        <v>1</v>
      </c>
      <c r="E526" s="18">
        <f>Sheet1!E526</f>
        <v>30309</v>
      </c>
      <c r="F526" s="18">
        <f>Sheet1!F526</f>
        <v>20419</v>
      </c>
      <c r="G526" s="18">
        <f>Sheet1!G526</f>
        <v>0</v>
      </c>
      <c r="H526" s="18">
        <f>Sheet1!H526</f>
        <v>0</v>
      </c>
      <c r="I526" s="18">
        <f>Sheet1!I526</f>
        <v>0</v>
      </c>
      <c r="J526" s="18">
        <f>Sheet1!J526</f>
        <v>1</v>
      </c>
      <c r="K526" s="18">
        <f>Sheet1!K526</f>
        <v>140</v>
      </c>
      <c r="L526" s="18">
        <f>Sheet1!L526</f>
        <v>0</v>
      </c>
      <c r="M526" s="18">
        <f>Sheet1!M526</f>
        <v>0</v>
      </c>
      <c r="N526" s="1" t="str">
        <f>Sheet1!N526</f>
        <v>与萝莉女、蜘蛛变态人一起上阵，生命提高14%</v>
      </c>
      <c r="O526" s="1" t="str">
        <f t="shared" si="40"/>
        <v>技术013030920419000114000与萝莉女、蜘蛛变态人一起上阵，生命提高14%</v>
      </c>
      <c r="P526" s="9">
        <f t="shared" si="41"/>
        <v>0</v>
      </c>
      <c r="Q526" s="27" t="str">
        <f>IFERROR(INDEX(武将映射!$A$2:$A$185,MATCH(检查数据!A526,武将映射!$C$2:$C$185,0),1),
IFERROR(INDEX(武将映射!$A$2:$A$185,MATCH(检查数据!A526,武将映射!$D$2:$D$185,0),1),
IFERROR(INDEX(武将映射!$A$2:$A$185,MATCH(检查数据!A526,武将映射!$E$2:$E$185,0),1),
IFERROR(INDEX(武将映射!$A$2:$A$185,MATCH(检查数据!A526,武将映射!$F$2:$F$185,0),1),
IFERROR(INDEX(武将映射!$A$2:$A$185,MATCH(检查数据!A526,武将映射!$G$2:$G$185,0),1),
IFERROR(INDEX(武将映射!$A$2:$A$185,MATCH(检查数据!A526,武将映射!$H$2:$H$185,0),1),
))))))</f>
        <v>步骘</v>
      </c>
      <c r="T526" s="1">
        <f>[2]组合填表1!AH528</f>
        <v>4026521</v>
      </c>
      <c r="U526" s="1" t="str">
        <f>[2]组合填表1!AI528</f>
        <v>黄巾遗志</v>
      </c>
      <c r="V526" s="1">
        <f>[2]组合填表1!AJ528</f>
        <v>0</v>
      </c>
      <c r="W526" s="1">
        <f>[2]组合填表1!AK528</f>
        <v>1</v>
      </c>
      <c r="X526" s="1">
        <f>[2]组合填表1!AL528</f>
        <v>40276</v>
      </c>
      <c r="Y526" s="1">
        <f>[2]组合填表1!AM528</f>
        <v>0</v>
      </c>
      <c r="Z526" s="1">
        <f>[2]组合填表1!AN528</f>
        <v>0</v>
      </c>
      <c r="AA526" s="1">
        <f>[2]组合填表1!AO528</f>
        <v>0</v>
      </c>
      <c r="AB526" s="1">
        <f>[2]组合填表1!AP528</f>
        <v>0</v>
      </c>
      <c r="AC526" s="1">
        <f>[2]组合填表1!AQ528</f>
        <v>1</v>
      </c>
      <c r="AD526" s="1">
        <f>[2]组合填表1!AR528</f>
        <v>120</v>
      </c>
      <c r="AE526" s="1">
        <f>[2]组合填表1!AS528</f>
        <v>0</v>
      </c>
      <c r="AF526" s="1">
        <f>[2]组合填表1!AT528</f>
        <v>0</v>
      </c>
      <c r="AG526" s="1" t="str">
        <f>[2]组合填表1!AU528</f>
        <v>与张梁一起上阵，生命提高12%</v>
      </c>
      <c r="AH526" s="1" t="str">
        <f t="shared" si="42"/>
        <v>黄巾遗志01402760000112000与张梁一起上阵，生命提高12%</v>
      </c>
      <c r="AI526" s="9">
        <f t="shared" si="43"/>
        <v>0</v>
      </c>
      <c r="AK526" s="9">
        <f t="shared" ca="1" si="44"/>
        <v>0</v>
      </c>
    </row>
    <row r="527" spans="1:37">
      <c r="A527" s="18">
        <f>Sheet1!A527</f>
        <v>3030933</v>
      </c>
      <c r="B527" s="18" t="str">
        <f>Sheet1!B527</f>
        <v>技术</v>
      </c>
      <c r="C527" s="18">
        <f>Sheet1!C527</f>
        <v>0</v>
      </c>
      <c r="D527" s="18">
        <f>Sheet1!D527</f>
        <v>1</v>
      </c>
      <c r="E527" s="18">
        <f>Sheet1!E527</f>
        <v>30309</v>
      </c>
      <c r="F527" s="18">
        <f>Sheet1!F527</f>
        <v>20419</v>
      </c>
      <c r="G527" s="18">
        <f>Sheet1!G527</f>
        <v>0</v>
      </c>
      <c r="H527" s="18">
        <f>Sheet1!H527</f>
        <v>0</v>
      </c>
      <c r="I527" s="18">
        <f>Sheet1!I527</f>
        <v>0</v>
      </c>
      <c r="J527" s="18">
        <f>Sheet1!J527</f>
        <v>1</v>
      </c>
      <c r="K527" s="18">
        <f>Sheet1!K527</f>
        <v>140</v>
      </c>
      <c r="L527" s="18">
        <f>Sheet1!L527</f>
        <v>0</v>
      </c>
      <c r="M527" s="18">
        <f>Sheet1!M527</f>
        <v>0</v>
      </c>
      <c r="N527" s="1" t="str">
        <f>Sheet1!N527</f>
        <v>与萝莉女、蜘蛛变态人一起上阵，生命提高14%</v>
      </c>
      <c r="O527" s="1" t="str">
        <f t="shared" si="40"/>
        <v>技术013030920419000114000与萝莉女、蜘蛛变态人一起上阵，生命提高14%</v>
      </c>
      <c r="P527" s="9">
        <f t="shared" si="41"/>
        <v>0</v>
      </c>
      <c r="Q527" s="27" t="str">
        <f>IFERROR(INDEX(武将映射!$A$2:$A$185,MATCH(检查数据!A527,武将映射!$C$2:$C$185,0),1),
IFERROR(INDEX(武将映射!$A$2:$A$185,MATCH(检查数据!A527,武将映射!$D$2:$D$185,0),1),
IFERROR(INDEX(武将映射!$A$2:$A$185,MATCH(检查数据!A527,武将映射!$E$2:$E$185,0),1),
IFERROR(INDEX(武将映射!$A$2:$A$185,MATCH(检查数据!A527,武将映射!$F$2:$F$185,0),1),
IFERROR(INDEX(武将映射!$A$2:$A$185,MATCH(检查数据!A527,武将映射!$G$2:$G$185,0),1),
IFERROR(INDEX(武将映射!$A$2:$A$185,MATCH(检查数据!A527,武将映射!$H$2:$H$185,0),1),
))))))</f>
        <v>严畯</v>
      </c>
      <c r="T527" s="1">
        <f>[2]组合填表1!AH529</f>
        <v>4026522</v>
      </c>
      <c r="U527" s="1" t="str">
        <f>[2]组合填表1!AI529</f>
        <v>黄巾遗志</v>
      </c>
      <c r="V527" s="1">
        <f>[2]组合填表1!AJ529</f>
        <v>0</v>
      </c>
      <c r="W527" s="1">
        <f>[2]组合填表1!AK529</f>
        <v>1</v>
      </c>
      <c r="X527" s="1">
        <f>[2]组合填表1!AL529</f>
        <v>40265</v>
      </c>
      <c r="Y527" s="1">
        <f>[2]组合填表1!AM529</f>
        <v>0</v>
      </c>
      <c r="Z527" s="1">
        <f>[2]组合填表1!AN529</f>
        <v>0</v>
      </c>
      <c r="AA527" s="1">
        <f>[2]组合填表1!AO529</f>
        <v>0</v>
      </c>
      <c r="AB527" s="1">
        <f>[2]组合填表1!AP529</f>
        <v>0</v>
      </c>
      <c r="AC527" s="1">
        <f>[2]组合填表1!AQ529</f>
        <v>1</v>
      </c>
      <c r="AD527" s="1">
        <f>[2]组合填表1!AR529</f>
        <v>120</v>
      </c>
      <c r="AE527" s="1">
        <f>[2]组合填表1!AS529</f>
        <v>0</v>
      </c>
      <c r="AF527" s="1">
        <f>[2]组合填表1!AT529</f>
        <v>0</v>
      </c>
      <c r="AG527" s="1" t="str">
        <f>[2]组合填表1!AU529</f>
        <v>与张宝一起上阵，生命提高12%</v>
      </c>
      <c r="AH527" s="1" t="str">
        <f t="shared" si="42"/>
        <v>黄巾遗志01402650000112000与张宝一起上阵，生命提高12%</v>
      </c>
      <c r="AI527" s="9">
        <f t="shared" si="43"/>
        <v>0</v>
      </c>
      <c r="AK527" s="9">
        <f t="shared" ca="1" si="44"/>
        <v>0</v>
      </c>
    </row>
    <row r="528" spans="1:37">
      <c r="A528" s="18">
        <f>Sheet1!A528</f>
        <v>3032011</v>
      </c>
      <c r="B528" s="18" t="str">
        <f>Sheet1!B528</f>
        <v>宝珠</v>
      </c>
      <c r="C528" s="18">
        <f>Sheet1!C528</f>
        <v>0</v>
      </c>
      <c r="D528" s="18">
        <f>Sheet1!D528</f>
        <v>1</v>
      </c>
      <c r="E528" s="18">
        <f>Sheet1!E528</f>
        <v>10540</v>
      </c>
      <c r="F528" s="18">
        <f>Sheet1!F528</f>
        <v>0</v>
      </c>
      <c r="G528" s="18">
        <f>Sheet1!G528</f>
        <v>0</v>
      </c>
      <c r="H528" s="18">
        <f>Sheet1!H528</f>
        <v>0</v>
      </c>
      <c r="I528" s="18">
        <f>Sheet1!I528</f>
        <v>0</v>
      </c>
      <c r="J528" s="18">
        <f>Sheet1!J528</f>
        <v>1</v>
      </c>
      <c r="K528" s="18">
        <f>Sheet1!K528</f>
        <v>120</v>
      </c>
      <c r="L528" s="18">
        <f>Sheet1!L528</f>
        <v>0</v>
      </c>
      <c r="M528" s="18">
        <f>Sheet1!M528</f>
        <v>0</v>
      </c>
      <c r="N528" s="1" t="str">
        <f>Sheet1!N528</f>
        <v>与蜘蛛怪兽一起上阵，生命提高12%</v>
      </c>
      <c r="O528" s="1" t="str">
        <f t="shared" si="40"/>
        <v>宝珠01105400000112000与蜘蛛怪兽一起上阵，生命提高12%</v>
      </c>
      <c r="P528" s="9">
        <f t="shared" si="41"/>
        <v>0</v>
      </c>
      <c r="Q528" s="27" t="str">
        <f>IFERROR(INDEX(武将映射!$A$2:$A$185,MATCH(检查数据!A528,武将映射!$C$2:$C$185,0),1),
IFERROR(INDEX(武将映射!$A$2:$A$185,MATCH(检查数据!A528,武将映射!$D$2:$D$185,0),1),
IFERROR(INDEX(武将映射!$A$2:$A$185,MATCH(检查数据!A528,武将映射!$E$2:$E$185,0),1),
IFERROR(INDEX(武将映射!$A$2:$A$185,MATCH(检查数据!A528,武将映射!$F$2:$F$185,0),1),
IFERROR(INDEX(武将映射!$A$2:$A$185,MATCH(检查数据!A528,武将映射!$G$2:$G$185,0),1),
IFERROR(INDEX(武将映射!$A$2:$A$185,MATCH(检查数据!A528,武将映射!$H$2:$H$185,0),1),
))))))</f>
        <v>朱治</v>
      </c>
      <c r="T528" s="1">
        <f>[2]组合填表1!AH530</f>
        <v>4026531</v>
      </c>
      <c r="U528" s="1" t="str">
        <f>[2]组合填表1!AI530</f>
        <v>看我妖术</v>
      </c>
      <c r="V528" s="1">
        <f>[2]组合填表1!AJ530</f>
        <v>0</v>
      </c>
      <c r="W528" s="1">
        <f>[2]组合填表1!AK530</f>
        <v>1</v>
      </c>
      <c r="X528" s="1">
        <f>[2]组合填表1!AL530</f>
        <v>20067</v>
      </c>
      <c r="Y528" s="1">
        <f>[2]组合填表1!AM530</f>
        <v>0</v>
      </c>
      <c r="Z528" s="1">
        <f>[2]组合填表1!AN530</f>
        <v>0</v>
      </c>
      <c r="AA528" s="1">
        <f>[2]组合填表1!AO530</f>
        <v>0</v>
      </c>
      <c r="AB528" s="1">
        <f>[2]组合填表1!AP530</f>
        <v>0</v>
      </c>
      <c r="AC528" s="1">
        <f>[2]组合填表1!AQ530</f>
        <v>2</v>
      </c>
      <c r="AD528" s="1">
        <f>[2]组合填表1!AR530</f>
        <v>150</v>
      </c>
      <c r="AE528" s="1">
        <f>[2]组合填表1!AS530</f>
        <v>0</v>
      </c>
      <c r="AF528" s="1">
        <f>[2]组合填表1!AT530</f>
        <v>0</v>
      </c>
      <c r="AG528" s="1" t="str">
        <f>[2]组合填表1!AU530</f>
        <v>与刘备一起上阵，攻击提高15%</v>
      </c>
      <c r="AH528" s="1" t="str">
        <f t="shared" si="42"/>
        <v>看我妖术01200670000215000与刘备一起上阵，攻击提高15%</v>
      </c>
      <c r="AI528" s="9">
        <f t="shared" si="43"/>
        <v>0</v>
      </c>
      <c r="AK528" s="9">
        <f t="shared" si="44"/>
        <v>0</v>
      </c>
    </row>
    <row r="529" spans="1:37">
      <c r="A529" s="18">
        <f>Sheet1!A529</f>
        <v>3032012</v>
      </c>
      <c r="B529" s="18" t="str">
        <f>Sheet1!B529</f>
        <v>宝珠</v>
      </c>
      <c r="C529" s="18">
        <f>Sheet1!C529</f>
        <v>0</v>
      </c>
      <c r="D529" s="18">
        <f>Sheet1!D529</f>
        <v>1</v>
      </c>
      <c r="E529" s="18">
        <f>Sheet1!E529</f>
        <v>20331</v>
      </c>
      <c r="F529" s="18">
        <f>Sheet1!F529</f>
        <v>0</v>
      </c>
      <c r="G529" s="18">
        <f>Sheet1!G529</f>
        <v>0</v>
      </c>
      <c r="H529" s="18">
        <f>Sheet1!H529</f>
        <v>0</v>
      </c>
      <c r="I529" s="18">
        <f>Sheet1!I529</f>
        <v>0</v>
      </c>
      <c r="J529" s="18">
        <f>Sheet1!J529</f>
        <v>1</v>
      </c>
      <c r="K529" s="18">
        <f>Sheet1!K529</f>
        <v>120</v>
      </c>
      <c r="L529" s="18">
        <f>Sheet1!L529</f>
        <v>0</v>
      </c>
      <c r="M529" s="18">
        <f>Sheet1!M529</f>
        <v>0</v>
      </c>
      <c r="N529" s="1" t="str">
        <f>Sheet1!N529</f>
        <v>与霸王催眠花一起上阵，生命提高12%</v>
      </c>
      <c r="O529" s="1" t="str">
        <f t="shared" si="40"/>
        <v>宝珠01203310000112000与霸王催眠花一起上阵，生命提高12%</v>
      </c>
      <c r="P529" s="9">
        <f t="shared" si="41"/>
        <v>0</v>
      </c>
      <c r="Q529" s="27" t="str">
        <f>IFERROR(INDEX(武将映射!$A$2:$A$185,MATCH(检查数据!A529,武将映射!$C$2:$C$185,0),1),
IFERROR(INDEX(武将映射!$A$2:$A$185,MATCH(检查数据!A529,武将映射!$D$2:$D$185,0),1),
IFERROR(INDEX(武将映射!$A$2:$A$185,MATCH(检查数据!A529,武将映射!$E$2:$E$185,0),1),
IFERROR(INDEX(武将映射!$A$2:$A$185,MATCH(检查数据!A529,武将映射!$F$2:$F$185,0),1),
IFERROR(INDEX(武将映射!$A$2:$A$185,MATCH(检查数据!A529,武将映射!$G$2:$G$185,0),1),
IFERROR(INDEX(武将映射!$A$2:$A$185,MATCH(检查数据!A529,武将映射!$H$2:$H$185,0),1),
))))))</f>
        <v>吕范</v>
      </c>
      <c r="T529" s="1">
        <f>[2]组合填表1!AH531</f>
        <v>4027611</v>
      </c>
      <c r="U529" s="1" t="str">
        <f>[2]组合填表1!AI531</f>
        <v>各自为战</v>
      </c>
      <c r="V529" s="1">
        <f>[2]组合填表1!AJ531</f>
        <v>0</v>
      </c>
      <c r="W529" s="1">
        <f>[2]组合填表1!AK531</f>
        <v>1</v>
      </c>
      <c r="X529" s="1">
        <f>[2]组合填表1!AL531</f>
        <v>40320</v>
      </c>
      <c r="Y529" s="1">
        <f>[2]组合填表1!AM531</f>
        <v>0</v>
      </c>
      <c r="Z529" s="1">
        <f>[2]组合填表1!AN531</f>
        <v>0</v>
      </c>
      <c r="AA529" s="1">
        <f>[2]组合填表1!AO531</f>
        <v>0</v>
      </c>
      <c r="AB529" s="1">
        <f>[2]组合填表1!AP531</f>
        <v>0</v>
      </c>
      <c r="AC529" s="1">
        <f>[2]组合填表1!AQ531</f>
        <v>2</v>
      </c>
      <c r="AD529" s="1">
        <f>[2]组合填表1!AR531</f>
        <v>120</v>
      </c>
      <c r="AE529" s="1">
        <f>[2]组合填表1!AS531</f>
        <v>0</v>
      </c>
      <c r="AF529" s="1">
        <f>[2]组合填表1!AT531</f>
        <v>0</v>
      </c>
      <c r="AG529" s="1" t="str">
        <f>[2]组合填表1!AU531</f>
        <v>与张燕一起上阵，攻击提高12%</v>
      </c>
      <c r="AH529" s="1" t="str">
        <f t="shared" si="42"/>
        <v>各自为战01403200000212000与张燕一起上阵，攻击提高12%</v>
      </c>
      <c r="AI529" s="9">
        <f t="shared" si="43"/>
        <v>0</v>
      </c>
      <c r="AK529" s="9">
        <f t="shared" ca="1" si="44"/>
        <v>0</v>
      </c>
    </row>
    <row r="530" spans="1:37">
      <c r="A530" s="18">
        <f>Sheet1!A530</f>
        <v>3032021</v>
      </c>
      <c r="B530" s="18" t="str">
        <f>Sheet1!B530</f>
        <v>再来</v>
      </c>
      <c r="C530" s="18">
        <f>Sheet1!C530</f>
        <v>0</v>
      </c>
      <c r="D530" s="18">
        <f>Sheet1!D530</f>
        <v>1</v>
      </c>
      <c r="E530" s="18">
        <f>Sheet1!E530</f>
        <v>30408</v>
      </c>
      <c r="F530" s="18">
        <f>Sheet1!F530</f>
        <v>0</v>
      </c>
      <c r="G530" s="18">
        <f>Sheet1!G530</f>
        <v>0</v>
      </c>
      <c r="H530" s="18">
        <f>Sheet1!H530</f>
        <v>0</v>
      </c>
      <c r="I530" s="18">
        <f>Sheet1!I530</f>
        <v>0</v>
      </c>
      <c r="J530" s="18">
        <f>Sheet1!J530</f>
        <v>1</v>
      </c>
      <c r="K530" s="18">
        <f>Sheet1!K530</f>
        <v>120</v>
      </c>
      <c r="L530" s="18">
        <f>Sheet1!L530</f>
        <v>0</v>
      </c>
      <c r="M530" s="18">
        <f>Sheet1!M530</f>
        <v>0</v>
      </c>
      <c r="N530" s="1" t="str">
        <f>Sheet1!N530</f>
        <v>与陆地怪兽一起上阵，生命提高12%</v>
      </c>
      <c r="O530" s="1" t="str">
        <f t="shared" si="40"/>
        <v>再来01304080000112000与陆地怪兽一起上阵，生命提高12%</v>
      </c>
      <c r="P530" s="9">
        <f t="shared" si="41"/>
        <v>0</v>
      </c>
      <c r="Q530" s="27" t="str">
        <f>IFERROR(INDEX(武将映射!$A$2:$A$185,MATCH(检查数据!A530,武将映射!$C$2:$C$185,0),1),
IFERROR(INDEX(武将映射!$A$2:$A$185,MATCH(检查数据!A530,武将映射!$D$2:$D$185,0),1),
IFERROR(INDEX(武将映射!$A$2:$A$185,MATCH(检查数据!A530,武将映射!$E$2:$E$185,0),1),
IFERROR(INDEX(武将映射!$A$2:$A$185,MATCH(检查数据!A530,武将映射!$F$2:$F$185,0),1),
IFERROR(INDEX(武将映射!$A$2:$A$185,MATCH(检查数据!A530,武将映射!$G$2:$G$185,0),1),
IFERROR(INDEX(武将映射!$A$2:$A$185,MATCH(检查数据!A530,武将映射!$H$2:$H$185,0),1),
))))))</f>
        <v>朱治</v>
      </c>
      <c r="T530" s="1">
        <f>[2]组合填表1!AH532</f>
        <v>4027612</v>
      </c>
      <c r="U530" s="1" t="str">
        <f>[2]组合填表1!AI532</f>
        <v>各自为战</v>
      </c>
      <c r="V530" s="1">
        <f>[2]组合填表1!AJ532</f>
        <v>0</v>
      </c>
      <c r="W530" s="1">
        <f>[2]组合填表1!AK532</f>
        <v>1</v>
      </c>
      <c r="X530" s="1">
        <f>[2]组合填表1!AL532</f>
        <v>40276</v>
      </c>
      <c r="Y530" s="1">
        <f>[2]组合填表1!AM532</f>
        <v>0</v>
      </c>
      <c r="Z530" s="1">
        <f>[2]组合填表1!AN532</f>
        <v>0</v>
      </c>
      <c r="AA530" s="1">
        <f>[2]组合填表1!AO532</f>
        <v>0</v>
      </c>
      <c r="AB530" s="1">
        <f>[2]组合填表1!AP532</f>
        <v>0</v>
      </c>
      <c r="AC530" s="1">
        <f>[2]组合填表1!AQ532</f>
        <v>2</v>
      </c>
      <c r="AD530" s="1">
        <f>[2]组合填表1!AR532</f>
        <v>120</v>
      </c>
      <c r="AE530" s="1">
        <f>[2]组合填表1!AS532</f>
        <v>0</v>
      </c>
      <c r="AF530" s="1">
        <f>[2]组合填表1!AT532</f>
        <v>0</v>
      </c>
      <c r="AG530" s="1" t="str">
        <f>[2]组合填表1!AU532</f>
        <v>与张梁一起上阵，攻击提高12%</v>
      </c>
      <c r="AH530" s="1" t="str">
        <f t="shared" si="42"/>
        <v>各自为战01402760000212000与张梁一起上阵，攻击提高12%</v>
      </c>
      <c r="AI530" s="9">
        <f t="shared" si="43"/>
        <v>0</v>
      </c>
      <c r="AK530" s="9">
        <f t="shared" ca="1" si="44"/>
        <v>0</v>
      </c>
    </row>
    <row r="531" spans="1:37">
      <c r="A531" s="18">
        <f>Sheet1!A531</f>
        <v>3032022</v>
      </c>
      <c r="B531" s="18" t="str">
        <f>Sheet1!B531</f>
        <v>再来</v>
      </c>
      <c r="C531" s="18">
        <f>Sheet1!C531</f>
        <v>0</v>
      </c>
      <c r="D531" s="18">
        <f>Sheet1!D531</f>
        <v>1</v>
      </c>
      <c r="E531" s="18">
        <f>Sheet1!E531</f>
        <v>20331</v>
      </c>
      <c r="F531" s="18">
        <f>Sheet1!F531</f>
        <v>0</v>
      </c>
      <c r="G531" s="18">
        <f>Sheet1!G531</f>
        <v>0</v>
      </c>
      <c r="H531" s="18">
        <f>Sheet1!H531</f>
        <v>0</v>
      </c>
      <c r="I531" s="18">
        <f>Sheet1!I531</f>
        <v>0</v>
      </c>
      <c r="J531" s="18">
        <f>Sheet1!J531</f>
        <v>1</v>
      </c>
      <c r="K531" s="18">
        <f>Sheet1!K531</f>
        <v>120</v>
      </c>
      <c r="L531" s="18">
        <f>Sheet1!L531</f>
        <v>0</v>
      </c>
      <c r="M531" s="18">
        <f>Sheet1!M531</f>
        <v>0</v>
      </c>
      <c r="N531" s="1" t="str">
        <f>Sheet1!N531</f>
        <v>与霸王催眠花一起上阵，生命提高12%</v>
      </c>
      <c r="O531" s="1" t="str">
        <f t="shared" si="40"/>
        <v>再来01203310000112000与霸王催眠花一起上阵，生命提高12%</v>
      </c>
      <c r="P531" s="9">
        <f t="shared" ca="1" si="41"/>
        <v>0</v>
      </c>
      <c r="Q531" s="27" t="str">
        <f>IFERROR(INDEX(武将映射!$A$2:$A$185,MATCH(检查数据!A531,武将映射!$C$2:$C$185,0),1),
IFERROR(INDEX(武将映射!$A$2:$A$185,MATCH(检查数据!A531,武将映射!$D$2:$D$185,0),1),
IFERROR(INDEX(武将映射!$A$2:$A$185,MATCH(检查数据!A531,武将映射!$E$2:$E$185,0),1),
IFERROR(INDEX(武将映射!$A$2:$A$185,MATCH(检查数据!A531,武将映射!$F$2:$F$185,0),1),
IFERROR(INDEX(武将映射!$A$2:$A$185,MATCH(检查数据!A531,武将映射!$G$2:$G$185,0),1),
IFERROR(INDEX(武将映射!$A$2:$A$185,MATCH(检查数据!A531,武将映射!$H$2:$H$185,0),1),
))))))</f>
        <v>顾雍</v>
      </c>
      <c r="T531" s="1">
        <f>[2]组合填表1!AH533</f>
        <v>4028711</v>
      </c>
      <c r="U531" s="1" t="str">
        <f>[2]组合填表1!AI533</f>
        <v>驱虎吞狼</v>
      </c>
      <c r="V531" s="1">
        <f>[2]组合填表1!AJ533</f>
        <v>0</v>
      </c>
      <c r="W531" s="1">
        <f>[2]组合填表1!AK533</f>
        <v>1</v>
      </c>
      <c r="X531" s="1">
        <f>[2]组合填表1!AL533</f>
        <v>30001</v>
      </c>
      <c r="Y531" s="1">
        <f>[2]组合填表1!AM533</f>
        <v>0</v>
      </c>
      <c r="Z531" s="1">
        <f>[2]组合填表1!AN533</f>
        <v>0</v>
      </c>
      <c r="AA531" s="1">
        <f>[2]组合填表1!AO533</f>
        <v>0</v>
      </c>
      <c r="AB531" s="1">
        <f>[2]组合填表1!AP533</f>
        <v>0</v>
      </c>
      <c r="AC531" s="1">
        <f>[2]组合填表1!AQ533</f>
        <v>2</v>
      </c>
      <c r="AD531" s="1">
        <f>[2]组合填表1!AR533</f>
        <v>160</v>
      </c>
      <c r="AE531" s="1">
        <f>[2]组合填表1!AS533</f>
        <v>0</v>
      </c>
      <c r="AF531" s="1">
        <f>[2]组合填表1!AT533</f>
        <v>0</v>
      </c>
      <c r="AG531" s="1" t="str">
        <f>[2]组合填表1!AU533</f>
        <v>与孙坚一起上阵，攻击提高16%</v>
      </c>
      <c r="AH531" s="1" t="str">
        <f t="shared" si="42"/>
        <v>驱虎吞狼01300010000216000与孙坚一起上阵，攻击提高16%</v>
      </c>
      <c r="AI531" s="9">
        <f t="shared" si="43"/>
        <v>0</v>
      </c>
      <c r="AK531" s="9">
        <f t="shared" si="44"/>
        <v>0</v>
      </c>
    </row>
    <row r="532" spans="1:37">
      <c r="A532" s="18">
        <f>Sheet1!A532</f>
        <v>3032031</v>
      </c>
      <c r="B532" s="18" t="str">
        <f>Sheet1!B532</f>
        <v>正直</v>
      </c>
      <c r="C532" s="18">
        <f>Sheet1!C532</f>
        <v>0</v>
      </c>
      <c r="D532" s="18">
        <f>Sheet1!D532</f>
        <v>1</v>
      </c>
      <c r="E532" s="18">
        <f>Sheet1!E532</f>
        <v>20331</v>
      </c>
      <c r="F532" s="18">
        <f>Sheet1!F532</f>
        <v>0</v>
      </c>
      <c r="G532" s="18">
        <f>Sheet1!G532</f>
        <v>0</v>
      </c>
      <c r="H532" s="18">
        <f>Sheet1!H532</f>
        <v>0</v>
      </c>
      <c r="I532" s="18">
        <f>Sheet1!I532</f>
        <v>0</v>
      </c>
      <c r="J532" s="18">
        <f>Sheet1!J532</f>
        <v>3</v>
      </c>
      <c r="K532" s="18">
        <f>Sheet1!K532</f>
        <v>120</v>
      </c>
      <c r="L532" s="18">
        <f>Sheet1!L532</f>
        <v>0</v>
      </c>
      <c r="M532" s="18">
        <f>Sheet1!M532</f>
        <v>0</v>
      </c>
      <c r="N532" s="1" t="str">
        <f>Sheet1!N532</f>
        <v>与霸王催眠花一起上阵，防御提高12%</v>
      </c>
      <c r="O532" s="1" t="str">
        <f t="shared" si="40"/>
        <v>正直01203310000312000与霸王催眠花一起上阵，防御提高12%</v>
      </c>
      <c r="P532" s="9">
        <f t="shared" si="41"/>
        <v>0</v>
      </c>
      <c r="Q532" s="27" t="str">
        <f>IFERROR(INDEX(武将映射!$A$2:$A$185,MATCH(检查数据!A532,武将映射!$C$2:$C$185,0),1),
IFERROR(INDEX(武将映射!$A$2:$A$185,MATCH(检查数据!A532,武将映射!$D$2:$D$185,0),1),
IFERROR(INDEX(武将映射!$A$2:$A$185,MATCH(检查数据!A532,武将映射!$E$2:$E$185,0),1),
IFERROR(INDEX(武将映射!$A$2:$A$185,MATCH(检查数据!A532,武将映射!$F$2:$F$185,0),1),
IFERROR(INDEX(武将映射!$A$2:$A$185,MATCH(检查数据!A532,武将映射!$G$2:$G$185,0),1),
IFERROR(INDEX(武将映射!$A$2:$A$185,MATCH(检查数据!A532,武将映射!$H$2:$H$185,0),1),
))))))</f>
        <v>朱治</v>
      </c>
      <c r="T532" s="1">
        <f>[2]组合填表1!AH534</f>
        <v>4028721</v>
      </c>
      <c r="U532" s="1" t="str">
        <f>[2]组合填表1!AI534</f>
        <v>心腹大将</v>
      </c>
      <c r="V532" s="1">
        <f>[2]组合填表1!AJ534</f>
        <v>0</v>
      </c>
      <c r="W532" s="1">
        <f>[2]组合填表1!AK534</f>
        <v>1</v>
      </c>
      <c r="X532" s="1">
        <f>[2]组合填表1!AL534</f>
        <v>40386</v>
      </c>
      <c r="Y532" s="1">
        <f>[2]组合填表1!AM534</f>
        <v>0</v>
      </c>
      <c r="Z532" s="1">
        <f>[2]组合填表1!AN534</f>
        <v>0</v>
      </c>
      <c r="AA532" s="1">
        <f>[2]组合填表1!AO534</f>
        <v>0</v>
      </c>
      <c r="AB532" s="1">
        <f>[2]组合填表1!AP534</f>
        <v>0</v>
      </c>
      <c r="AC532" s="1">
        <f>[2]组合填表1!AQ534</f>
        <v>1</v>
      </c>
      <c r="AD532" s="1">
        <f>[2]组合填表1!AR534</f>
        <v>120</v>
      </c>
      <c r="AE532" s="1">
        <f>[2]组合填表1!AS534</f>
        <v>0</v>
      </c>
      <c r="AF532" s="1">
        <f>[2]组合填表1!AT534</f>
        <v>0</v>
      </c>
      <c r="AG532" s="1" t="str">
        <f>[2]组合填表1!AU534</f>
        <v>与纪灵一起上阵，生命提高12%</v>
      </c>
      <c r="AH532" s="1" t="str">
        <f t="shared" si="42"/>
        <v>心腹大将01403860000112000与纪灵一起上阵，生命提高12%</v>
      </c>
      <c r="AI532" s="9">
        <f t="shared" si="43"/>
        <v>0</v>
      </c>
      <c r="AK532" s="9">
        <f t="shared" ca="1" si="44"/>
        <v>0</v>
      </c>
    </row>
    <row r="533" spans="1:37">
      <c r="A533" s="18">
        <f>Sheet1!A533</f>
        <v>3032032</v>
      </c>
      <c r="B533" s="18" t="str">
        <f>Sheet1!B533</f>
        <v>正直</v>
      </c>
      <c r="C533" s="18">
        <f>Sheet1!C533</f>
        <v>0</v>
      </c>
      <c r="D533" s="18">
        <f>Sheet1!D533</f>
        <v>1</v>
      </c>
      <c r="E533" s="18">
        <f>Sheet1!E533</f>
        <v>20331</v>
      </c>
      <c r="F533" s="18">
        <f>Sheet1!F533</f>
        <v>0</v>
      </c>
      <c r="G533" s="18">
        <f>Sheet1!G533</f>
        <v>0</v>
      </c>
      <c r="H533" s="18">
        <f>Sheet1!H533</f>
        <v>0</v>
      </c>
      <c r="I533" s="18">
        <f>Sheet1!I533</f>
        <v>0</v>
      </c>
      <c r="J533" s="18">
        <f>Sheet1!J533</f>
        <v>3</v>
      </c>
      <c r="K533" s="18">
        <f>Sheet1!K533</f>
        <v>120</v>
      </c>
      <c r="L533" s="18">
        <f>Sheet1!L533</f>
        <v>0</v>
      </c>
      <c r="M533" s="18">
        <f>Sheet1!M533</f>
        <v>0</v>
      </c>
      <c r="N533" s="1" t="str">
        <f>Sheet1!N533</f>
        <v>与霸王催眠花一起上阵，防御提高12%</v>
      </c>
      <c r="O533" s="1" t="str">
        <f t="shared" si="40"/>
        <v>正直01203310000312000与霸王催眠花一起上阵，防御提高12%</v>
      </c>
      <c r="P533" s="9">
        <f t="shared" si="41"/>
        <v>0</v>
      </c>
      <c r="Q533" s="27" t="str">
        <f>IFERROR(INDEX(武将映射!$A$2:$A$185,MATCH(检查数据!A533,武将映射!$C$2:$C$185,0),1),
IFERROR(INDEX(武将映射!$A$2:$A$185,MATCH(检查数据!A533,武将映射!$D$2:$D$185,0),1),
IFERROR(INDEX(武将映射!$A$2:$A$185,MATCH(检查数据!A533,武将映射!$E$2:$E$185,0),1),
IFERROR(INDEX(武将映射!$A$2:$A$185,MATCH(检查数据!A533,武将映射!$F$2:$F$185,0),1),
IFERROR(INDEX(武将映射!$A$2:$A$185,MATCH(检查数据!A533,武将映射!$G$2:$G$185,0),1),
IFERROR(INDEX(武将映射!$A$2:$A$185,MATCH(检查数据!A533,武将映射!$H$2:$H$185,0),1),
))))))</f>
        <v>张承</v>
      </c>
      <c r="T533" s="1">
        <f>[2]组合填表1!AH535</f>
        <v>4028722</v>
      </c>
      <c r="U533" s="1" t="str">
        <f>[2]组合填表1!AI535</f>
        <v>心腹大将</v>
      </c>
      <c r="V533" s="1">
        <f>[2]组合填表1!AJ535</f>
        <v>0</v>
      </c>
      <c r="W533" s="1">
        <f>[2]组合填表1!AK535</f>
        <v>1</v>
      </c>
      <c r="X533" s="1">
        <f>[2]组合填表1!AL535</f>
        <v>40287</v>
      </c>
      <c r="Y533" s="1">
        <f>[2]组合填表1!AM535</f>
        <v>0</v>
      </c>
      <c r="Z533" s="1">
        <f>[2]组合填表1!AN535</f>
        <v>0</v>
      </c>
      <c r="AA533" s="1">
        <f>[2]组合填表1!AO535</f>
        <v>0</v>
      </c>
      <c r="AB533" s="1">
        <f>[2]组合填表1!AP535</f>
        <v>0</v>
      </c>
      <c r="AC533" s="1">
        <f>[2]组合填表1!AQ535</f>
        <v>1</v>
      </c>
      <c r="AD533" s="1">
        <f>[2]组合填表1!AR535</f>
        <v>120</v>
      </c>
      <c r="AE533" s="1">
        <f>[2]组合填表1!AS535</f>
        <v>0</v>
      </c>
      <c r="AF533" s="1">
        <f>[2]组合填表1!AT535</f>
        <v>0</v>
      </c>
      <c r="AG533" s="1" t="str">
        <f>[2]组合填表1!AU535</f>
        <v>与袁术一起上阵，生命提高12%</v>
      </c>
      <c r="AH533" s="1" t="str">
        <f t="shared" si="42"/>
        <v>心腹大将01402870000112000与袁术一起上阵，生命提高12%</v>
      </c>
      <c r="AI533" s="9">
        <f t="shared" si="43"/>
        <v>0</v>
      </c>
      <c r="AK533" s="9">
        <f t="shared" si="44"/>
        <v>0</v>
      </c>
    </row>
    <row r="534" spans="1:37">
      <c r="A534" s="18">
        <f>Sheet1!A534</f>
        <v>3033111</v>
      </c>
      <c r="B534" s="18" t="str">
        <f>Sheet1!B534</f>
        <v>奋力</v>
      </c>
      <c r="C534" s="18">
        <f>Sheet1!C534</f>
        <v>0</v>
      </c>
      <c r="D534" s="18">
        <f>Sheet1!D534</f>
        <v>1</v>
      </c>
      <c r="E534" s="18">
        <f>Sheet1!E534</f>
        <v>10573</v>
      </c>
      <c r="F534" s="18">
        <f>Sheet1!F534</f>
        <v>0</v>
      </c>
      <c r="G534" s="18">
        <f>Sheet1!G534</f>
        <v>0</v>
      </c>
      <c r="H534" s="18">
        <f>Sheet1!H534</f>
        <v>0</v>
      </c>
      <c r="I534" s="18">
        <f>Sheet1!I534</f>
        <v>0</v>
      </c>
      <c r="J534" s="18">
        <f>Sheet1!J534</f>
        <v>2</v>
      </c>
      <c r="K534" s="18">
        <f>Sheet1!K534</f>
        <v>120</v>
      </c>
      <c r="L534" s="18">
        <f>Sheet1!L534</f>
        <v>0</v>
      </c>
      <c r="M534" s="18">
        <f>Sheet1!M534</f>
        <v>0</v>
      </c>
      <c r="N534" s="1" t="str">
        <f>Sheet1!N534</f>
        <v>与快拳黑人一起上阵，攻击提高12%</v>
      </c>
      <c r="O534" s="1" t="str">
        <f t="shared" si="40"/>
        <v>奋力01105730000212000与快拳黑人一起上阵，攻击提高12%</v>
      </c>
      <c r="P534" s="9">
        <f t="shared" si="41"/>
        <v>0</v>
      </c>
      <c r="Q534" s="27" t="str">
        <f>IFERROR(INDEX(武将映射!$A$2:$A$185,MATCH(检查数据!A534,武将映射!$C$2:$C$185,0),1),
IFERROR(INDEX(武将映射!$A$2:$A$185,MATCH(检查数据!A534,武将映射!$D$2:$D$185,0),1),
IFERROR(INDEX(武将映射!$A$2:$A$185,MATCH(检查数据!A534,武将映射!$E$2:$E$185,0),1),
IFERROR(INDEX(武将映射!$A$2:$A$185,MATCH(检查数据!A534,武将映射!$F$2:$F$185,0),1),
IFERROR(INDEX(武将映射!$A$2:$A$185,MATCH(检查数据!A534,武将映射!$G$2:$G$185,0),1),
IFERROR(INDEX(武将映射!$A$2:$A$185,MATCH(检查数据!A534,武将映射!$H$2:$H$185,0),1),
))))))</f>
        <v>全琮</v>
      </c>
      <c r="T534" s="1">
        <f>[2]组合填表1!AH536</f>
        <v>4028731</v>
      </c>
      <c r="U534" s="1" t="str">
        <f>[2]组合填表1!AI536</f>
        <v>兄弟争雄</v>
      </c>
      <c r="V534" s="1">
        <f>[2]组合填表1!AJ536</f>
        <v>0</v>
      </c>
      <c r="W534" s="1">
        <f>[2]组合填表1!AK536</f>
        <v>1</v>
      </c>
      <c r="X534" s="1">
        <f>[2]组合填表1!AL536</f>
        <v>40012</v>
      </c>
      <c r="Y534" s="1">
        <f>[2]组合填表1!AM536</f>
        <v>0</v>
      </c>
      <c r="Z534" s="1">
        <f>[2]组合填表1!AN536</f>
        <v>0</v>
      </c>
      <c r="AA534" s="1">
        <f>[2]组合填表1!AO536</f>
        <v>0</v>
      </c>
      <c r="AB534" s="1">
        <f>[2]组合填表1!AP536</f>
        <v>0</v>
      </c>
      <c r="AC534" s="1">
        <f>[2]组合填表1!AQ536</f>
        <v>1</v>
      </c>
      <c r="AD534" s="1">
        <f>[2]组合填表1!AR536</f>
        <v>150</v>
      </c>
      <c r="AE534" s="1">
        <f>[2]组合填表1!AS536</f>
        <v>0</v>
      </c>
      <c r="AF534" s="1">
        <f>[2]组合填表1!AT536</f>
        <v>0</v>
      </c>
      <c r="AG534" s="1" t="str">
        <f>[2]组合填表1!AU536</f>
        <v>与袁绍一起上阵，生命提高15%</v>
      </c>
      <c r="AH534" s="1" t="str">
        <f t="shared" si="42"/>
        <v>兄弟争雄01400120000115000与袁绍一起上阵，生命提高15%</v>
      </c>
      <c r="AI534" s="9">
        <f t="shared" si="43"/>
        <v>0</v>
      </c>
      <c r="AK534" s="9">
        <f t="shared" si="44"/>
        <v>0</v>
      </c>
    </row>
    <row r="535" spans="1:37">
      <c r="A535" s="18">
        <f>Sheet1!A535</f>
        <v>3033112</v>
      </c>
      <c r="B535" s="18" t="str">
        <f>Sheet1!B535</f>
        <v>轻舟</v>
      </c>
      <c r="C535" s="18">
        <f>Sheet1!C535</f>
        <v>0</v>
      </c>
      <c r="D535" s="18">
        <f>Sheet1!D535</f>
        <v>1</v>
      </c>
      <c r="E535" s="18">
        <f>Sheet1!E535</f>
        <v>30331</v>
      </c>
      <c r="F535" s="18">
        <f>Sheet1!F535</f>
        <v>0</v>
      </c>
      <c r="G535" s="18">
        <f>Sheet1!G535</f>
        <v>0</v>
      </c>
      <c r="H535" s="18">
        <f>Sheet1!H535</f>
        <v>0</v>
      </c>
      <c r="I535" s="18">
        <f>Sheet1!I535</f>
        <v>0</v>
      </c>
      <c r="J535" s="18">
        <f>Sheet1!J535</f>
        <v>2</v>
      </c>
      <c r="K535" s="18">
        <f>Sheet1!K535</f>
        <v>120</v>
      </c>
      <c r="L535" s="18">
        <f>Sheet1!L535</f>
        <v>0</v>
      </c>
      <c r="M535" s="18">
        <f>Sheet1!M535</f>
        <v>0</v>
      </c>
      <c r="N535" s="1" t="str">
        <f>Sheet1!N535</f>
        <v>与冲浪靓女一起上阵，攻击提高12%</v>
      </c>
      <c r="O535" s="1" t="str">
        <f t="shared" si="40"/>
        <v>轻舟01303310000212000与冲浪靓女一起上阵，攻击提高12%</v>
      </c>
      <c r="P535" s="9">
        <f t="shared" si="41"/>
        <v>0</v>
      </c>
      <c r="Q535" s="27" t="str">
        <f>IFERROR(INDEX(武将映射!$A$2:$A$185,MATCH(检查数据!A535,武将映射!$C$2:$C$185,0),1),
IFERROR(INDEX(武将映射!$A$2:$A$185,MATCH(检查数据!A535,武将映射!$D$2:$D$185,0),1),
IFERROR(INDEX(武将映射!$A$2:$A$185,MATCH(检查数据!A535,武将映射!$E$2:$E$185,0),1),
IFERROR(INDEX(武将映射!$A$2:$A$185,MATCH(检查数据!A535,武将映射!$F$2:$F$185,0),1),
IFERROR(INDEX(武将映射!$A$2:$A$185,MATCH(检查数据!A535,武将映射!$G$2:$G$185,0),1),
IFERROR(INDEX(武将映射!$A$2:$A$185,MATCH(检查数据!A535,武将映射!$H$2:$H$185,0),1),
))))))</f>
        <v>凌操</v>
      </c>
      <c r="T535" s="1">
        <f>[2]组合填表1!AH537</f>
        <v>4030911</v>
      </c>
      <c r="U535" s="1" t="str">
        <f>[2]组合填表1!AI537</f>
        <v>美人之计</v>
      </c>
      <c r="V535" s="1">
        <f>[2]组合填表1!AJ537</f>
        <v>0</v>
      </c>
      <c r="W535" s="1">
        <f>[2]组合填表1!AK537</f>
        <v>1</v>
      </c>
      <c r="X535" s="1">
        <f>[2]组合填表1!AL537</f>
        <v>40023</v>
      </c>
      <c r="Y535" s="1">
        <f>[2]组合填表1!AM537</f>
        <v>0</v>
      </c>
      <c r="Z535" s="1">
        <f>[2]组合填表1!AN537</f>
        <v>0</v>
      </c>
      <c r="AA535" s="1">
        <f>[2]组合填表1!AO537</f>
        <v>0</v>
      </c>
      <c r="AB535" s="1">
        <f>[2]组合填表1!AP537</f>
        <v>0</v>
      </c>
      <c r="AC535" s="1">
        <f>[2]组合填表1!AQ537</f>
        <v>1</v>
      </c>
      <c r="AD535" s="1">
        <f>[2]组合填表1!AR537</f>
        <v>150</v>
      </c>
      <c r="AE535" s="1">
        <f>[2]组合填表1!AS537</f>
        <v>0</v>
      </c>
      <c r="AF535" s="1">
        <f>[2]组合填表1!AT537</f>
        <v>0</v>
      </c>
      <c r="AG535" s="1" t="str">
        <f>[2]组合填表1!AU537</f>
        <v>与貂蝉一起上阵，生命提高15%</v>
      </c>
      <c r="AH535" s="1" t="str">
        <f t="shared" si="42"/>
        <v>美人之计01400230000115000与貂蝉一起上阵，生命提高15%</v>
      </c>
      <c r="AI535" s="9">
        <f t="shared" si="43"/>
        <v>0</v>
      </c>
      <c r="AK535" s="9">
        <f t="shared" ca="1" si="44"/>
        <v>0</v>
      </c>
    </row>
    <row r="536" spans="1:37">
      <c r="A536" s="18">
        <f>Sheet1!A536</f>
        <v>3034211</v>
      </c>
      <c r="B536" s="18" t="str">
        <f>Sheet1!B536</f>
        <v>鞭挞</v>
      </c>
      <c r="C536" s="18">
        <f>Sheet1!C536</f>
        <v>0</v>
      </c>
      <c r="D536" s="18">
        <f>Sheet1!D536</f>
        <v>1</v>
      </c>
      <c r="E536" s="18">
        <f>Sheet1!E536</f>
        <v>10540</v>
      </c>
      <c r="F536" s="18">
        <f>Sheet1!F536</f>
        <v>0</v>
      </c>
      <c r="G536" s="18">
        <f>Sheet1!G536</f>
        <v>0</v>
      </c>
      <c r="H536" s="18">
        <f>Sheet1!H536</f>
        <v>0</v>
      </c>
      <c r="I536" s="18">
        <f>Sheet1!I536</f>
        <v>0</v>
      </c>
      <c r="J536" s="18">
        <f>Sheet1!J536</f>
        <v>2</v>
      </c>
      <c r="K536" s="18">
        <f>Sheet1!K536</f>
        <v>120</v>
      </c>
      <c r="L536" s="18">
        <f>Sheet1!L536</f>
        <v>0</v>
      </c>
      <c r="M536" s="18">
        <f>Sheet1!M536</f>
        <v>0</v>
      </c>
      <c r="N536" s="1" t="str">
        <f>Sheet1!N536</f>
        <v>与蜘蛛怪兽一起上阵，攻击提高12%</v>
      </c>
      <c r="O536" s="1" t="str">
        <f t="shared" si="40"/>
        <v>鞭挞01105400000212000与蜘蛛怪兽一起上阵，攻击提高12%</v>
      </c>
      <c r="P536" s="9">
        <f t="shared" ca="1" si="41"/>
        <v>0</v>
      </c>
      <c r="Q536" s="27" t="str">
        <f>IFERROR(INDEX(武将映射!$A$2:$A$185,MATCH(检查数据!A536,武将映射!$C$2:$C$185,0),1),
IFERROR(INDEX(武将映射!$A$2:$A$185,MATCH(检查数据!A536,武将映射!$D$2:$D$185,0),1),
IFERROR(INDEX(武将映射!$A$2:$A$185,MATCH(检查数据!A536,武将映射!$E$2:$E$185,0),1),
IFERROR(INDEX(武将映射!$A$2:$A$185,MATCH(检查数据!A536,武将映射!$F$2:$F$185,0),1),
IFERROR(INDEX(武将映射!$A$2:$A$185,MATCH(检查数据!A536,武将映射!$G$2:$G$185,0),1),
IFERROR(INDEX(武将映射!$A$2:$A$185,MATCH(检查数据!A536,武将映射!$H$2:$H$185,0),1),
))))))</f>
        <v>朱然</v>
      </c>
      <c r="T536" s="1">
        <f>[2]组合填表1!AH538</f>
        <v>4030921</v>
      </c>
      <c r="U536" s="1" t="str">
        <f>[2]组合填表1!AI538</f>
        <v>忠贞气节</v>
      </c>
      <c r="V536" s="1">
        <f>[2]组合填表1!AJ538</f>
        <v>0</v>
      </c>
      <c r="W536" s="1">
        <f>[2]组合填表1!AK538</f>
        <v>1</v>
      </c>
      <c r="X536" s="1">
        <f>[2]组合填表1!AL538</f>
        <v>40485</v>
      </c>
      <c r="Y536" s="1">
        <f>[2]组合填表1!AM538</f>
        <v>0</v>
      </c>
      <c r="Z536" s="1">
        <f>[2]组合填表1!AN538</f>
        <v>0</v>
      </c>
      <c r="AA536" s="1">
        <f>[2]组合填表1!AO538</f>
        <v>0</v>
      </c>
      <c r="AB536" s="1">
        <f>[2]组合填表1!AP538</f>
        <v>0</v>
      </c>
      <c r="AC536" s="1">
        <f>[2]组合填表1!AQ538</f>
        <v>3</v>
      </c>
      <c r="AD536" s="1">
        <f>[2]组合填表1!AR538</f>
        <v>100</v>
      </c>
      <c r="AE536" s="1">
        <f>[2]组合填表1!AS538</f>
        <v>0</v>
      </c>
      <c r="AF536" s="1">
        <f>[2]组合填表1!AT538</f>
        <v>0</v>
      </c>
      <c r="AG536" s="1" t="str">
        <f>[2]组合填表1!AU538</f>
        <v>与汉献帝一起上阵，防御提高10%</v>
      </c>
      <c r="AH536" s="1" t="str">
        <f t="shared" si="42"/>
        <v>忠贞气节01404850000310000与汉献帝一起上阵，防御提高10%</v>
      </c>
      <c r="AI536" s="9">
        <f t="shared" si="43"/>
        <v>0</v>
      </c>
      <c r="AK536" s="9">
        <f t="shared" si="44"/>
        <v>0</v>
      </c>
    </row>
    <row r="537" spans="1:37">
      <c r="A537" s="18">
        <f>Sheet1!A537</f>
        <v>3034212</v>
      </c>
      <c r="B537" s="18" t="str">
        <f>Sheet1!B537</f>
        <v>鞭挞</v>
      </c>
      <c r="C537" s="18">
        <f>Sheet1!C537</f>
        <v>0</v>
      </c>
      <c r="D537" s="18">
        <f>Sheet1!D537</f>
        <v>1</v>
      </c>
      <c r="E537" s="18">
        <f>Sheet1!E537</f>
        <v>20342</v>
      </c>
      <c r="F537" s="18">
        <f>Sheet1!F537</f>
        <v>0</v>
      </c>
      <c r="G537" s="18">
        <f>Sheet1!G537</f>
        <v>0</v>
      </c>
      <c r="H537" s="18">
        <f>Sheet1!H537</f>
        <v>0</v>
      </c>
      <c r="I537" s="18">
        <f>Sheet1!I537</f>
        <v>0</v>
      </c>
      <c r="J537" s="18">
        <f>Sheet1!J537</f>
        <v>2</v>
      </c>
      <c r="K537" s="18">
        <f>Sheet1!K537</f>
        <v>120</v>
      </c>
      <c r="L537" s="18">
        <f>Sheet1!L537</f>
        <v>0</v>
      </c>
      <c r="M537" s="18">
        <f>Sheet1!M537</f>
        <v>0</v>
      </c>
      <c r="N537" s="1" t="str">
        <f>Sheet1!N537</f>
        <v>与天空鸟人一起上阵，攻击提高12%</v>
      </c>
      <c r="O537" s="1" t="str">
        <f t="shared" si="40"/>
        <v>鞭挞01203420000212000与天空鸟人一起上阵，攻击提高12%</v>
      </c>
      <c r="P537" s="9">
        <f t="shared" si="41"/>
        <v>0</v>
      </c>
      <c r="Q537" s="27" t="str">
        <f>IFERROR(INDEX(武将映射!$A$2:$A$185,MATCH(检查数据!A537,武将映射!$C$2:$C$185,0),1),
IFERROR(INDEX(武将映射!$A$2:$A$185,MATCH(检查数据!A537,武将映射!$D$2:$D$185,0),1),
IFERROR(INDEX(武将映射!$A$2:$A$185,MATCH(检查数据!A537,武将映射!$E$2:$E$185,0),1),
IFERROR(INDEX(武将映射!$A$2:$A$185,MATCH(检查数据!A537,武将映射!$F$2:$F$185,0),1),
IFERROR(INDEX(武将映射!$A$2:$A$185,MATCH(检查数据!A537,武将映射!$G$2:$G$185,0),1),
IFERROR(INDEX(武将映射!$A$2:$A$185,MATCH(检查数据!A537,武将映射!$H$2:$H$185,0),1),
))))))</f>
        <v>吕范</v>
      </c>
      <c r="T537" s="1">
        <f>[2]组合填表1!AH539</f>
        <v>4030922</v>
      </c>
      <c r="U537" s="1" t="str">
        <f>[2]组合填表1!AI539</f>
        <v>忠贞气节</v>
      </c>
      <c r="V537" s="1">
        <f>[2]组合填表1!AJ539</f>
        <v>0</v>
      </c>
      <c r="W537" s="1">
        <f>[2]组合填表1!AK539</f>
        <v>1</v>
      </c>
      <c r="X537" s="1">
        <f>[2]组合填表1!AL539</f>
        <v>40309</v>
      </c>
      <c r="Y537" s="1">
        <f>[2]组合填表1!AM539</f>
        <v>0</v>
      </c>
      <c r="Z537" s="1">
        <f>[2]组合填表1!AN539</f>
        <v>0</v>
      </c>
      <c r="AA537" s="1">
        <f>[2]组合填表1!AO539</f>
        <v>0</v>
      </c>
      <c r="AB537" s="1">
        <f>[2]组合填表1!AP539</f>
        <v>0</v>
      </c>
      <c r="AC537" s="1">
        <f>[2]组合填表1!AQ539</f>
        <v>3</v>
      </c>
      <c r="AD537" s="1">
        <f>[2]组合填表1!AR539</f>
        <v>100</v>
      </c>
      <c r="AE537" s="1">
        <f>[2]组合填表1!AS539</f>
        <v>0</v>
      </c>
      <c r="AF537" s="1">
        <f>[2]组合填表1!AT539</f>
        <v>0</v>
      </c>
      <c r="AG537" s="1" t="str">
        <f>[2]组合填表1!AU539</f>
        <v>与王允一起上阵，防御提高10%</v>
      </c>
      <c r="AH537" s="1" t="str">
        <f t="shared" si="42"/>
        <v>忠贞气节01403090000310000与王允一起上阵，防御提高10%</v>
      </c>
      <c r="AI537" s="9">
        <f t="shared" si="43"/>
        <v>0</v>
      </c>
      <c r="AK537" s="9">
        <f t="shared" ca="1" si="44"/>
        <v>0</v>
      </c>
    </row>
    <row r="538" spans="1:37">
      <c r="A538" s="18">
        <f>Sheet1!A538</f>
        <v>3035311</v>
      </c>
      <c r="B538" s="18" t="str">
        <f>Sheet1!B538</f>
        <v>甘霖</v>
      </c>
      <c r="C538" s="18">
        <f>Sheet1!C538</f>
        <v>0</v>
      </c>
      <c r="D538" s="18">
        <f>Sheet1!D538</f>
        <v>1</v>
      </c>
      <c r="E538" s="18">
        <f>Sheet1!E538</f>
        <v>40056</v>
      </c>
      <c r="F538" s="18">
        <f>Sheet1!F538</f>
        <v>0</v>
      </c>
      <c r="G538" s="18">
        <f>Sheet1!G538</f>
        <v>0</v>
      </c>
      <c r="H538" s="18">
        <f>Sheet1!H538</f>
        <v>0</v>
      </c>
      <c r="I538" s="18">
        <f>Sheet1!I538</f>
        <v>0</v>
      </c>
      <c r="J538" s="18">
        <f>Sheet1!J538</f>
        <v>1</v>
      </c>
      <c r="K538" s="18">
        <f>Sheet1!K538</f>
        <v>150</v>
      </c>
      <c r="L538" s="18">
        <f>Sheet1!L538</f>
        <v>0</v>
      </c>
      <c r="M538" s="18">
        <f>Sheet1!M538</f>
        <v>0</v>
      </c>
      <c r="N538" s="1" t="str">
        <f>Sheet1!N538</f>
        <v>与机神G4一起上阵，生命提高15%</v>
      </c>
      <c r="O538" s="1" t="str">
        <f t="shared" si="40"/>
        <v>甘霖01400560000115000与机神G4一起上阵，生命提高15%</v>
      </c>
      <c r="P538" s="9">
        <f t="shared" si="41"/>
        <v>0</v>
      </c>
      <c r="Q538" s="27" t="str">
        <f>IFERROR(INDEX(武将映射!$A$2:$A$185,MATCH(检查数据!A538,武将映射!$C$2:$C$185,0),1),
IFERROR(INDEX(武将映射!$A$2:$A$185,MATCH(检查数据!A538,武将映射!$D$2:$D$185,0),1),
IFERROR(INDEX(武将映射!$A$2:$A$185,MATCH(检查数据!A538,武将映射!$E$2:$E$185,0),1),
IFERROR(INDEX(武将映射!$A$2:$A$185,MATCH(检查数据!A538,武将映射!$F$2:$F$185,0),1),
IFERROR(INDEX(武将映射!$A$2:$A$185,MATCH(检查数据!A538,武将映射!$G$2:$G$185,0),1),
IFERROR(INDEX(武将映射!$A$2:$A$185,MATCH(检查数据!A538,武将映射!$H$2:$H$185,0),1),
))))))</f>
        <v>吕范</v>
      </c>
      <c r="T538" s="1">
        <f>[2]组合填表1!AH540</f>
        <v>4032011</v>
      </c>
      <c r="U538" s="1" t="str">
        <f>[2]组合填表1!AI540</f>
        <v>割据一方</v>
      </c>
      <c r="V538" s="1">
        <f>[2]组合填表1!AJ540</f>
        <v>0</v>
      </c>
      <c r="W538" s="1">
        <f>[2]组合填表1!AK540</f>
        <v>1</v>
      </c>
      <c r="X538" s="1">
        <f>[2]组合填表1!AL540</f>
        <v>40419</v>
      </c>
      <c r="Y538" s="1">
        <f>[2]组合填表1!AM540</f>
        <v>40408</v>
      </c>
      <c r="Z538" s="1">
        <f>[2]组合填表1!AN540</f>
        <v>0</v>
      </c>
      <c r="AA538" s="1">
        <f>[2]组合填表1!AO540</f>
        <v>0</v>
      </c>
      <c r="AB538" s="1">
        <f>[2]组合填表1!AP540</f>
        <v>0</v>
      </c>
      <c r="AC538" s="1">
        <f>[2]组合填表1!AQ540</f>
        <v>1</v>
      </c>
      <c r="AD538" s="1">
        <f>[2]组合填表1!AR540</f>
        <v>140</v>
      </c>
      <c r="AE538" s="1">
        <f>[2]组合填表1!AS540</f>
        <v>0</v>
      </c>
      <c r="AF538" s="1">
        <f>[2]组合填表1!AT540</f>
        <v>0</v>
      </c>
      <c r="AG538" s="1" t="str">
        <f>[2]组合填表1!AU540</f>
        <v>与严白虎、刘虞一起上阵，生命提高14%</v>
      </c>
      <c r="AH538" s="1" t="str">
        <f t="shared" si="42"/>
        <v>割据一方014041940408000114000与严白虎、刘虞一起上阵，生命提高14%</v>
      </c>
      <c r="AI538" s="9">
        <f t="shared" si="43"/>
        <v>0</v>
      </c>
      <c r="AK538" s="9">
        <f t="shared" si="44"/>
        <v>0</v>
      </c>
    </row>
    <row r="539" spans="1:37">
      <c r="A539" s="18">
        <f>Sheet1!A539</f>
        <v>3036411</v>
      </c>
      <c r="B539" s="18" t="str">
        <f>Sheet1!B539</f>
        <v>刚毅</v>
      </c>
      <c r="C539" s="18">
        <f>Sheet1!C539</f>
        <v>0</v>
      </c>
      <c r="D539" s="18">
        <f>Sheet1!D539</f>
        <v>1</v>
      </c>
      <c r="E539" s="18">
        <f>Sheet1!E539</f>
        <v>40089</v>
      </c>
      <c r="F539" s="18">
        <f>Sheet1!F539</f>
        <v>0</v>
      </c>
      <c r="G539" s="18">
        <f>Sheet1!G539</f>
        <v>0</v>
      </c>
      <c r="H539" s="18">
        <f>Sheet1!H539</f>
        <v>0</v>
      </c>
      <c r="I539" s="18">
        <f>Sheet1!I539</f>
        <v>0</v>
      </c>
      <c r="J539" s="18">
        <f>Sheet1!J539</f>
        <v>2</v>
      </c>
      <c r="K539" s="18">
        <f>Sheet1!K539</f>
        <v>140</v>
      </c>
      <c r="L539" s="18">
        <f>Sheet1!L539</f>
        <v>0</v>
      </c>
      <c r="M539" s="18">
        <f>Sheet1!M539</f>
        <v>0</v>
      </c>
      <c r="N539" s="1" t="str">
        <f>Sheet1!N539</f>
        <v>与菠萝人一起上阵，攻击提高14%</v>
      </c>
      <c r="O539" s="1" t="str">
        <f t="shared" si="40"/>
        <v>刚毅01400890000214000与菠萝人一起上阵，攻击提高14%</v>
      </c>
      <c r="P539" s="9">
        <f t="shared" si="41"/>
        <v>0</v>
      </c>
      <c r="Q539" s="27" t="str">
        <f>IFERROR(INDEX(武将映射!$A$2:$A$185,MATCH(检查数据!A539,武将映射!$C$2:$C$185,0),1),
IFERROR(INDEX(武将映射!$A$2:$A$185,MATCH(检查数据!A539,武将映射!$D$2:$D$185,0),1),
IFERROR(INDEX(武将映射!$A$2:$A$185,MATCH(检查数据!A539,武将映射!$E$2:$E$185,0),1),
IFERROR(INDEX(武将映射!$A$2:$A$185,MATCH(检查数据!A539,武将映射!$F$2:$F$185,0),1),
IFERROR(INDEX(武将映射!$A$2:$A$185,MATCH(检查数据!A539,武将映射!$G$2:$G$185,0),1),
IFERROR(INDEX(武将映射!$A$2:$A$185,MATCH(检查数据!A539,武将映射!$H$2:$H$185,0),1),
))))))</f>
        <v>虞翻</v>
      </c>
      <c r="T539" s="1">
        <f>[2]组合填表1!AH541</f>
        <v>4032012</v>
      </c>
      <c r="U539" s="1" t="str">
        <f>[2]组合填表1!AI541</f>
        <v>割据一方</v>
      </c>
      <c r="V539" s="1">
        <f>[2]组合填表1!AJ541</f>
        <v>0</v>
      </c>
      <c r="W539" s="1">
        <f>[2]组合填表1!AK541</f>
        <v>1</v>
      </c>
      <c r="X539" s="1">
        <f>[2]组合填表1!AL541</f>
        <v>40320</v>
      </c>
      <c r="Y539" s="1">
        <f>[2]组合填表1!AM541</f>
        <v>40408</v>
      </c>
      <c r="Z539" s="1">
        <f>[2]组合填表1!AN541</f>
        <v>0</v>
      </c>
      <c r="AA539" s="1">
        <f>[2]组合填表1!AO541</f>
        <v>0</v>
      </c>
      <c r="AB539" s="1">
        <f>[2]组合填表1!AP541</f>
        <v>0</v>
      </c>
      <c r="AC539" s="1">
        <f>[2]组合填表1!AQ541</f>
        <v>1</v>
      </c>
      <c r="AD539" s="1">
        <f>[2]组合填表1!AR541</f>
        <v>140</v>
      </c>
      <c r="AE539" s="1">
        <f>[2]组合填表1!AS541</f>
        <v>0</v>
      </c>
      <c r="AF539" s="1">
        <f>[2]组合填表1!AT541</f>
        <v>0</v>
      </c>
      <c r="AG539" s="1" t="str">
        <f>[2]组合填表1!AU541</f>
        <v>与张燕、刘虞一起上阵，生命提高14%</v>
      </c>
      <c r="AH539" s="1" t="str">
        <f t="shared" si="42"/>
        <v>割据一方014032040408000114000与张燕、刘虞一起上阵，生命提高14%</v>
      </c>
      <c r="AI539" s="9">
        <f t="shared" si="43"/>
        <v>0</v>
      </c>
      <c r="AK539" s="9">
        <f t="shared" ca="1" si="44"/>
        <v>0</v>
      </c>
    </row>
    <row r="540" spans="1:37">
      <c r="A540" s="18">
        <f>Sheet1!A540</f>
        <v>3037511</v>
      </c>
      <c r="B540" s="18" t="str">
        <f>Sheet1!B540</f>
        <v>识广</v>
      </c>
      <c r="C540" s="18">
        <f>Sheet1!C540</f>
        <v>0</v>
      </c>
      <c r="D540" s="18">
        <f>Sheet1!D540</f>
        <v>1</v>
      </c>
      <c r="E540" s="18">
        <f>Sheet1!E540</f>
        <v>30463</v>
      </c>
      <c r="F540" s="18">
        <f>Sheet1!F540</f>
        <v>0</v>
      </c>
      <c r="G540" s="18">
        <f>Sheet1!G540</f>
        <v>0</v>
      </c>
      <c r="H540" s="18">
        <f>Sheet1!H540</f>
        <v>0</v>
      </c>
      <c r="I540" s="18">
        <f>Sheet1!I540</f>
        <v>0</v>
      </c>
      <c r="J540" s="18">
        <f>Sheet1!J540</f>
        <v>2</v>
      </c>
      <c r="K540" s="18">
        <f>Sheet1!K540</f>
        <v>120</v>
      </c>
      <c r="L540" s="18">
        <f>Sheet1!L540</f>
        <v>0</v>
      </c>
      <c r="M540" s="18">
        <f>Sheet1!M540</f>
        <v>0</v>
      </c>
      <c r="N540" s="1" t="str">
        <f>Sheet1!N540</f>
        <v>与风扇怪物一起上阵，攻击提高12%</v>
      </c>
      <c r="O540" s="1" t="str">
        <f t="shared" si="40"/>
        <v>识广01304630000212000与风扇怪物一起上阵，攻击提高12%</v>
      </c>
      <c r="P540" s="9">
        <f t="shared" ca="1" si="41"/>
        <v>0</v>
      </c>
      <c r="Q540" s="27" t="str">
        <f>IFERROR(INDEX(武将映射!$A$2:$A$185,MATCH(检查数据!A540,武将映射!$C$2:$C$185,0),1),
IFERROR(INDEX(武将映射!$A$2:$A$185,MATCH(检查数据!A540,武将映射!$D$2:$D$185,0),1),
IFERROR(INDEX(武将映射!$A$2:$A$185,MATCH(检查数据!A540,武将映射!$E$2:$E$185,0),1),
IFERROR(INDEX(武将映射!$A$2:$A$185,MATCH(检查数据!A540,武将映射!$F$2:$F$185,0),1),
IFERROR(INDEX(武将映射!$A$2:$A$185,MATCH(检查数据!A540,武将映射!$G$2:$G$185,0),1),
IFERROR(INDEX(武将映射!$A$2:$A$185,MATCH(检查数据!A540,武将映射!$H$2:$H$185,0),1),
))))))</f>
        <v>陆绩</v>
      </c>
      <c r="T540" s="1">
        <f>[2]组合填表1!AH542</f>
        <v>4032013</v>
      </c>
      <c r="U540" s="1" t="str">
        <f>[2]组合填表1!AI542</f>
        <v>割据一方</v>
      </c>
      <c r="V540" s="1">
        <f>[2]组合填表1!AJ542</f>
        <v>0</v>
      </c>
      <c r="W540" s="1">
        <f>[2]组合填表1!AK542</f>
        <v>1</v>
      </c>
      <c r="X540" s="1">
        <f>[2]组合填表1!AL542</f>
        <v>40320</v>
      </c>
      <c r="Y540" s="1">
        <f>[2]组合填表1!AM542</f>
        <v>40419</v>
      </c>
      <c r="Z540" s="1">
        <f>[2]组合填表1!AN542</f>
        <v>0</v>
      </c>
      <c r="AA540" s="1">
        <f>[2]组合填表1!AO542</f>
        <v>0</v>
      </c>
      <c r="AB540" s="1">
        <f>[2]组合填表1!AP542</f>
        <v>0</v>
      </c>
      <c r="AC540" s="1">
        <f>[2]组合填表1!AQ542</f>
        <v>1</v>
      </c>
      <c r="AD540" s="1">
        <f>[2]组合填表1!AR542</f>
        <v>140</v>
      </c>
      <c r="AE540" s="1">
        <f>[2]组合填表1!AS542</f>
        <v>0</v>
      </c>
      <c r="AF540" s="1">
        <f>[2]组合填表1!AT542</f>
        <v>0</v>
      </c>
      <c r="AG540" s="1" t="str">
        <f>[2]组合填表1!AU542</f>
        <v>与张燕、严白虎一起上阵，生命提高14%</v>
      </c>
      <c r="AH540" s="1" t="str">
        <f t="shared" si="42"/>
        <v>割据一方014032040419000114000与张燕、严白虎一起上阵，生命提高14%</v>
      </c>
      <c r="AI540" s="9">
        <f t="shared" si="43"/>
        <v>0</v>
      </c>
      <c r="AK540" s="9">
        <f t="shared" si="44"/>
        <v>0</v>
      </c>
    </row>
    <row r="541" spans="1:37">
      <c r="A541" s="18">
        <f>Sheet1!A541</f>
        <v>3037512</v>
      </c>
      <c r="B541" s="18" t="str">
        <f>Sheet1!B541</f>
        <v>识广</v>
      </c>
      <c r="C541" s="18">
        <f>Sheet1!C541</f>
        <v>0</v>
      </c>
      <c r="D541" s="18">
        <f>Sheet1!D541</f>
        <v>1</v>
      </c>
      <c r="E541" s="18">
        <f>Sheet1!E541</f>
        <v>30364</v>
      </c>
      <c r="F541" s="18">
        <f>Sheet1!F541</f>
        <v>0</v>
      </c>
      <c r="G541" s="18">
        <f>Sheet1!G541</f>
        <v>0</v>
      </c>
      <c r="H541" s="18">
        <f>Sheet1!H541</f>
        <v>0</v>
      </c>
      <c r="I541" s="18">
        <f>Sheet1!I541</f>
        <v>0</v>
      </c>
      <c r="J541" s="18">
        <f>Sheet1!J541</f>
        <v>2</v>
      </c>
      <c r="K541" s="18">
        <f>Sheet1!K541</f>
        <v>120</v>
      </c>
      <c r="L541" s="18">
        <f>Sheet1!L541</f>
        <v>0</v>
      </c>
      <c r="M541" s="18">
        <f>Sheet1!M541</f>
        <v>0</v>
      </c>
      <c r="N541" s="1" t="str">
        <f>Sheet1!N541</f>
        <v>与一段弟子一起上阵，攻击提高12%</v>
      </c>
      <c r="O541" s="1" t="str">
        <f t="shared" si="40"/>
        <v>识广01303640000212000与一段弟子一起上阵，攻击提高12%</v>
      </c>
      <c r="P541" s="9">
        <f t="shared" si="41"/>
        <v>0</v>
      </c>
      <c r="Q541" s="27" t="str">
        <f>IFERROR(INDEX(武将映射!$A$2:$A$185,MATCH(检查数据!A541,武将映射!$C$2:$C$185,0),1),
IFERROR(INDEX(武将映射!$A$2:$A$185,MATCH(检查数据!A541,武将映射!$D$2:$D$185,0),1),
IFERROR(INDEX(武将映射!$A$2:$A$185,MATCH(检查数据!A541,武将映射!$E$2:$E$185,0),1),
IFERROR(INDEX(武将映射!$A$2:$A$185,MATCH(检查数据!A541,武将映射!$F$2:$F$185,0),1),
IFERROR(INDEX(武将映射!$A$2:$A$185,MATCH(检查数据!A541,武将映射!$G$2:$G$185,0),1),
IFERROR(INDEX(武将映射!$A$2:$A$185,MATCH(检查数据!A541,武将映射!$H$2:$H$185,0),1),
))))))</f>
        <v>阚泽</v>
      </c>
      <c r="T541" s="1">
        <f>[2]组合填表1!AH543</f>
        <v>4032021</v>
      </c>
      <c r="U541" s="1" t="str">
        <f>[2]组合填表1!AI543</f>
        <v>豪杰善终</v>
      </c>
      <c r="V541" s="1">
        <f>[2]组合填表1!AJ543</f>
        <v>0</v>
      </c>
      <c r="W541" s="1">
        <f>[2]组合填表1!AK543</f>
        <v>1</v>
      </c>
      <c r="X541" s="1">
        <f>[2]组合填表1!AL543</f>
        <v>40364</v>
      </c>
      <c r="Y541" s="1">
        <f>[2]组合填表1!AM543</f>
        <v>40441</v>
      </c>
      <c r="Z541" s="1">
        <f>[2]组合填表1!AN543</f>
        <v>0</v>
      </c>
      <c r="AA541" s="1">
        <f>[2]组合填表1!AO543</f>
        <v>0</v>
      </c>
      <c r="AB541" s="1">
        <f>[2]组合填表1!AP543</f>
        <v>0</v>
      </c>
      <c r="AC541" s="1">
        <f>[2]组合填表1!AQ543</f>
        <v>1</v>
      </c>
      <c r="AD541" s="1">
        <f>[2]组合填表1!AR543</f>
        <v>140</v>
      </c>
      <c r="AE541" s="1">
        <f>[2]组合填表1!AS543</f>
        <v>0</v>
      </c>
      <c r="AF541" s="1">
        <f>[2]组合填表1!AT543</f>
        <v>0</v>
      </c>
      <c r="AG541" s="1" t="str">
        <f>[2]组合填表1!AU543</f>
        <v>与张鲁、韩遂一起上阵，生命提高14%</v>
      </c>
      <c r="AH541" s="1" t="str">
        <f t="shared" si="42"/>
        <v>豪杰善终014036440441000114000与张鲁、韩遂一起上阵，生命提高14%</v>
      </c>
      <c r="AI541" s="9">
        <f t="shared" si="43"/>
        <v>0</v>
      </c>
      <c r="AK541" s="9">
        <f t="shared" ca="1" si="44"/>
        <v>0</v>
      </c>
    </row>
    <row r="542" spans="1:37">
      <c r="A542" s="18">
        <f>Sheet1!A542</f>
        <v>3037521</v>
      </c>
      <c r="B542" s="18" t="str">
        <f>Sheet1!B542</f>
        <v>肯定</v>
      </c>
      <c r="C542" s="18">
        <f>Sheet1!C542</f>
        <v>0</v>
      </c>
      <c r="D542" s="18">
        <f>Sheet1!D542</f>
        <v>1</v>
      </c>
      <c r="E542" s="18">
        <f>Sheet1!E542</f>
        <v>20331</v>
      </c>
      <c r="F542" s="18">
        <f>Sheet1!F542</f>
        <v>20419</v>
      </c>
      <c r="G542" s="18">
        <f>Sheet1!G542</f>
        <v>0</v>
      </c>
      <c r="H542" s="18">
        <f>Sheet1!H542</f>
        <v>0</v>
      </c>
      <c r="I542" s="18">
        <f>Sheet1!I542</f>
        <v>0</v>
      </c>
      <c r="J542" s="18">
        <f>Sheet1!J542</f>
        <v>1</v>
      </c>
      <c r="K542" s="18">
        <f>Sheet1!K542</f>
        <v>140</v>
      </c>
      <c r="L542" s="18">
        <f>Sheet1!L542</f>
        <v>0</v>
      </c>
      <c r="M542" s="18">
        <f>Sheet1!M542</f>
        <v>0</v>
      </c>
      <c r="N542" s="1" t="str">
        <f>Sheet1!N542</f>
        <v>与霸王催眠花、蜘蛛变态人一起上阵，生命提高14%</v>
      </c>
      <c r="O542" s="1" t="str">
        <f t="shared" si="40"/>
        <v>肯定012033120419000114000与霸王催眠花、蜘蛛变态人一起上阵，生命提高14%</v>
      </c>
      <c r="P542" s="9">
        <f t="shared" si="41"/>
        <v>0</v>
      </c>
      <c r="Q542" s="27" t="str">
        <f>IFERROR(INDEX(武将映射!$A$2:$A$185,MATCH(检查数据!A542,武将映射!$C$2:$C$185,0),1),
IFERROR(INDEX(武将映射!$A$2:$A$185,MATCH(检查数据!A542,武将映射!$D$2:$D$185,0),1),
IFERROR(INDEX(武将映射!$A$2:$A$185,MATCH(检查数据!A542,武将映射!$E$2:$E$185,0),1),
IFERROR(INDEX(武将映射!$A$2:$A$185,MATCH(检查数据!A542,武将映射!$F$2:$F$185,0),1),
IFERROR(INDEX(武将映射!$A$2:$A$185,MATCH(检查数据!A542,武将映射!$G$2:$G$185,0),1),
IFERROR(INDEX(武将映射!$A$2:$A$185,MATCH(检查数据!A542,武将映射!$H$2:$H$185,0),1),
))))))</f>
        <v>陆绩</v>
      </c>
      <c r="T542" s="1">
        <f>[2]组合填表1!AH544</f>
        <v>4032022</v>
      </c>
      <c r="U542" s="1" t="str">
        <f>[2]组合填表1!AI544</f>
        <v>豪杰善终</v>
      </c>
      <c r="V542" s="1">
        <f>[2]组合填表1!AJ544</f>
        <v>0</v>
      </c>
      <c r="W542" s="1">
        <f>[2]组合填表1!AK544</f>
        <v>1</v>
      </c>
      <c r="X542" s="1">
        <f>[2]组合填表1!AL544</f>
        <v>40320</v>
      </c>
      <c r="Y542" s="1">
        <f>[2]组合填表1!AM544</f>
        <v>40441</v>
      </c>
      <c r="Z542" s="1">
        <f>[2]组合填表1!AN544</f>
        <v>0</v>
      </c>
      <c r="AA542" s="1">
        <f>[2]组合填表1!AO544</f>
        <v>0</v>
      </c>
      <c r="AB542" s="1">
        <f>[2]组合填表1!AP544</f>
        <v>0</v>
      </c>
      <c r="AC542" s="1">
        <f>[2]组合填表1!AQ544</f>
        <v>1</v>
      </c>
      <c r="AD542" s="1">
        <f>[2]组合填表1!AR544</f>
        <v>140</v>
      </c>
      <c r="AE542" s="1">
        <f>[2]组合填表1!AS544</f>
        <v>0</v>
      </c>
      <c r="AF542" s="1">
        <f>[2]组合填表1!AT544</f>
        <v>0</v>
      </c>
      <c r="AG542" s="1" t="str">
        <f>[2]组合填表1!AU544</f>
        <v>与张燕、韩遂一起上阵，生命提高14%</v>
      </c>
      <c r="AH542" s="1" t="str">
        <f t="shared" si="42"/>
        <v>豪杰善终014032040441000114000与张燕、韩遂一起上阵，生命提高14%</v>
      </c>
      <c r="AI542" s="9">
        <f t="shared" si="43"/>
        <v>0</v>
      </c>
      <c r="AK542" s="9">
        <f t="shared" si="44"/>
        <v>0</v>
      </c>
    </row>
    <row r="543" spans="1:37">
      <c r="A543" s="18">
        <f>Sheet1!A543</f>
        <v>3037522</v>
      </c>
      <c r="B543" s="18" t="str">
        <f>Sheet1!B543</f>
        <v>肯定</v>
      </c>
      <c r="C543" s="18">
        <f>Sheet1!C543</f>
        <v>0</v>
      </c>
      <c r="D543" s="18">
        <f>Sheet1!D543</f>
        <v>1</v>
      </c>
      <c r="E543" s="18">
        <f>Sheet1!E543</f>
        <v>30364</v>
      </c>
      <c r="F543" s="18">
        <f>Sheet1!F543</f>
        <v>20419</v>
      </c>
      <c r="G543" s="18">
        <f>Sheet1!G543</f>
        <v>0</v>
      </c>
      <c r="H543" s="18">
        <f>Sheet1!H543</f>
        <v>0</v>
      </c>
      <c r="I543" s="18">
        <f>Sheet1!I543</f>
        <v>0</v>
      </c>
      <c r="J543" s="18">
        <f>Sheet1!J543</f>
        <v>1</v>
      </c>
      <c r="K543" s="18">
        <f>Sheet1!K543</f>
        <v>140</v>
      </c>
      <c r="L543" s="18">
        <f>Sheet1!L543</f>
        <v>0</v>
      </c>
      <c r="M543" s="18">
        <f>Sheet1!M543</f>
        <v>0</v>
      </c>
      <c r="N543" s="1" t="str">
        <f>Sheet1!N543</f>
        <v>与一段弟子、蜘蛛变态人一起上阵，生命提高14%</v>
      </c>
      <c r="O543" s="1" t="str">
        <f t="shared" si="40"/>
        <v>肯定013036420419000114000与一段弟子、蜘蛛变态人一起上阵，生命提高14%</v>
      </c>
      <c r="P543" s="9">
        <f t="shared" ca="1" si="41"/>
        <v>0</v>
      </c>
      <c r="Q543" s="27" t="str">
        <f>IFERROR(INDEX(武将映射!$A$2:$A$185,MATCH(检查数据!A543,武将映射!$C$2:$C$185,0),1),
IFERROR(INDEX(武将映射!$A$2:$A$185,MATCH(检查数据!A543,武将映射!$D$2:$D$185,0),1),
IFERROR(INDEX(武将映射!$A$2:$A$185,MATCH(检查数据!A543,武将映射!$E$2:$E$185,0),1),
IFERROR(INDEX(武将映射!$A$2:$A$185,MATCH(检查数据!A543,武将映射!$F$2:$F$185,0),1),
IFERROR(INDEX(武将映射!$A$2:$A$185,MATCH(检查数据!A543,武将映射!$G$2:$G$185,0),1),
IFERROR(INDEX(武将映射!$A$2:$A$185,MATCH(检查数据!A543,武将映射!$H$2:$H$185,0),1),
))))))</f>
        <v>孙静</v>
      </c>
      <c r="T543" s="1">
        <f>[2]组合填表1!AH545</f>
        <v>4032023</v>
      </c>
      <c r="U543" s="1" t="str">
        <f>[2]组合填表1!AI545</f>
        <v>豪杰善终</v>
      </c>
      <c r="V543" s="1">
        <f>[2]组合填表1!AJ545</f>
        <v>0</v>
      </c>
      <c r="W543" s="1">
        <f>[2]组合填表1!AK545</f>
        <v>1</v>
      </c>
      <c r="X543" s="1">
        <f>[2]组合填表1!AL545</f>
        <v>40320</v>
      </c>
      <c r="Y543" s="1">
        <f>[2]组合填表1!AM545</f>
        <v>40364</v>
      </c>
      <c r="Z543" s="1">
        <f>[2]组合填表1!AN545</f>
        <v>0</v>
      </c>
      <c r="AA543" s="1">
        <f>[2]组合填表1!AO545</f>
        <v>0</v>
      </c>
      <c r="AB543" s="1">
        <f>[2]组合填表1!AP545</f>
        <v>0</v>
      </c>
      <c r="AC543" s="1">
        <f>[2]组合填表1!AQ545</f>
        <v>1</v>
      </c>
      <c r="AD543" s="1">
        <f>[2]组合填表1!AR545</f>
        <v>140</v>
      </c>
      <c r="AE543" s="1">
        <f>[2]组合填表1!AS545</f>
        <v>0</v>
      </c>
      <c r="AF543" s="1">
        <f>[2]组合填表1!AT545</f>
        <v>0</v>
      </c>
      <c r="AG543" s="1" t="str">
        <f>[2]组合填表1!AU545</f>
        <v>与张燕、张鲁一起上阵，生命提高14%</v>
      </c>
      <c r="AH543" s="1" t="str">
        <f t="shared" si="42"/>
        <v>豪杰善终014032040364000114000与张燕、张鲁一起上阵，生命提高14%</v>
      </c>
      <c r="AI543" s="9">
        <f t="shared" si="43"/>
        <v>0</v>
      </c>
      <c r="AK543" s="9">
        <f t="shared" si="44"/>
        <v>0</v>
      </c>
    </row>
    <row r="544" spans="1:37">
      <c r="A544" s="18">
        <f>Sheet1!A544</f>
        <v>3037523</v>
      </c>
      <c r="B544" s="18" t="str">
        <f>Sheet1!B544</f>
        <v>肯定</v>
      </c>
      <c r="C544" s="18">
        <f>Sheet1!C544</f>
        <v>0</v>
      </c>
      <c r="D544" s="18">
        <f>Sheet1!D544</f>
        <v>1</v>
      </c>
      <c r="E544" s="18">
        <f>Sheet1!E544</f>
        <v>30364</v>
      </c>
      <c r="F544" s="18">
        <f>Sheet1!F544</f>
        <v>20331</v>
      </c>
      <c r="G544" s="18">
        <f>Sheet1!G544</f>
        <v>0</v>
      </c>
      <c r="H544" s="18">
        <f>Sheet1!H544</f>
        <v>0</v>
      </c>
      <c r="I544" s="18">
        <f>Sheet1!I544</f>
        <v>0</v>
      </c>
      <c r="J544" s="18">
        <f>Sheet1!J544</f>
        <v>1</v>
      </c>
      <c r="K544" s="18">
        <f>Sheet1!K544</f>
        <v>140</v>
      </c>
      <c r="L544" s="18">
        <f>Sheet1!L544</f>
        <v>0</v>
      </c>
      <c r="M544" s="18">
        <f>Sheet1!M544</f>
        <v>0</v>
      </c>
      <c r="N544" s="1" t="str">
        <f>Sheet1!N544</f>
        <v>与一段弟子、霸王催眠花一起上阵，生命提高14%</v>
      </c>
      <c r="O544" s="1" t="str">
        <f t="shared" si="40"/>
        <v>肯定013036420331000114000与一段弟子、霸王催眠花一起上阵，生命提高14%</v>
      </c>
      <c r="P544" s="9">
        <f t="shared" si="41"/>
        <v>0</v>
      </c>
      <c r="Q544" s="27" t="str">
        <f>IFERROR(INDEX(武将映射!$A$2:$A$185,MATCH(检查数据!A544,武将映射!$C$2:$C$185,0),1),
IFERROR(INDEX(武将映射!$A$2:$A$185,MATCH(检查数据!A544,武将映射!$D$2:$D$185,0),1),
IFERROR(INDEX(武将映射!$A$2:$A$185,MATCH(检查数据!A544,武将映射!$E$2:$E$185,0),1),
IFERROR(INDEX(武将映射!$A$2:$A$185,MATCH(检查数据!A544,武将映射!$F$2:$F$185,0),1),
IFERROR(INDEX(武将映射!$A$2:$A$185,MATCH(检查数据!A544,武将映射!$G$2:$G$185,0),1),
IFERROR(INDEX(武将映射!$A$2:$A$185,MATCH(检查数据!A544,武将映射!$H$2:$H$185,0),1),
))))))</f>
        <v>严畯</v>
      </c>
      <c r="T544" s="1">
        <f>[2]组合填表1!AH546</f>
        <v>4036411</v>
      </c>
      <c r="U544" s="1" t="str">
        <f>[2]组合填表1!AI546</f>
        <v>心怀黎民</v>
      </c>
      <c r="V544" s="1">
        <f>[2]组合填表1!AJ546</f>
        <v>0</v>
      </c>
      <c r="W544" s="1">
        <f>[2]组合填表1!AK546</f>
        <v>1</v>
      </c>
      <c r="X544" s="1">
        <f>[2]组合填表1!AL546</f>
        <v>40408</v>
      </c>
      <c r="Y544" s="1">
        <f>[2]组合填表1!AM546</f>
        <v>0</v>
      </c>
      <c r="Z544" s="1">
        <f>[2]组合填表1!AN546</f>
        <v>0</v>
      </c>
      <c r="AA544" s="1">
        <f>[2]组合填表1!AO546</f>
        <v>0</v>
      </c>
      <c r="AB544" s="1">
        <f>[2]组合填表1!AP546</f>
        <v>0</v>
      </c>
      <c r="AC544" s="1">
        <f>[2]组合填表1!AQ546</f>
        <v>2</v>
      </c>
      <c r="AD544" s="1">
        <f>[2]组合填表1!AR546</f>
        <v>120</v>
      </c>
      <c r="AE544" s="1">
        <f>[2]组合填表1!AS546</f>
        <v>0</v>
      </c>
      <c r="AF544" s="1">
        <f>[2]组合填表1!AT546</f>
        <v>0</v>
      </c>
      <c r="AG544" s="1" t="str">
        <f>[2]组合填表1!AU546</f>
        <v>与刘虞一起上阵，攻击提高12%</v>
      </c>
      <c r="AH544" s="1" t="str">
        <f t="shared" si="42"/>
        <v>心怀黎民01404080000212000与刘虞一起上阵，攻击提高12%</v>
      </c>
      <c r="AI544" s="9">
        <f t="shared" si="43"/>
        <v>0</v>
      </c>
      <c r="AK544" s="9">
        <f t="shared" ca="1" si="44"/>
        <v>0</v>
      </c>
    </row>
    <row r="545" spans="1:37">
      <c r="A545" s="18">
        <f>Sheet1!A545</f>
        <v>3037531</v>
      </c>
      <c r="B545" s="18" t="str">
        <f>Sheet1!B545</f>
        <v>友谊</v>
      </c>
      <c r="C545" s="18">
        <f>Sheet1!C545</f>
        <v>0</v>
      </c>
      <c r="D545" s="18">
        <f>Sheet1!D545</f>
        <v>1</v>
      </c>
      <c r="E545" s="18">
        <f>Sheet1!E545</f>
        <v>20155</v>
      </c>
      <c r="F545" s="18">
        <f>Sheet1!F545</f>
        <v>0</v>
      </c>
      <c r="G545" s="18">
        <f>Sheet1!G545</f>
        <v>0</v>
      </c>
      <c r="H545" s="18">
        <f>Sheet1!H545</f>
        <v>0</v>
      </c>
      <c r="I545" s="18">
        <f>Sheet1!I545</f>
        <v>0</v>
      </c>
      <c r="J545" s="18">
        <f>Sheet1!J545</f>
        <v>1</v>
      </c>
      <c r="K545" s="18">
        <f>Sheet1!K545</f>
        <v>150</v>
      </c>
      <c r="L545" s="18">
        <f>Sheet1!L545</f>
        <v>0</v>
      </c>
      <c r="M545" s="18">
        <f>Sheet1!M545</f>
        <v>0</v>
      </c>
      <c r="N545" s="1" t="str">
        <f>Sheet1!N545</f>
        <v>与猪神一起上阵，生命提高15%</v>
      </c>
      <c r="O545" s="1" t="str">
        <f t="shared" si="40"/>
        <v>友谊01201550000115000与猪神一起上阵，生命提高15%</v>
      </c>
      <c r="P545" s="9">
        <f t="shared" si="41"/>
        <v>0</v>
      </c>
      <c r="Q545" s="27" t="str">
        <f>IFERROR(INDEX(武将映射!$A$2:$A$185,MATCH(检查数据!A545,武将映射!$C$2:$C$185,0),1),
IFERROR(INDEX(武将映射!$A$2:$A$185,MATCH(检查数据!A545,武将映射!$D$2:$D$185,0),1),
IFERROR(INDEX(武将映射!$A$2:$A$185,MATCH(检查数据!A545,武将映射!$E$2:$E$185,0),1),
IFERROR(INDEX(武将映射!$A$2:$A$185,MATCH(检查数据!A545,武将映射!$F$2:$F$185,0),1),
IFERROR(INDEX(武将映射!$A$2:$A$185,MATCH(检查数据!A545,武将映射!$G$2:$G$185,0),1),
IFERROR(INDEX(武将映射!$A$2:$A$185,MATCH(检查数据!A545,武将映射!$H$2:$H$185,0),1),
))))))</f>
        <v>陆绩</v>
      </c>
      <c r="T545" s="1">
        <f>[2]组合填表1!AH547</f>
        <v>4036412</v>
      </c>
      <c r="U545" s="1" t="str">
        <f>[2]组合填表1!AI547</f>
        <v>心怀黎民</v>
      </c>
      <c r="V545" s="1">
        <f>[2]组合填表1!AJ547</f>
        <v>0</v>
      </c>
      <c r="W545" s="1">
        <f>[2]组合填表1!AK547</f>
        <v>1</v>
      </c>
      <c r="X545" s="1">
        <f>[2]组合填表1!AL547</f>
        <v>40364</v>
      </c>
      <c r="Y545" s="1">
        <f>[2]组合填表1!AM547</f>
        <v>0</v>
      </c>
      <c r="Z545" s="1">
        <f>[2]组合填表1!AN547</f>
        <v>0</v>
      </c>
      <c r="AA545" s="1">
        <f>[2]组合填表1!AO547</f>
        <v>0</v>
      </c>
      <c r="AB545" s="1">
        <f>[2]组合填表1!AP547</f>
        <v>0</v>
      </c>
      <c r="AC545" s="1">
        <f>[2]组合填表1!AQ547</f>
        <v>2</v>
      </c>
      <c r="AD545" s="1">
        <f>[2]组合填表1!AR547</f>
        <v>120</v>
      </c>
      <c r="AE545" s="1">
        <f>[2]组合填表1!AS547</f>
        <v>0</v>
      </c>
      <c r="AF545" s="1">
        <f>[2]组合填表1!AT547</f>
        <v>0</v>
      </c>
      <c r="AG545" s="1" t="str">
        <f>[2]组合填表1!AU547</f>
        <v>与张鲁一起上阵，攻击提高12%</v>
      </c>
      <c r="AH545" s="1" t="str">
        <f t="shared" si="42"/>
        <v>心怀黎民01403640000212000与张鲁一起上阵，攻击提高12%</v>
      </c>
      <c r="AI545" s="9">
        <f t="shared" si="43"/>
        <v>0</v>
      </c>
      <c r="AK545" s="9">
        <f t="shared" si="44"/>
        <v>0</v>
      </c>
    </row>
    <row r="546" spans="1:37">
      <c r="A546" s="18">
        <f>Sheet1!A546</f>
        <v>3039711</v>
      </c>
      <c r="B546" s="18" t="str">
        <f>Sheet1!B546</f>
        <v>助长</v>
      </c>
      <c r="C546" s="18">
        <f>Sheet1!C546</f>
        <v>0</v>
      </c>
      <c r="D546" s="18">
        <f>Sheet1!D546</f>
        <v>1</v>
      </c>
      <c r="E546" s="18">
        <f>Sheet1!E546</f>
        <v>30001</v>
      </c>
      <c r="F546" s="18">
        <f>Sheet1!F546</f>
        <v>0</v>
      </c>
      <c r="G546" s="18">
        <f>Sheet1!G546</f>
        <v>0</v>
      </c>
      <c r="H546" s="18">
        <f>Sheet1!H546</f>
        <v>0</v>
      </c>
      <c r="I546" s="18">
        <f>Sheet1!I546</f>
        <v>0</v>
      </c>
      <c r="J546" s="18">
        <f>Sheet1!J546</f>
        <v>2</v>
      </c>
      <c r="K546" s="18">
        <f>Sheet1!K546</f>
        <v>160</v>
      </c>
      <c r="L546" s="18">
        <f>Sheet1!L546</f>
        <v>0</v>
      </c>
      <c r="M546" s="18">
        <f>Sheet1!M546</f>
        <v>0</v>
      </c>
      <c r="N546" s="1" t="str">
        <f>Sheet1!N546</f>
        <v>与深海之王一起上阵，攻击提高16%</v>
      </c>
      <c r="O546" s="1" t="str">
        <f t="shared" si="40"/>
        <v>助长01300010000216000与深海之王一起上阵，攻击提高16%</v>
      </c>
      <c r="P546" s="9">
        <f t="shared" si="41"/>
        <v>0</v>
      </c>
      <c r="Q546" s="27" t="str">
        <f>IFERROR(INDEX(武将映射!$A$2:$A$185,MATCH(检查数据!A546,武将映射!$C$2:$C$185,0),1),
IFERROR(INDEX(武将映射!$A$2:$A$185,MATCH(检查数据!A546,武将映射!$D$2:$D$185,0),1),
IFERROR(INDEX(武将映射!$A$2:$A$185,MATCH(检查数据!A546,武将映射!$E$2:$E$185,0),1),
IFERROR(INDEX(武将映射!$A$2:$A$185,MATCH(检查数据!A546,武将映射!$F$2:$F$185,0),1),
IFERROR(INDEX(武将映射!$A$2:$A$185,MATCH(检查数据!A546,武将映射!$G$2:$G$185,0),1),
IFERROR(INDEX(武将映射!$A$2:$A$185,MATCH(检查数据!A546,武将映射!$H$2:$H$185,0),1),
))))))</f>
        <v>吴国太</v>
      </c>
      <c r="T546" s="1">
        <f>[2]组合填表1!AH548</f>
        <v>4038611</v>
      </c>
      <c r="U546" s="1" t="str">
        <f>[2]组合填表1!AI548</f>
        <v>长刀霍霍</v>
      </c>
      <c r="V546" s="1">
        <f>[2]组合填表1!AJ548</f>
        <v>0</v>
      </c>
      <c r="W546" s="1">
        <f>[2]组合填表1!AK548</f>
        <v>1</v>
      </c>
      <c r="X546" s="1">
        <f>[2]组合填表1!AL548</f>
        <v>40419</v>
      </c>
      <c r="Y546" s="1">
        <f>[2]组合填表1!AM548</f>
        <v>0</v>
      </c>
      <c r="Z546" s="1">
        <f>[2]组合填表1!AN548</f>
        <v>0</v>
      </c>
      <c r="AA546" s="1">
        <f>[2]组合填表1!AO548</f>
        <v>0</v>
      </c>
      <c r="AB546" s="1">
        <f>[2]组合填表1!AP548</f>
        <v>0</v>
      </c>
      <c r="AC546" s="1">
        <f>[2]组合填表1!AQ548</f>
        <v>2</v>
      </c>
      <c r="AD546" s="1">
        <f>[2]组合填表1!AR548</f>
        <v>120</v>
      </c>
      <c r="AE546" s="1">
        <f>[2]组合填表1!AS548</f>
        <v>0</v>
      </c>
      <c r="AF546" s="1">
        <f>[2]组合填表1!AT548</f>
        <v>0</v>
      </c>
      <c r="AG546" s="1" t="str">
        <f>[2]组合填表1!AU548</f>
        <v>与严白虎一起上阵，攻击提高12%</v>
      </c>
      <c r="AH546" s="1" t="str">
        <f t="shared" si="42"/>
        <v>长刀霍霍01404190000212000与严白虎一起上阵，攻击提高12%</v>
      </c>
      <c r="AI546" s="9">
        <f t="shared" si="43"/>
        <v>0</v>
      </c>
      <c r="AK546" s="9">
        <f t="shared" ca="1" si="44"/>
        <v>0</v>
      </c>
    </row>
    <row r="547" spans="1:37">
      <c r="A547" s="18">
        <f>Sheet1!A547</f>
        <v>3039721</v>
      </c>
      <c r="B547" s="18" t="str">
        <f>Sheet1!B547</f>
        <v>心切</v>
      </c>
      <c r="C547" s="18">
        <f>Sheet1!C547</f>
        <v>0</v>
      </c>
      <c r="D547" s="18">
        <f>Sheet1!D547</f>
        <v>1</v>
      </c>
      <c r="E547" s="18">
        <f>Sheet1!E547</f>
        <v>30111</v>
      </c>
      <c r="F547" s="18">
        <f>Sheet1!F547</f>
        <v>0</v>
      </c>
      <c r="G547" s="18">
        <f>Sheet1!G547</f>
        <v>0</v>
      </c>
      <c r="H547" s="18">
        <f>Sheet1!H547</f>
        <v>0</v>
      </c>
      <c r="I547" s="18">
        <f>Sheet1!I547</f>
        <v>0</v>
      </c>
      <c r="J547" s="18">
        <f>Sheet1!J547</f>
        <v>1</v>
      </c>
      <c r="K547" s="18">
        <f>Sheet1!K547</f>
        <v>150</v>
      </c>
      <c r="L547" s="18">
        <f>Sheet1!L547</f>
        <v>0</v>
      </c>
      <c r="M547" s="18">
        <f>Sheet1!M547</f>
        <v>0</v>
      </c>
      <c r="N547" s="1" t="str">
        <f>Sheet1!N547</f>
        <v>与牛牛一起上阵，生命提高15%</v>
      </c>
      <c r="O547" s="1" t="str">
        <f t="shared" si="40"/>
        <v>心切01301110000115000与牛牛一起上阵，生命提高15%</v>
      </c>
      <c r="P547" s="9">
        <f t="shared" si="41"/>
        <v>0</v>
      </c>
      <c r="Q547" s="27" t="str">
        <f>IFERROR(INDEX(武将映射!$A$2:$A$185,MATCH(检查数据!A547,武将映射!$C$2:$C$185,0),1),
IFERROR(INDEX(武将映射!$A$2:$A$185,MATCH(检查数据!A547,武将映射!$D$2:$D$185,0),1),
IFERROR(INDEX(武将映射!$A$2:$A$185,MATCH(检查数据!A547,武将映射!$E$2:$E$185,0),1),
IFERROR(INDEX(武将映射!$A$2:$A$185,MATCH(检查数据!A547,武将映射!$F$2:$F$185,0),1),
IFERROR(INDEX(武将映射!$A$2:$A$185,MATCH(检查数据!A547,武将映射!$G$2:$G$185,0),1),
IFERROR(INDEX(武将映射!$A$2:$A$185,MATCH(检查数据!A547,武将映射!$H$2:$H$185,0),1),
))))))</f>
        <v>吴国太</v>
      </c>
      <c r="T547" s="1">
        <f>[2]组合填表1!AH549</f>
        <v>4038612</v>
      </c>
      <c r="U547" s="1" t="str">
        <f>[2]组合填表1!AI549</f>
        <v>长刀霍霍</v>
      </c>
      <c r="V547" s="1">
        <f>[2]组合填表1!AJ549</f>
        <v>0</v>
      </c>
      <c r="W547" s="1">
        <f>[2]组合填表1!AK549</f>
        <v>1</v>
      </c>
      <c r="X547" s="1">
        <f>[2]组合填表1!AL549</f>
        <v>40386</v>
      </c>
      <c r="Y547" s="1">
        <f>[2]组合填表1!AM549</f>
        <v>0</v>
      </c>
      <c r="Z547" s="1">
        <f>[2]组合填表1!AN549</f>
        <v>0</v>
      </c>
      <c r="AA547" s="1">
        <f>[2]组合填表1!AO549</f>
        <v>0</v>
      </c>
      <c r="AB547" s="1">
        <f>[2]组合填表1!AP549</f>
        <v>0</v>
      </c>
      <c r="AC547" s="1">
        <f>[2]组合填表1!AQ549</f>
        <v>2</v>
      </c>
      <c r="AD547" s="1">
        <f>[2]组合填表1!AR549</f>
        <v>120</v>
      </c>
      <c r="AE547" s="1">
        <f>[2]组合填表1!AS549</f>
        <v>0</v>
      </c>
      <c r="AF547" s="1">
        <f>[2]组合填表1!AT549</f>
        <v>0</v>
      </c>
      <c r="AG547" s="1" t="str">
        <f>[2]组合填表1!AU549</f>
        <v>与纪灵一起上阵，攻击提高12%</v>
      </c>
      <c r="AH547" s="1" t="str">
        <f t="shared" si="42"/>
        <v>长刀霍霍01403860000212000与纪灵一起上阵，攻击提高12%</v>
      </c>
      <c r="AI547" s="9">
        <f t="shared" si="43"/>
        <v>0</v>
      </c>
      <c r="AK547" s="9">
        <f t="shared" ca="1" si="44"/>
        <v>0</v>
      </c>
    </row>
    <row r="548" spans="1:37">
      <c r="A548" s="18">
        <f>Sheet1!A548</f>
        <v>3039731</v>
      </c>
      <c r="B548" s="18" t="str">
        <f>Sheet1!B548</f>
        <v>宽广</v>
      </c>
      <c r="C548" s="18">
        <f>Sheet1!C548</f>
        <v>0</v>
      </c>
      <c r="D548" s="18">
        <f>Sheet1!D548</f>
        <v>1</v>
      </c>
      <c r="E548" s="18">
        <f>Sheet1!E548</f>
        <v>20067</v>
      </c>
      <c r="F548" s="18">
        <f>Sheet1!F548</f>
        <v>0</v>
      </c>
      <c r="G548" s="18">
        <f>Sheet1!G548</f>
        <v>0</v>
      </c>
      <c r="H548" s="18">
        <f>Sheet1!H548</f>
        <v>0</v>
      </c>
      <c r="I548" s="18">
        <f>Sheet1!I548</f>
        <v>0</v>
      </c>
      <c r="J548" s="18">
        <f>Sheet1!J548</f>
        <v>1</v>
      </c>
      <c r="K548" s="18">
        <f>Sheet1!K548</f>
        <v>150</v>
      </c>
      <c r="L548" s="18">
        <f>Sheet1!L548</f>
        <v>0</v>
      </c>
      <c r="M548" s="18">
        <f>Sheet1!M548</f>
        <v>0</v>
      </c>
      <c r="N548" s="1" t="str">
        <f>Sheet1!N548</f>
        <v>与KING一起上阵，生命提高15%</v>
      </c>
      <c r="O548" s="1" t="str">
        <f t="shared" si="40"/>
        <v>宽广01200670000115000与KING一起上阵，生命提高15%</v>
      </c>
      <c r="P548" s="9">
        <f t="shared" ca="1" si="41"/>
        <v>0</v>
      </c>
      <c r="Q548" s="27" t="str">
        <f>IFERROR(INDEX(武将映射!$A$2:$A$185,MATCH(检查数据!A548,武将映射!$C$2:$C$185,0),1),
IFERROR(INDEX(武将映射!$A$2:$A$185,MATCH(检查数据!A548,武将映射!$D$2:$D$185,0),1),
IFERROR(INDEX(武将映射!$A$2:$A$185,MATCH(检查数据!A548,武将映射!$E$2:$E$185,0),1),
IFERROR(INDEX(武将映射!$A$2:$A$185,MATCH(检查数据!A548,武将映射!$F$2:$F$185,0),1),
IFERROR(INDEX(武将映射!$A$2:$A$185,MATCH(检查数据!A548,武将映射!$G$2:$G$185,0),1),
IFERROR(INDEX(武将映射!$A$2:$A$185,MATCH(检查数据!A548,武将映射!$H$2:$H$185,0),1),
))))))</f>
        <v>吴国太</v>
      </c>
      <c r="T548" s="1">
        <f>[2]组合填表1!AH550</f>
        <v>4038621</v>
      </c>
      <c r="U548" s="1" t="str">
        <f>[2]组合填表1!AI550</f>
        <v>联军大将</v>
      </c>
      <c r="V548" s="1">
        <f>[2]组合填表1!AJ550</f>
        <v>0</v>
      </c>
      <c r="W548" s="1">
        <f>[2]组合填表1!AK550</f>
        <v>1</v>
      </c>
      <c r="X548" s="1">
        <f>[2]组合填表1!AL550</f>
        <v>40397</v>
      </c>
      <c r="Y548" s="1">
        <f>[2]组合填表1!AM550</f>
        <v>0</v>
      </c>
      <c r="Z548" s="1">
        <f>[2]组合填表1!AN550</f>
        <v>0</v>
      </c>
      <c r="AA548" s="1">
        <f>[2]组合填表1!AO550</f>
        <v>0</v>
      </c>
      <c r="AB548" s="1">
        <f>[2]组合填表1!AP550</f>
        <v>0</v>
      </c>
      <c r="AC548" s="1">
        <f>[2]组合填表1!AQ550</f>
        <v>2</v>
      </c>
      <c r="AD548" s="1">
        <f>[2]组合填表1!AR550</f>
        <v>120</v>
      </c>
      <c r="AE548" s="1">
        <f>[2]组合填表1!AS550</f>
        <v>0</v>
      </c>
      <c r="AF548" s="1">
        <f>[2]组合填表1!AT550</f>
        <v>0</v>
      </c>
      <c r="AG548" s="1" t="str">
        <f>[2]组合填表1!AU550</f>
        <v>与潘凤一起上阵，攻击提高12%</v>
      </c>
      <c r="AH548" s="1" t="str">
        <f t="shared" si="42"/>
        <v>联军大将01403970000212000与潘凤一起上阵，攻击提高12%</v>
      </c>
      <c r="AI548" s="9">
        <f t="shared" si="43"/>
        <v>0</v>
      </c>
      <c r="AK548" s="9">
        <f t="shared" si="44"/>
        <v>0</v>
      </c>
    </row>
    <row r="549" spans="1:37">
      <c r="A549" s="18">
        <f>Sheet1!A549</f>
        <v>3040811</v>
      </c>
      <c r="B549" s="18" t="str">
        <f>Sheet1!B549</f>
        <v>心胸</v>
      </c>
      <c r="C549" s="18">
        <f>Sheet1!C549</f>
        <v>0</v>
      </c>
      <c r="D549" s="18">
        <f>Sheet1!D549</f>
        <v>1</v>
      </c>
      <c r="E549" s="18">
        <f>Sheet1!E549</f>
        <v>30078</v>
      </c>
      <c r="F549" s="18">
        <f>Sheet1!F549</f>
        <v>0</v>
      </c>
      <c r="G549" s="18">
        <f>Sheet1!G549</f>
        <v>0</v>
      </c>
      <c r="H549" s="18">
        <f>Sheet1!H549</f>
        <v>0</v>
      </c>
      <c r="I549" s="18">
        <f>Sheet1!I549</f>
        <v>0</v>
      </c>
      <c r="J549" s="18">
        <f>Sheet1!J549</f>
        <v>1</v>
      </c>
      <c r="K549" s="18">
        <f>Sheet1!K549</f>
        <v>150</v>
      </c>
      <c r="L549" s="18">
        <f>Sheet1!L549</f>
        <v>0</v>
      </c>
      <c r="M549" s="18">
        <f>Sheet1!M549</f>
        <v>0</v>
      </c>
      <c r="N549" s="1" t="str">
        <f>Sheet1!N549</f>
        <v>与居合钢一起上阵，生命提高15%</v>
      </c>
      <c r="O549" s="1" t="str">
        <f t="shared" si="40"/>
        <v>心胸01300780000115000与居合钢一起上阵，生命提高15%</v>
      </c>
      <c r="P549" s="9">
        <f t="shared" si="41"/>
        <v>0</v>
      </c>
      <c r="Q549" s="27" t="str">
        <f>IFERROR(INDEX(武将映射!$A$2:$A$185,MATCH(检查数据!A549,武将映射!$C$2:$C$185,0),1),
IFERROR(INDEX(武将映射!$A$2:$A$185,MATCH(检查数据!A549,武将映射!$D$2:$D$185,0),1),
IFERROR(INDEX(武将映射!$A$2:$A$185,MATCH(检查数据!A549,武将映射!$E$2:$E$185,0),1),
IFERROR(INDEX(武将映射!$A$2:$A$185,MATCH(检查数据!A549,武将映射!$F$2:$F$185,0),1),
IFERROR(INDEX(武将映射!$A$2:$A$185,MATCH(检查数据!A549,武将映射!$G$2:$G$185,0),1),
IFERROR(INDEX(武将映射!$A$2:$A$185,MATCH(检查数据!A549,武将映射!$H$2:$H$185,0),1),
))))))</f>
        <v>顾雍</v>
      </c>
      <c r="T549" s="1">
        <f>[2]组合填表1!AH551</f>
        <v>4038622</v>
      </c>
      <c r="U549" s="1" t="str">
        <f>[2]组合填表1!AI551</f>
        <v>联军大将</v>
      </c>
      <c r="V549" s="1">
        <f>[2]组合填表1!AJ551</f>
        <v>0</v>
      </c>
      <c r="W549" s="1">
        <f>[2]组合填表1!AK551</f>
        <v>1</v>
      </c>
      <c r="X549" s="1">
        <f>[2]组合填表1!AL551</f>
        <v>40386</v>
      </c>
      <c r="Y549" s="1">
        <f>[2]组合填表1!AM551</f>
        <v>0</v>
      </c>
      <c r="Z549" s="1">
        <f>[2]组合填表1!AN551</f>
        <v>0</v>
      </c>
      <c r="AA549" s="1">
        <f>[2]组合填表1!AO551</f>
        <v>0</v>
      </c>
      <c r="AB549" s="1">
        <f>[2]组合填表1!AP551</f>
        <v>0</v>
      </c>
      <c r="AC549" s="1">
        <f>[2]组合填表1!AQ551</f>
        <v>2</v>
      </c>
      <c r="AD549" s="1">
        <f>[2]组合填表1!AR551</f>
        <v>120</v>
      </c>
      <c r="AE549" s="1">
        <f>[2]组合填表1!AS551</f>
        <v>0</v>
      </c>
      <c r="AF549" s="1">
        <f>[2]组合填表1!AT551</f>
        <v>0</v>
      </c>
      <c r="AG549" s="1" t="str">
        <f>[2]组合填表1!AU551</f>
        <v>与纪灵一起上阵，攻击提高12%</v>
      </c>
      <c r="AH549" s="1" t="str">
        <f t="shared" si="42"/>
        <v>联军大将01403860000212000与纪灵一起上阵，攻击提高12%</v>
      </c>
      <c r="AI549" s="9">
        <f t="shared" si="43"/>
        <v>0</v>
      </c>
      <c r="AK549" s="9">
        <f t="shared" si="44"/>
        <v>0</v>
      </c>
    </row>
    <row r="550" spans="1:37">
      <c r="A550" s="18">
        <f>Sheet1!A550</f>
        <v>3040821</v>
      </c>
      <c r="B550" s="18" t="str">
        <f>Sheet1!B550</f>
        <v>成竹</v>
      </c>
      <c r="C550" s="18">
        <f>Sheet1!C550</f>
        <v>0</v>
      </c>
      <c r="D550" s="18">
        <f>Sheet1!D550</f>
        <v>1</v>
      </c>
      <c r="E550" s="18">
        <f>Sheet1!E550</f>
        <v>20419</v>
      </c>
      <c r="F550" s="18">
        <f>Sheet1!F550</f>
        <v>0</v>
      </c>
      <c r="G550" s="18">
        <f>Sheet1!G550</f>
        <v>0</v>
      </c>
      <c r="H550" s="18">
        <f>Sheet1!H550</f>
        <v>0</v>
      </c>
      <c r="I550" s="18">
        <f>Sheet1!I550</f>
        <v>0</v>
      </c>
      <c r="J550" s="18">
        <f>Sheet1!J550</f>
        <v>2</v>
      </c>
      <c r="K550" s="18">
        <f>Sheet1!K550</f>
        <v>120</v>
      </c>
      <c r="L550" s="18">
        <f>Sheet1!L550</f>
        <v>0</v>
      </c>
      <c r="M550" s="18">
        <f>Sheet1!M550</f>
        <v>0</v>
      </c>
      <c r="N550" s="1" t="str">
        <f>Sheet1!N550</f>
        <v>与蜘蛛变态人一起上阵，攻击提高12%</v>
      </c>
      <c r="O550" s="1" t="str">
        <f t="shared" si="40"/>
        <v>成竹01204190000212000与蜘蛛变态人一起上阵，攻击提高12%</v>
      </c>
      <c r="P550" s="9">
        <f t="shared" si="41"/>
        <v>0</v>
      </c>
      <c r="Q550" s="27" t="str">
        <f>IFERROR(INDEX(武将映射!$A$2:$A$185,MATCH(检查数据!A550,武将映射!$C$2:$C$185,0),1),
IFERROR(INDEX(武将映射!$A$2:$A$185,MATCH(检查数据!A550,武将映射!$D$2:$D$185,0),1),
IFERROR(INDEX(武将映射!$A$2:$A$185,MATCH(检查数据!A550,武将映射!$E$2:$E$185,0),1),
IFERROR(INDEX(武将映射!$A$2:$A$185,MATCH(检查数据!A550,武将映射!$F$2:$F$185,0),1),
IFERROR(INDEX(武将映射!$A$2:$A$185,MATCH(检查数据!A550,武将映射!$G$2:$G$185,0),1),
IFERROR(INDEX(武将映射!$A$2:$A$185,MATCH(检查数据!A550,武将映射!$H$2:$H$185,0),1),
))))))</f>
        <v>顾雍</v>
      </c>
      <c r="T550" s="1">
        <f>[2]组合填表1!AH552</f>
        <v>4039711</v>
      </c>
      <c r="U550" s="1" t="str">
        <f>[2]组合填表1!AI552</f>
        <v>各为其主</v>
      </c>
      <c r="V550" s="1">
        <f>[2]组合填表1!AJ552</f>
        <v>0</v>
      </c>
      <c r="W550" s="1">
        <f>[2]组合填表1!AK552</f>
        <v>1</v>
      </c>
      <c r="X550" s="1">
        <f>[2]组合填表1!AL552</f>
        <v>40122</v>
      </c>
      <c r="Y550" s="1">
        <f>[2]组合填表1!AM552</f>
        <v>0</v>
      </c>
      <c r="Z550" s="1">
        <f>[2]组合填表1!AN552</f>
        <v>0</v>
      </c>
      <c r="AA550" s="1">
        <f>[2]组合填表1!AO552</f>
        <v>0</v>
      </c>
      <c r="AB550" s="1">
        <f>[2]组合填表1!AP552</f>
        <v>0</v>
      </c>
      <c r="AC550" s="1">
        <f>[2]组合填表1!AQ552</f>
        <v>1</v>
      </c>
      <c r="AD550" s="1">
        <f>[2]组合填表1!AR552</f>
        <v>150</v>
      </c>
      <c r="AE550" s="1">
        <f>[2]组合填表1!AS552</f>
        <v>0</v>
      </c>
      <c r="AF550" s="1">
        <f>[2]组合填表1!AT552</f>
        <v>0</v>
      </c>
      <c r="AG550" s="1" t="str">
        <f>[2]组合填表1!AU552</f>
        <v>与文丑一起上阵，生命提高15%</v>
      </c>
      <c r="AH550" s="1" t="str">
        <f t="shared" si="42"/>
        <v>各为其主01401220000115000与文丑一起上阵，生命提高15%</v>
      </c>
      <c r="AI550" s="9">
        <f t="shared" si="43"/>
        <v>0</v>
      </c>
      <c r="AK550" s="9">
        <f t="shared" ca="1" si="44"/>
        <v>0</v>
      </c>
    </row>
    <row r="551" spans="1:37">
      <c r="A551" s="18">
        <f>Sheet1!A551</f>
        <v>3040822</v>
      </c>
      <c r="B551" s="18" t="str">
        <f>Sheet1!B551</f>
        <v>灵暴</v>
      </c>
      <c r="C551" s="18">
        <f>Sheet1!C551</f>
        <v>0</v>
      </c>
      <c r="D551" s="18">
        <f>Sheet1!D551</f>
        <v>1</v>
      </c>
      <c r="E551" s="18">
        <f>Sheet1!E551</f>
        <v>30408</v>
      </c>
      <c r="F551" s="18">
        <f>Sheet1!F551</f>
        <v>0</v>
      </c>
      <c r="G551" s="18">
        <f>Sheet1!G551</f>
        <v>0</v>
      </c>
      <c r="H551" s="18">
        <f>Sheet1!H551</f>
        <v>0</v>
      </c>
      <c r="I551" s="18">
        <f>Sheet1!I551</f>
        <v>0</v>
      </c>
      <c r="J551" s="18">
        <f>Sheet1!J551</f>
        <v>2</v>
      </c>
      <c r="K551" s="18">
        <f>Sheet1!K551</f>
        <v>120</v>
      </c>
      <c r="L551" s="18">
        <f>Sheet1!L551</f>
        <v>0</v>
      </c>
      <c r="M551" s="18">
        <f>Sheet1!M551</f>
        <v>0</v>
      </c>
      <c r="N551" s="1" t="str">
        <f>Sheet1!N551</f>
        <v>与陆地怪兽一起上阵，攻击提高12%</v>
      </c>
      <c r="O551" s="1" t="str">
        <f t="shared" si="40"/>
        <v>灵暴01304080000212000与陆地怪兽一起上阵，攻击提高12%</v>
      </c>
      <c r="P551" s="9">
        <f t="shared" si="41"/>
        <v>0</v>
      </c>
      <c r="Q551" s="27" t="str">
        <f>IFERROR(INDEX(武将映射!$A$2:$A$185,MATCH(检查数据!A551,武将映射!$C$2:$C$185,0),1),
IFERROR(INDEX(武将映射!$A$2:$A$185,MATCH(检查数据!A551,武将映射!$D$2:$D$185,0),1),
IFERROR(INDEX(武将映射!$A$2:$A$185,MATCH(检查数据!A551,武将映射!$E$2:$E$185,0),1),
IFERROR(INDEX(武将映射!$A$2:$A$185,MATCH(检查数据!A551,武将映射!$F$2:$F$185,0),1),
IFERROR(INDEX(武将映射!$A$2:$A$185,MATCH(检查数据!A551,武将映射!$G$2:$G$185,0),1),
IFERROR(INDEX(武将映射!$A$2:$A$185,MATCH(检查数据!A551,武将映射!$H$2:$H$185,0),1),
))))))</f>
        <v>步骘</v>
      </c>
      <c r="T551" s="1">
        <f>[2]组合填表1!AH553</f>
        <v>4039721</v>
      </c>
      <c r="U551" s="1" t="str">
        <f>[2]组合填表1!AI553</f>
        <v>一刀两段</v>
      </c>
      <c r="V551" s="1">
        <f>[2]组合填表1!AJ553</f>
        <v>0</v>
      </c>
      <c r="W551" s="1">
        <f>[2]组合填表1!AK553</f>
        <v>1</v>
      </c>
      <c r="X551" s="1">
        <f>[2]组合填表1!AL553</f>
        <v>40155</v>
      </c>
      <c r="Y551" s="1">
        <f>[2]组合填表1!AM553</f>
        <v>0</v>
      </c>
      <c r="Z551" s="1">
        <f>[2]组合填表1!AN553</f>
        <v>0</v>
      </c>
      <c r="AA551" s="1">
        <f>[2]组合填表1!AO553</f>
        <v>0</v>
      </c>
      <c r="AB551" s="1">
        <f>[2]组合填表1!AP553</f>
        <v>0</v>
      </c>
      <c r="AC551" s="1">
        <f>[2]组合填表1!AQ553</f>
        <v>2</v>
      </c>
      <c r="AD551" s="1">
        <f>[2]组合填表1!AR553</f>
        <v>150</v>
      </c>
      <c r="AE551" s="1">
        <f>[2]组合填表1!AS553</f>
        <v>0</v>
      </c>
      <c r="AF551" s="1">
        <f>[2]组合填表1!AT553</f>
        <v>0</v>
      </c>
      <c r="AG551" s="1" t="str">
        <f>[2]组合填表1!AU553</f>
        <v>与华雄一起上阵，攻击提高15%</v>
      </c>
      <c r="AH551" s="1" t="str">
        <f t="shared" si="42"/>
        <v>一刀两段01401550000215000与华雄一起上阵，攻击提高15%</v>
      </c>
      <c r="AI551" s="9">
        <f t="shared" si="43"/>
        <v>0</v>
      </c>
      <c r="AK551" s="9">
        <f t="shared" ca="1" si="44"/>
        <v>0</v>
      </c>
    </row>
    <row r="552" spans="1:37">
      <c r="A552" s="18">
        <f>Sheet1!A552</f>
        <v>3041911</v>
      </c>
      <c r="B552" s="18" t="str">
        <f>Sheet1!B552</f>
        <v>偷袭</v>
      </c>
      <c r="C552" s="18">
        <f>Sheet1!C552</f>
        <v>0</v>
      </c>
      <c r="D552" s="18">
        <f>Sheet1!D552</f>
        <v>1</v>
      </c>
      <c r="E552" s="18">
        <f>Sheet1!E552</f>
        <v>10364</v>
      </c>
      <c r="F552" s="18">
        <f>Sheet1!F552</f>
        <v>0</v>
      </c>
      <c r="G552" s="18">
        <f>Sheet1!G552</f>
        <v>0</v>
      </c>
      <c r="H552" s="18">
        <f>Sheet1!H552</f>
        <v>0</v>
      </c>
      <c r="I552" s="18">
        <f>Sheet1!I552</f>
        <v>0</v>
      </c>
      <c r="J552" s="18">
        <f>Sheet1!J552</f>
        <v>2</v>
      </c>
      <c r="K552" s="18">
        <f>Sheet1!K552</f>
        <v>120</v>
      </c>
      <c r="L552" s="18">
        <f>Sheet1!L552</f>
        <v>0</v>
      </c>
      <c r="M552" s="18">
        <f>Sheet1!M552</f>
        <v>0</v>
      </c>
      <c r="N552" s="1" t="str">
        <f>Sheet1!N552</f>
        <v>与触手系怪人一起上阵，攻击提高12%</v>
      </c>
      <c r="O552" s="1" t="str">
        <f t="shared" si="40"/>
        <v>偷袭01103640000212000与触手系怪人一起上阵，攻击提高12%</v>
      </c>
      <c r="P552" s="9">
        <f t="shared" ca="1" si="41"/>
        <v>0</v>
      </c>
      <c r="Q552" s="27" t="str">
        <f>IFERROR(INDEX(武将映射!$A$2:$A$185,MATCH(检查数据!A552,武将映射!$C$2:$C$185,0),1),
IFERROR(INDEX(武将映射!$A$2:$A$185,MATCH(检查数据!A552,武将映射!$D$2:$D$185,0),1),
IFERROR(INDEX(武将映射!$A$2:$A$185,MATCH(检查数据!A552,武将映射!$E$2:$E$185,0),1),
IFERROR(INDEX(武将映射!$A$2:$A$185,MATCH(检查数据!A552,武将映射!$F$2:$F$185,0),1),
IFERROR(INDEX(武将映射!$A$2:$A$185,MATCH(检查数据!A552,武将映射!$G$2:$G$185,0),1),
IFERROR(INDEX(武将映射!$A$2:$A$185,MATCH(检查数据!A552,武将映射!$H$2:$H$185,0),1),
))))))</f>
        <v>孙静</v>
      </c>
      <c r="T552" s="1">
        <f>[2]组合填表1!AH554</f>
        <v>4040811</v>
      </c>
      <c r="U552" s="1" t="str">
        <f>[2]组合填表1!AI554</f>
        <v>汉室宗亲</v>
      </c>
      <c r="V552" s="1">
        <f>[2]组合填表1!AJ554</f>
        <v>0</v>
      </c>
      <c r="W552" s="1">
        <f>[2]组合填表1!AK554</f>
        <v>1</v>
      </c>
      <c r="X552" s="1">
        <f>[2]组合填表1!AL554</f>
        <v>20067</v>
      </c>
      <c r="Y552" s="1">
        <f>[2]组合填表1!AM554</f>
        <v>0</v>
      </c>
      <c r="Z552" s="1">
        <f>[2]组合填表1!AN554</f>
        <v>0</v>
      </c>
      <c r="AA552" s="1">
        <f>[2]组合填表1!AO554</f>
        <v>0</v>
      </c>
      <c r="AB552" s="1">
        <f>[2]组合填表1!AP554</f>
        <v>0</v>
      </c>
      <c r="AC552" s="1">
        <f>[2]组合填表1!AQ554</f>
        <v>1</v>
      </c>
      <c r="AD552" s="1">
        <f>[2]组合填表1!AR554</f>
        <v>150</v>
      </c>
      <c r="AE552" s="1">
        <f>[2]组合填表1!AS554</f>
        <v>0</v>
      </c>
      <c r="AF552" s="1">
        <f>[2]组合填表1!AT554</f>
        <v>0</v>
      </c>
      <c r="AG552" s="1" t="str">
        <f>[2]组合填表1!AU554</f>
        <v>与刘备一起上阵，生命提高15%</v>
      </c>
      <c r="AH552" s="1" t="str">
        <f t="shared" si="42"/>
        <v>汉室宗亲01200670000115000与刘备一起上阵，生命提高15%</v>
      </c>
      <c r="AI552" s="9">
        <f t="shared" si="43"/>
        <v>0</v>
      </c>
      <c r="AK552" s="9">
        <f t="shared" si="44"/>
        <v>0</v>
      </c>
    </row>
    <row r="553" spans="1:37">
      <c r="A553" s="18">
        <f>Sheet1!A553</f>
        <v>3041921</v>
      </c>
      <c r="B553" s="18" t="str">
        <f>Sheet1!B553</f>
        <v>横刀</v>
      </c>
      <c r="C553" s="18">
        <f>Sheet1!C553</f>
        <v>0</v>
      </c>
      <c r="D553" s="18">
        <f>Sheet1!D553</f>
        <v>1</v>
      </c>
      <c r="E553" s="18">
        <f>Sheet1!E553</f>
        <v>20331</v>
      </c>
      <c r="F553" s="18">
        <f>Sheet1!F553</f>
        <v>0</v>
      </c>
      <c r="G553" s="18">
        <f>Sheet1!G553</f>
        <v>0</v>
      </c>
      <c r="H553" s="18">
        <f>Sheet1!H553</f>
        <v>0</v>
      </c>
      <c r="I553" s="18">
        <f>Sheet1!I553</f>
        <v>0</v>
      </c>
      <c r="J553" s="18">
        <f>Sheet1!J553</f>
        <v>2</v>
      </c>
      <c r="K553" s="18">
        <f>Sheet1!K553</f>
        <v>120</v>
      </c>
      <c r="L553" s="18">
        <f>Sheet1!L553</f>
        <v>0</v>
      </c>
      <c r="M553" s="18">
        <f>Sheet1!M553</f>
        <v>0</v>
      </c>
      <c r="N553" s="1" t="str">
        <f>Sheet1!N553</f>
        <v>与霸王催眠花一起上阵，攻击提高12%</v>
      </c>
      <c r="O553" s="1" t="str">
        <f t="shared" si="40"/>
        <v>横刀01203310000212000与霸王催眠花一起上阵，攻击提高12%</v>
      </c>
      <c r="P553" s="9">
        <f t="shared" si="41"/>
        <v>0</v>
      </c>
      <c r="Q553" s="27" t="str">
        <f>IFERROR(INDEX(武将映射!$A$2:$A$185,MATCH(检查数据!A553,武将映射!$C$2:$C$185,0),1),
IFERROR(INDEX(武将映射!$A$2:$A$185,MATCH(检查数据!A553,武将映射!$D$2:$D$185,0),1),
IFERROR(INDEX(武将映射!$A$2:$A$185,MATCH(检查数据!A553,武将映射!$E$2:$E$185,0),1),
IFERROR(INDEX(武将映射!$A$2:$A$185,MATCH(检查数据!A553,武将映射!$F$2:$F$185,0),1),
IFERROR(INDEX(武将映射!$A$2:$A$185,MATCH(检查数据!A553,武将映射!$G$2:$G$185,0),1),
IFERROR(INDEX(武将映射!$A$2:$A$185,MATCH(检查数据!A553,武将映射!$H$2:$H$185,0),1),
))))))</f>
        <v>孙静</v>
      </c>
      <c r="T553" s="1">
        <f>[2]组合填表1!AH555</f>
        <v>4041911</v>
      </c>
      <c r="U553" s="1" t="str">
        <f>[2]组合填表1!AI555</f>
        <v>江东二虎</v>
      </c>
      <c r="V553" s="1">
        <f>[2]组合填表1!AJ555</f>
        <v>0</v>
      </c>
      <c r="W553" s="1">
        <f>[2]组合填表1!AK555</f>
        <v>1</v>
      </c>
      <c r="X553" s="1">
        <f>[2]组合填表1!AL555</f>
        <v>30012</v>
      </c>
      <c r="Y553" s="1">
        <f>[2]组合填表1!AM555</f>
        <v>0</v>
      </c>
      <c r="Z553" s="1">
        <f>[2]组合填表1!AN555</f>
        <v>0</v>
      </c>
      <c r="AA553" s="1">
        <f>[2]组合填表1!AO555</f>
        <v>0</v>
      </c>
      <c r="AB553" s="1">
        <f>[2]组合填表1!AP555</f>
        <v>0</v>
      </c>
      <c r="AC553" s="1">
        <f>[2]组合填表1!AQ555</f>
        <v>2</v>
      </c>
      <c r="AD553" s="1">
        <f>[2]组合填表1!AR555</f>
        <v>150</v>
      </c>
      <c r="AE553" s="1">
        <f>[2]组合填表1!AS555</f>
        <v>0</v>
      </c>
      <c r="AF553" s="1">
        <f>[2]组合填表1!AT555</f>
        <v>0</v>
      </c>
      <c r="AG553" s="1" t="str">
        <f>[2]组合填表1!AU555</f>
        <v>与孙策一起上阵，攻击提高15%</v>
      </c>
      <c r="AH553" s="1" t="str">
        <f t="shared" si="42"/>
        <v>江东二虎01300120000215000与孙策一起上阵，攻击提高15%</v>
      </c>
      <c r="AI553" s="9">
        <f t="shared" si="43"/>
        <v>0</v>
      </c>
      <c r="AK553" s="9">
        <f t="shared" ca="1" si="44"/>
        <v>0</v>
      </c>
    </row>
    <row r="554" spans="1:37">
      <c r="A554" s="18">
        <f>Sheet1!A554</f>
        <v>3041922</v>
      </c>
      <c r="B554" s="18" t="str">
        <f>Sheet1!B554</f>
        <v>横刀</v>
      </c>
      <c r="C554" s="18">
        <f>Sheet1!C554</f>
        <v>0</v>
      </c>
      <c r="D554" s="18">
        <f>Sheet1!D554</f>
        <v>1</v>
      </c>
      <c r="E554" s="18">
        <f>Sheet1!E554</f>
        <v>20331</v>
      </c>
      <c r="F554" s="18">
        <f>Sheet1!F554</f>
        <v>0</v>
      </c>
      <c r="G554" s="18">
        <f>Sheet1!G554</f>
        <v>0</v>
      </c>
      <c r="H554" s="18">
        <f>Sheet1!H554</f>
        <v>0</v>
      </c>
      <c r="I554" s="18">
        <f>Sheet1!I554</f>
        <v>0</v>
      </c>
      <c r="J554" s="18">
        <f>Sheet1!J554</f>
        <v>2</v>
      </c>
      <c r="K554" s="18">
        <f>Sheet1!K554</f>
        <v>120</v>
      </c>
      <c r="L554" s="18">
        <f>Sheet1!L554</f>
        <v>0</v>
      </c>
      <c r="M554" s="18">
        <f>Sheet1!M554</f>
        <v>0</v>
      </c>
      <c r="N554" s="1" t="str">
        <f>Sheet1!N554</f>
        <v>与霸王催眠花一起上阵，攻击提高12%</v>
      </c>
      <c r="O554" s="1" t="str">
        <f t="shared" si="40"/>
        <v>横刀01203310000212000与霸王催眠花一起上阵，攻击提高12%</v>
      </c>
      <c r="P554" s="9">
        <f t="shared" si="41"/>
        <v>0</v>
      </c>
      <c r="Q554" s="27" t="str">
        <f>IFERROR(INDEX(武将映射!$A$2:$A$185,MATCH(检查数据!A554,武将映射!$C$2:$C$185,0),1),
IFERROR(INDEX(武将映射!$A$2:$A$185,MATCH(检查数据!A554,武将映射!$D$2:$D$185,0),1),
IFERROR(INDEX(武将映射!$A$2:$A$185,MATCH(检查数据!A554,武将映射!$E$2:$E$185,0),1),
IFERROR(INDEX(武将映射!$A$2:$A$185,MATCH(检查数据!A554,武将映射!$F$2:$F$185,0),1),
IFERROR(INDEX(武将映射!$A$2:$A$185,MATCH(检查数据!A554,武将映射!$G$2:$G$185,0),1),
IFERROR(INDEX(武将映射!$A$2:$A$185,MATCH(检查数据!A554,武将映射!$H$2:$H$185,0),1),
))))))</f>
        <v>张承</v>
      </c>
      <c r="T554" s="1">
        <f>[2]组合填表1!AH556</f>
        <v>4044111</v>
      </c>
      <c r="U554" s="1" t="str">
        <f>[2]组合填表1!AI556</f>
        <v>多年故交</v>
      </c>
      <c r="V554" s="1">
        <f>[2]组合填表1!AJ556</f>
        <v>0</v>
      </c>
      <c r="W554" s="1">
        <f>[2]组合填表1!AK556</f>
        <v>1</v>
      </c>
      <c r="X554" s="1">
        <f>[2]组合填表1!AL556</f>
        <v>10375</v>
      </c>
      <c r="Y554" s="1">
        <f>[2]组合填表1!AM556</f>
        <v>0</v>
      </c>
      <c r="Z554" s="1">
        <f>[2]组合填表1!AN556</f>
        <v>0</v>
      </c>
      <c r="AA554" s="1">
        <f>[2]组合填表1!AO556</f>
        <v>0</v>
      </c>
      <c r="AB554" s="1">
        <f>[2]组合填表1!AP556</f>
        <v>0</v>
      </c>
      <c r="AC554" s="1">
        <f>[2]组合填表1!AQ556</f>
        <v>2</v>
      </c>
      <c r="AD554" s="1">
        <f>[2]组合填表1!AR556</f>
        <v>120</v>
      </c>
      <c r="AE554" s="1">
        <f>[2]组合填表1!AS556</f>
        <v>0</v>
      </c>
      <c r="AF554" s="1">
        <f>[2]组合填表1!AT556</f>
        <v>0</v>
      </c>
      <c r="AG554" s="1" t="str">
        <f>[2]组合填表1!AU556</f>
        <v>与钟繇一起上阵，攻击提高12%</v>
      </c>
      <c r="AH554" s="1" t="str">
        <f t="shared" si="42"/>
        <v>多年故交01103750000212000与钟繇一起上阵，攻击提高12%</v>
      </c>
      <c r="AI554" s="9">
        <f t="shared" si="43"/>
        <v>0</v>
      </c>
      <c r="AK554" s="9">
        <f t="shared" ca="1" si="44"/>
        <v>0</v>
      </c>
    </row>
    <row r="555" spans="1:37">
      <c r="A555" s="18">
        <f>Sheet1!A555</f>
        <v>3044111</v>
      </c>
      <c r="B555" s="18" t="str">
        <f>Sheet1!B555</f>
        <v>忧国</v>
      </c>
      <c r="C555" s="18">
        <f>Sheet1!C555</f>
        <v>0</v>
      </c>
      <c r="D555" s="18">
        <f>Sheet1!D555</f>
        <v>1</v>
      </c>
      <c r="E555" s="18">
        <f>Sheet1!E555</f>
        <v>30188</v>
      </c>
      <c r="F555" s="18">
        <f>Sheet1!F555</f>
        <v>0</v>
      </c>
      <c r="G555" s="18">
        <f>Sheet1!G555</f>
        <v>0</v>
      </c>
      <c r="H555" s="18">
        <f>Sheet1!H555</f>
        <v>0</v>
      </c>
      <c r="I555" s="18">
        <f>Sheet1!I555</f>
        <v>0</v>
      </c>
      <c r="J555" s="18">
        <f>Sheet1!J555</f>
        <v>1</v>
      </c>
      <c r="K555" s="18">
        <f>Sheet1!K555</f>
        <v>150</v>
      </c>
      <c r="L555" s="18">
        <f>Sheet1!L555</f>
        <v>0</v>
      </c>
      <c r="M555" s="18">
        <f>Sheet1!M555</f>
        <v>0</v>
      </c>
      <c r="N555" s="1" t="str">
        <f>Sheet1!N555</f>
        <v>与黑暗炎龙刀使一起上阵，生命提高15%</v>
      </c>
      <c r="O555" s="1" t="str">
        <f t="shared" si="40"/>
        <v>忧国01301880000115000与黑暗炎龙刀使一起上阵，生命提高15%</v>
      </c>
      <c r="P555" s="9">
        <f t="shared" ca="1" si="41"/>
        <v>0</v>
      </c>
      <c r="Q555" s="27" t="str">
        <f>IFERROR(INDEX(武将映射!$A$2:$A$185,MATCH(检查数据!A555,武将映射!$C$2:$C$185,0),1),
IFERROR(INDEX(武将映射!$A$2:$A$185,MATCH(检查数据!A555,武将映射!$D$2:$D$185,0),1),
IFERROR(INDEX(武将映射!$A$2:$A$185,MATCH(检查数据!A555,武将映射!$E$2:$E$185,0),1),
IFERROR(INDEX(武将映射!$A$2:$A$185,MATCH(检查数据!A555,武将映射!$F$2:$F$185,0),1),
IFERROR(INDEX(武将映射!$A$2:$A$185,MATCH(检查数据!A555,武将映射!$G$2:$G$185,0),1),
IFERROR(INDEX(武将映射!$A$2:$A$185,MATCH(检查数据!A555,武将映射!$H$2:$H$185,0),1),
))))))</f>
        <v>步骘</v>
      </c>
      <c r="T555" s="1">
        <f>[2]组合填表1!AH557</f>
        <v>4044112</v>
      </c>
      <c r="U555" s="1" t="str">
        <f>[2]组合填表1!AI557</f>
        <v>多年故交</v>
      </c>
      <c r="V555" s="1">
        <f>[2]组合填表1!AJ557</f>
        <v>0</v>
      </c>
      <c r="W555" s="1">
        <f>[2]组合填表1!AK557</f>
        <v>1</v>
      </c>
      <c r="X555" s="1">
        <f>[2]组合填表1!AL557</f>
        <v>40441</v>
      </c>
      <c r="Y555" s="1">
        <f>[2]组合填表1!AM557</f>
        <v>0</v>
      </c>
      <c r="Z555" s="1">
        <f>[2]组合填表1!AN557</f>
        <v>0</v>
      </c>
      <c r="AA555" s="1">
        <f>[2]组合填表1!AO557</f>
        <v>0</v>
      </c>
      <c r="AB555" s="1">
        <f>[2]组合填表1!AP557</f>
        <v>0</v>
      </c>
      <c r="AC555" s="1">
        <f>[2]组合填表1!AQ557</f>
        <v>2</v>
      </c>
      <c r="AD555" s="1">
        <f>[2]组合填表1!AR557</f>
        <v>120</v>
      </c>
      <c r="AE555" s="1">
        <f>[2]组合填表1!AS557</f>
        <v>0</v>
      </c>
      <c r="AF555" s="1">
        <f>[2]组合填表1!AT557</f>
        <v>0</v>
      </c>
      <c r="AG555" s="1" t="str">
        <f>[2]组合填表1!AU557</f>
        <v>与韩遂一起上阵，攻击提高12%</v>
      </c>
      <c r="AH555" s="1" t="str">
        <f t="shared" si="42"/>
        <v>多年故交01404410000212000与韩遂一起上阵，攻击提高12%</v>
      </c>
      <c r="AI555" s="9">
        <f t="shared" si="43"/>
        <v>0</v>
      </c>
      <c r="AK555" s="9">
        <f t="shared" si="44"/>
        <v>0</v>
      </c>
    </row>
    <row r="556" spans="1:37">
      <c r="A556" s="18">
        <f>Sheet1!A556</f>
        <v>3045211</v>
      </c>
      <c r="B556" s="18" t="str">
        <f>Sheet1!B556</f>
        <v>夺爱</v>
      </c>
      <c r="C556" s="18">
        <f>Sheet1!C556</f>
        <v>0</v>
      </c>
      <c r="D556" s="18">
        <f>Sheet1!D556</f>
        <v>1</v>
      </c>
      <c r="E556" s="18">
        <f>Sheet1!E556</f>
        <v>20331</v>
      </c>
      <c r="F556" s="18">
        <f>Sheet1!F556</f>
        <v>0</v>
      </c>
      <c r="G556" s="18">
        <f>Sheet1!G556</f>
        <v>0</v>
      </c>
      <c r="H556" s="18">
        <f>Sheet1!H556</f>
        <v>0</v>
      </c>
      <c r="I556" s="18">
        <f>Sheet1!I556</f>
        <v>0</v>
      </c>
      <c r="J556" s="18">
        <f>Sheet1!J556</f>
        <v>2</v>
      </c>
      <c r="K556" s="18">
        <f>Sheet1!K556</f>
        <v>120</v>
      </c>
      <c r="L556" s="18">
        <f>Sheet1!L556</f>
        <v>0</v>
      </c>
      <c r="M556" s="18">
        <f>Sheet1!M556</f>
        <v>0</v>
      </c>
      <c r="N556" s="1" t="str">
        <f>Sheet1!N556</f>
        <v>与霸王催眠花一起上阵，攻击提高12%</v>
      </c>
      <c r="O556" s="1" t="str">
        <f t="shared" si="40"/>
        <v>夺爱01203310000212000与霸王催眠花一起上阵，攻击提高12%</v>
      </c>
      <c r="P556" s="9">
        <f t="shared" si="41"/>
        <v>0</v>
      </c>
      <c r="Q556" s="27" t="str">
        <f>IFERROR(INDEX(武将映射!$A$2:$A$185,MATCH(检查数据!A556,武将映射!$C$2:$C$185,0),1),
IFERROR(INDEX(武将映射!$A$2:$A$185,MATCH(检查数据!A556,武将映射!$D$2:$D$185,0),1),
IFERROR(INDEX(武将映射!$A$2:$A$185,MATCH(检查数据!A556,武将映射!$E$2:$E$185,0),1),
IFERROR(INDEX(武将映射!$A$2:$A$185,MATCH(检查数据!A556,武将映射!$F$2:$F$185,0),1),
IFERROR(INDEX(武将映射!$A$2:$A$185,MATCH(检查数据!A556,武将映射!$G$2:$G$185,0),1),
IFERROR(INDEX(武将映射!$A$2:$A$185,MATCH(检查数据!A556,武将映射!$H$2:$H$185,0),1),
))))))</f>
        <v>张承</v>
      </c>
      <c r="T556" s="1">
        <f>[2]组合填表1!AH558</f>
        <v>1026511</v>
      </c>
      <c r="U556" s="1" t="str">
        <f>[2]组合填表1!AI558</f>
        <v>敬重大哥</v>
      </c>
      <c r="V556" s="1">
        <f>[2]组合填表1!AJ558</f>
        <v>0</v>
      </c>
      <c r="W556" s="1">
        <f>[2]组合填表1!AK558</f>
        <v>1</v>
      </c>
      <c r="X556" s="1">
        <f>[2]组合填表1!AL558</f>
        <v>10210</v>
      </c>
      <c r="Y556" s="1">
        <f>[2]组合填表1!AM558</f>
        <v>0</v>
      </c>
      <c r="Z556" s="1">
        <f>[2]组合填表1!AN558</f>
        <v>0</v>
      </c>
      <c r="AA556" s="1">
        <f>[2]组合填表1!AO558</f>
        <v>0</v>
      </c>
      <c r="AB556" s="1">
        <f>[2]组合填表1!AP558</f>
        <v>0</v>
      </c>
      <c r="AC556" s="1">
        <f>[2]组合填表1!AQ558</f>
        <v>1</v>
      </c>
      <c r="AD556" s="1">
        <f>[2]组合填表1!AR558</f>
        <v>140</v>
      </c>
      <c r="AE556" s="1">
        <f>[2]组合填表1!AS558</f>
        <v>0</v>
      </c>
      <c r="AF556" s="1">
        <f>[2]组合填表1!AT558</f>
        <v>0</v>
      </c>
      <c r="AG556" s="1" t="str">
        <f>[2]组合填表1!AU558</f>
        <v>与曹丕一起上阵，生命提高14%</v>
      </c>
      <c r="AH556" s="1" t="str">
        <f t="shared" si="42"/>
        <v>敬重大哥01102100000114000与曹丕一起上阵，生命提高14%</v>
      </c>
      <c r="AI556" s="9">
        <f t="shared" si="43"/>
        <v>0</v>
      </c>
      <c r="AK556" s="9">
        <f t="shared" si="44"/>
        <v>0</v>
      </c>
    </row>
    <row r="557" spans="1:37">
      <c r="A557" s="18">
        <f>Sheet1!A557</f>
        <v>3045212</v>
      </c>
      <c r="B557" s="18" t="str">
        <f>Sheet1!B557</f>
        <v>夺爱</v>
      </c>
      <c r="C557" s="18">
        <f>Sheet1!C557</f>
        <v>0</v>
      </c>
      <c r="D557" s="18">
        <f>Sheet1!D557</f>
        <v>1</v>
      </c>
      <c r="E557" s="18">
        <f>Sheet1!E557</f>
        <v>20331</v>
      </c>
      <c r="F557" s="18">
        <f>Sheet1!F557</f>
        <v>0</v>
      </c>
      <c r="G557" s="18">
        <f>Sheet1!G557</f>
        <v>0</v>
      </c>
      <c r="H557" s="18">
        <f>Sheet1!H557</f>
        <v>0</v>
      </c>
      <c r="I557" s="18">
        <f>Sheet1!I557</f>
        <v>0</v>
      </c>
      <c r="J557" s="18">
        <f>Sheet1!J557</f>
        <v>2</v>
      </c>
      <c r="K557" s="18">
        <f>Sheet1!K557</f>
        <v>120</v>
      </c>
      <c r="L557" s="18">
        <f>Sheet1!L557</f>
        <v>0</v>
      </c>
      <c r="M557" s="18">
        <f>Sheet1!M557</f>
        <v>0</v>
      </c>
      <c r="N557" s="1" t="str">
        <f>Sheet1!N557</f>
        <v>与霸王催眠花一起上阵，攻击提高12%</v>
      </c>
      <c r="O557" s="1" t="str">
        <f t="shared" si="40"/>
        <v>夺爱01203310000212000与霸王催眠花一起上阵，攻击提高12%</v>
      </c>
      <c r="P557" s="9">
        <f t="shared" si="41"/>
        <v>0</v>
      </c>
      <c r="Q557" s="27" t="str">
        <f>IFERROR(INDEX(武将映射!$A$2:$A$185,MATCH(检查数据!A557,武将映射!$C$2:$C$185,0),1),
IFERROR(INDEX(武将映射!$A$2:$A$185,MATCH(检查数据!A557,武将映射!$D$2:$D$185,0),1),
IFERROR(INDEX(武将映射!$A$2:$A$185,MATCH(检查数据!A557,武将映射!$E$2:$E$185,0),1),
IFERROR(INDEX(武将映射!$A$2:$A$185,MATCH(检查数据!A557,武将映射!$F$2:$F$185,0),1),
IFERROR(INDEX(武将映射!$A$2:$A$185,MATCH(检查数据!A557,武将映射!$G$2:$G$185,0),1),
IFERROR(INDEX(武将映射!$A$2:$A$185,MATCH(检查数据!A557,武将映射!$H$2:$H$185,0),1),
))))))</f>
        <v>孙韶</v>
      </c>
      <c r="T557" s="1">
        <f>[2]组合填表1!AH559</f>
        <v>1046311</v>
      </c>
      <c r="U557" s="1" t="str">
        <f>[2]组合填表1!AI559</f>
        <v>二女争宠</v>
      </c>
      <c r="V557" s="1">
        <f>[2]组合填表1!AJ559</f>
        <v>0</v>
      </c>
      <c r="W557" s="1">
        <f>[2]组合填表1!AK559</f>
        <v>1</v>
      </c>
      <c r="X557" s="1">
        <f>[2]组合填表1!AL559</f>
        <v>10188</v>
      </c>
      <c r="Y557" s="1">
        <f>[2]组合填表1!AM559</f>
        <v>0</v>
      </c>
      <c r="Z557" s="1">
        <f>[2]组合填表1!AN559</f>
        <v>0</v>
      </c>
      <c r="AA557" s="1">
        <f>[2]组合填表1!AO559</f>
        <v>0</v>
      </c>
      <c r="AB557" s="1">
        <f>[2]组合填表1!AP559</f>
        <v>0</v>
      </c>
      <c r="AC557" s="1">
        <f>[2]组合填表1!AQ559</f>
        <v>2</v>
      </c>
      <c r="AD557" s="1">
        <f>[2]组合填表1!AR559</f>
        <v>140</v>
      </c>
      <c r="AE557" s="1">
        <f>[2]组合填表1!AS559</f>
        <v>0</v>
      </c>
      <c r="AF557" s="1">
        <f>[2]组合填表1!AT559</f>
        <v>0</v>
      </c>
      <c r="AG557" s="1" t="str">
        <f>[2]组合填表1!AU559</f>
        <v>与甄姬一起上阵，攻击提高14%</v>
      </c>
      <c r="AH557" s="1" t="str">
        <f t="shared" si="42"/>
        <v>二女争宠01101880000214000与甄姬一起上阵，攻击提高14%</v>
      </c>
      <c r="AI557" s="9">
        <f t="shared" si="43"/>
        <v>0</v>
      </c>
      <c r="AK557" s="9">
        <f t="shared" si="44"/>
        <v>0</v>
      </c>
    </row>
    <row r="558" spans="1:37">
      <c r="A558" s="18">
        <f>Sheet1!A558</f>
        <v>3047411</v>
      </c>
      <c r="B558" s="18" t="str">
        <f>Sheet1!B558</f>
        <v>地狱</v>
      </c>
      <c r="C558" s="18">
        <f>Sheet1!C558</f>
        <v>0</v>
      </c>
      <c r="D558" s="18">
        <f>Sheet1!D558</f>
        <v>1</v>
      </c>
      <c r="E558" s="18">
        <f>Sheet1!E558</f>
        <v>20078</v>
      </c>
      <c r="F558" s="18">
        <f>Sheet1!F558</f>
        <v>0</v>
      </c>
      <c r="G558" s="18">
        <f>Sheet1!G558</f>
        <v>0</v>
      </c>
      <c r="H558" s="18">
        <f>Sheet1!H558</f>
        <v>0</v>
      </c>
      <c r="I558" s="18">
        <f>Sheet1!I558</f>
        <v>0</v>
      </c>
      <c r="J558" s="18">
        <f>Sheet1!J558</f>
        <v>2</v>
      </c>
      <c r="K558" s="18">
        <f>Sheet1!K558</f>
        <v>160</v>
      </c>
      <c r="L558" s="18">
        <f>Sheet1!L558</f>
        <v>0</v>
      </c>
      <c r="M558" s="18">
        <f>Sheet1!M558</f>
        <v>0</v>
      </c>
      <c r="N558" s="1" t="str">
        <f>Sheet1!N558</f>
        <v>与阿修罗盔甲一起上阵，攻击提高16%</v>
      </c>
      <c r="O558" s="1" t="str">
        <f t="shared" si="40"/>
        <v>地狱01200780000216000与阿修罗盔甲一起上阵，攻击提高16%</v>
      </c>
      <c r="P558" s="9">
        <f t="shared" si="41"/>
        <v>0</v>
      </c>
      <c r="Q558" s="27" t="str">
        <f>IFERROR(INDEX(武将映射!$A$2:$A$185,MATCH(检查数据!A558,武将映射!$C$2:$C$185,0),1),
IFERROR(INDEX(武将映射!$A$2:$A$185,MATCH(检查数据!A558,武将映射!$D$2:$D$185,0),1),
IFERROR(INDEX(武将映射!$A$2:$A$185,MATCH(检查数据!A558,武将映射!$E$2:$E$185,0),1),
IFERROR(INDEX(武将映射!$A$2:$A$185,MATCH(检查数据!A558,武将映射!$F$2:$F$185,0),1),
IFERROR(INDEX(武将映射!$A$2:$A$185,MATCH(检查数据!A558,武将映射!$G$2:$G$185,0),1),
IFERROR(INDEX(武将映射!$A$2:$A$185,MATCH(检查数据!A558,武将映射!$H$2:$H$185,0),1),
))))))</f>
        <v>严畯</v>
      </c>
      <c r="T558" s="1">
        <f>[2]组合填表1!AH560</f>
        <v>1050711</v>
      </c>
      <c r="U558" s="1" t="str">
        <f>[2]组合填表1!AI560</f>
        <v>孤城不倾</v>
      </c>
      <c r="V558" s="1">
        <f>[2]组合填表1!AJ560</f>
        <v>0</v>
      </c>
      <c r="W558" s="1">
        <f>[2]组合填表1!AK560</f>
        <v>1</v>
      </c>
      <c r="X558" s="1">
        <f>[2]组合填表1!AL560</f>
        <v>20342</v>
      </c>
      <c r="Y558" s="1">
        <f>[2]组合填表1!AM560</f>
        <v>0</v>
      </c>
      <c r="Z558" s="1">
        <f>[2]组合填表1!AN560</f>
        <v>0</v>
      </c>
      <c r="AA558" s="1">
        <f>[2]组合填表1!AO560</f>
        <v>0</v>
      </c>
      <c r="AB558" s="1">
        <f>[2]组合填表1!AP560</f>
        <v>0</v>
      </c>
      <c r="AC558" s="1">
        <f>[2]组合填表1!AQ560</f>
        <v>3</v>
      </c>
      <c r="AD558" s="1">
        <f>[2]组合填表1!AR560</f>
        <v>110</v>
      </c>
      <c r="AE558" s="1">
        <f>[2]组合填表1!AS560</f>
        <v>0</v>
      </c>
      <c r="AF558" s="1">
        <f>[2]组合填表1!AT560</f>
        <v>0</v>
      </c>
      <c r="AG558" s="1" t="str">
        <f>[2]组合填表1!AU560</f>
        <v>与霍峻一起上阵，防御提高11%</v>
      </c>
      <c r="AH558" s="1" t="str">
        <f t="shared" si="42"/>
        <v>孤城不倾01203420000311000与霍峻一起上阵，防御提高11%</v>
      </c>
      <c r="AI558" s="9">
        <f t="shared" si="43"/>
        <v>0</v>
      </c>
      <c r="AK558" s="9">
        <f t="shared" si="44"/>
        <v>0</v>
      </c>
    </row>
    <row r="559" spans="1:37">
      <c r="A559" s="18">
        <f>Sheet1!A559</f>
        <v>4000111</v>
      </c>
      <c r="B559" s="18" t="str">
        <f>Sheet1!B559</f>
        <v>勤劳</v>
      </c>
      <c r="C559" s="18">
        <f>Sheet1!C559</f>
        <v>0</v>
      </c>
      <c r="D559" s="18">
        <f>Sheet1!D559</f>
        <v>1</v>
      </c>
      <c r="E559" s="18">
        <f>Sheet1!E559</f>
        <v>40023</v>
      </c>
      <c r="F559" s="18">
        <f>Sheet1!F559</f>
        <v>0</v>
      </c>
      <c r="G559" s="18">
        <f>Sheet1!G559</f>
        <v>0</v>
      </c>
      <c r="H559" s="18">
        <f>Sheet1!H559</f>
        <v>0</v>
      </c>
      <c r="I559" s="18">
        <f>Sheet1!I559</f>
        <v>0</v>
      </c>
      <c r="J559" s="18">
        <f>Sheet1!J559</f>
        <v>2</v>
      </c>
      <c r="K559" s="18">
        <f>Sheet1!K559</f>
        <v>240</v>
      </c>
      <c r="L559" s="18">
        <f>Sheet1!L559</f>
        <v>0</v>
      </c>
      <c r="M559" s="18">
        <f>Sheet1!M559</f>
        <v>0</v>
      </c>
      <c r="N559" s="1" t="str">
        <f>Sheet1!N559</f>
        <v>与梅而紫迦德一起上阵，攻击提高24%</v>
      </c>
      <c r="O559" s="1" t="str">
        <f t="shared" si="40"/>
        <v>勤劳01400230000224000与梅而紫迦德一起上阵，攻击提高24%</v>
      </c>
      <c r="P559" s="9">
        <f t="shared" ca="1" si="41"/>
        <v>0</v>
      </c>
      <c r="Q559" s="27" t="str">
        <f>IFERROR(INDEX(武将映射!$A$2:$A$185,MATCH(检查数据!A559,武将映射!$C$2:$C$185,0),1),
IFERROR(INDEX(武将映射!$A$2:$A$185,MATCH(检查数据!A559,武将映射!$D$2:$D$185,0),1),
IFERROR(INDEX(武将映射!$A$2:$A$185,MATCH(检查数据!A559,武将映射!$E$2:$E$185,0),1),
IFERROR(INDEX(武将映射!$A$2:$A$185,MATCH(检查数据!A559,武将映射!$F$2:$F$185,0),1),
IFERROR(INDEX(武将映射!$A$2:$A$185,MATCH(检查数据!A559,武将映射!$G$2:$G$185,0),1),
IFERROR(INDEX(武将映射!$A$2:$A$185,MATCH(检查数据!A559,武将映射!$H$2:$H$185,0),1),
))))))</f>
        <v>吕布</v>
      </c>
      <c r="T559" s="1">
        <f>[2]组合填表1!AH561</f>
        <v>1050712</v>
      </c>
      <c r="U559" s="1" t="str">
        <f>[2]组合填表1!AI561</f>
        <v>孤城不倾</v>
      </c>
      <c r="V559" s="1">
        <f>[2]组合填表1!AJ561</f>
        <v>0</v>
      </c>
      <c r="W559" s="1">
        <f>[2]组合填表1!AK561</f>
        <v>1</v>
      </c>
      <c r="X559" s="1">
        <f>[2]组合填表1!AL561</f>
        <v>10507</v>
      </c>
      <c r="Y559" s="1">
        <f>[2]组合填表1!AM561</f>
        <v>0</v>
      </c>
      <c r="Z559" s="1">
        <f>[2]组合填表1!AN561</f>
        <v>0</v>
      </c>
      <c r="AA559" s="1">
        <f>[2]组合填表1!AO561</f>
        <v>0</v>
      </c>
      <c r="AB559" s="1">
        <f>[2]组合填表1!AP561</f>
        <v>0</v>
      </c>
      <c r="AC559" s="1">
        <f>[2]组合填表1!AQ561</f>
        <v>3</v>
      </c>
      <c r="AD559" s="1">
        <f>[2]组合填表1!AR561</f>
        <v>110</v>
      </c>
      <c r="AE559" s="1">
        <f>[2]组合填表1!AS561</f>
        <v>0</v>
      </c>
      <c r="AF559" s="1">
        <f>[2]组合填表1!AT561</f>
        <v>0</v>
      </c>
      <c r="AG559" s="1" t="str">
        <f>[2]组合填表1!AU561</f>
        <v>与郝昭一起上阵，防御提高11%</v>
      </c>
      <c r="AH559" s="1" t="str">
        <f t="shared" si="42"/>
        <v>孤城不倾01105070000311000与郝昭一起上阵，防御提高11%</v>
      </c>
      <c r="AI559" s="9">
        <f t="shared" si="43"/>
        <v>0</v>
      </c>
      <c r="AK559" s="9">
        <f t="shared" si="44"/>
        <v>0</v>
      </c>
    </row>
    <row r="560" spans="1:37">
      <c r="A560" s="18">
        <f>Sheet1!A560</f>
        <v>4000112</v>
      </c>
      <c r="B560" s="18" t="str">
        <f>Sheet1!B560</f>
        <v>勤劳</v>
      </c>
      <c r="C560" s="18">
        <f>Sheet1!C560</f>
        <v>0</v>
      </c>
      <c r="D560" s="18">
        <f>Sheet1!D560</f>
        <v>1</v>
      </c>
      <c r="E560" s="18">
        <f>Sheet1!E560</f>
        <v>40001</v>
      </c>
      <c r="F560" s="18">
        <f>Sheet1!F560</f>
        <v>0</v>
      </c>
      <c r="G560" s="18">
        <f>Sheet1!G560</f>
        <v>0</v>
      </c>
      <c r="H560" s="18">
        <f>Sheet1!H560</f>
        <v>0</v>
      </c>
      <c r="I560" s="18">
        <f>Sheet1!I560</f>
        <v>0</v>
      </c>
      <c r="J560" s="18">
        <f>Sheet1!J560</f>
        <v>2</v>
      </c>
      <c r="K560" s="18">
        <f>Sheet1!K560</f>
        <v>240</v>
      </c>
      <c r="L560" s="18">
        <f>Sheet1!L560</f>
        <v>0</v>
      </c>
      <c r="M560" s="18">
        <f>Sheet1!M560</f>
        <v>0</v>
      </c>
      <c r="N560" s="1" t="str">
        <f>Sheet1!N560</f>
        <v>与波罗斯一起上阵，攻击提高24%</v>
      </c>
      <c r="O560" s="1" t="str">
        <f t="shared" si="40"/>
        <v>勤劳01400010000224000与波罗斯一起上阵，攻击提高24%</v>
      </c>
      <c r="P560" s="9">
        <f t="shared" si="41"/>
        <v>0</v>
      </c>
      <c r="Q560" s="27" t="str">
        <f>IFERROR(INDEX(武将映射!$A$2:$A$185,MATCH(检查数据!A560,武将映射!$C$2:$C$185,0),1),
IFERROR(INDEX(武将映射!$A$2:$A$185,MATCH(检查数据!A560,武将映射!$D$2:$D$185,0),1),
IFERROR(INDEX(武将映射!$A$2:$A$185,MATCH(检查数据!A560,武将映射!$E$2:$E$185,0),1),
IFERROR(INDEX(武将映射!$A$2:$A$185,MATCH(检查数据!A560,武将映射!$F$2:$F$185,0),1),
IFERROR(INDEX(武将映射!$A$2:$A$185,MATCH(检查数据!A560,武将映射!$G$2:$G$185,0),1),
IFERROR(INDEX(武将映射!$A$2:$A$185,MATCH(检查数据!A560,武将映射!$H$2:$H$185,0),1),
))))))</f>
        <v>貂蝉</v>
      </c>
      <c r="T560" s="1">
        <f>[2]组合填表1!AH562</f>
        <v>2035311</v>
      </c>
      <c r="U560" s="1" t="str">
        <f>[2]组合填表1!AI562</f>
        <v>身在曹营</v>
      </c>
      <c r="V560" s="1">
        <f>[2]组合填表1!AJ562</f>
        <v>0</v>
      </c>
      <c r="W560" s="1">
        <f>[2]组合填表1!AK562</f>
        <v>1</v>
      </c>
      <c r="X560" s="1">
        <f>[2]组合填表1!AL562</f>
        <v>20155</v>
      </c>
      <c r="Y560" s="1">
        <f>[2]组合填表1!AM562</f>
        <v>0</v>
      </c>
      <c r="Z560" s="1">
        <f>[2]组合填表1!AN562</f>
        <v>0</v>
      </c>
      <c r="AA560" s="1">
        <f>[2]组合填表1!AO562</f>
        <v>0</v>
      </c>
      <c r="AB560" s="1">
        <f>[2]组合填表1!AP562</f>
        <v>0</v>
      </c>
      <c r="AC560" s="1">
        <f>[2]组合填表1!AQ562</f>
        <v>1</v>
      </c>
      <c r="AD560" s="1">
        <f>[2]组合填表1!AR562</f>
        <v>150</v>
      </c>
      <c r="AE560" s="1">
        <f>[2]组合填表1!AS562</f>
        <v>0</v>
      </c>
      <c r="AF560" s="1">
        <f>[2]组合填表1!AT562</f>
        <v>0</v>
      </c>
      <c r="AG560" s="1" t="str">
        <f>[2]组合填表1!AU562</f>
        <v>与徐庶一起上阵，生命提高15%</v>
      </c>
      <c r="AH560" s="1" t="str">
        <f t="shared" si="42"/>
        <v>身在曹营01201550000115000与徐庶一起上阵，生命提高15%</v>
      </c>
      <c r="AI560" s="9">
        <f t="shared" si="43"/>
        <v>0</v>
      </c>
      <c r="AK560" s="9">
        <f t="shared" ca="1" si="44"/>
        <v>0</v>
      </c>
    </row>
    <row r="561" spans="1:37">
      <c r="A561" s="18">
        <f>Sheet1!A561</f>
        <v>4000121</v>
      </c>
      <c r="B561" s="18" t="str">
        <f>Sheet1!B561</f>
        <v>柔软</v>
      </c>
      <c r="C561" s="18">
        <f>Sheet1!C561</f>
        <v>0</v>
      </c>
      <c r="D561" s="18">
        <f>Sheet1!D561</f>
        <v>1</v>
      </c>
      <c r="E561" s="18">
        <f>Sheet1!E561</f>
        <v>30144</v>
      </c>
      <c r="F561" s="18">
        <f>Sheet1!F561</f>
        <v>0</v>
      </c>
      <c r="G561" s="18">
        <f>Sheet1!G561</f>
        <v>0</v>
      </c>
      <c r="H561" s="18">
        <f>Sheet1!H561</f>
        <v>0</v>
      </c>
      <c r="I561" s="18">
        <f>Sheet1!I561</f>
        <v>0</v>
      </c>
      <c r="J561" s="18">
        <f>Sheet1!J561</f>
        <v>1</v>
      </c>
      <c r="K561" s="18">
        <f>Sheet1!K561</f>
        <v>240</v>
      </c>
      <c r="L561" s="18">
        <f>Sheet1!L561</f>
        <v>0</v>
      </c>
      <c r="M561" s="18">
        <f>Sheet1!M561</f>
        <v>0</v>
      </c>
      <c r="N561" s="1" t="str">
        <f>Sheet1!N561</f>
        <v>与童帝一起上阵，生命提高24%</v>
      </c>
      <c r="O561" s="1" t="str">
        <f t="shared" si="40"/>
        <v>柔软01301440000124000与童帝一起上阵，生命提高24%</v>
      </c>
      <c r="P561" s="9">
        <f t="shared" ca="1" si="41"/>
        <v>0</v>
      </c>
      <c r="Q561" s="27" t="str">
        <f>IFERROR(INDEX(武将映射!$A$2:$A$185,MATCH(检查数据!A561,武将映射!$C$2:$C$185,0),1),
IFERROR(INDEX(武将映射!$A$2:$A$185,MATCH(检查数据!A561,武将映射!$D$2:$D$185,0),1),
IFERROR(INDEX(武将映射!$A$2:$A$185,MATCH(检查数据!A561,武将映射!$E$2:$E$185,0),1),
IFERROR(INDEX(武将映射!$A$2:$A$185,MATCH(检查数据!A561,武将映射!$F$2:$F$185,0),1),
IFERROR(INDEX(武将映射!$A$2:$A$185,MATCH(检查数据!A561,武将映射!$G$2:$G$185,0),1),
IFERROR(INDEX(武将映射!$A$2:$A$185,MATCH(检查数据!A561,武将映射!$H$2:$H$185,0),1),
))))))</f>
        <v>吕布</v>
      </c>
      <c r="T561" s="1">
        <f>[2]组合填表1!AH563</f>
        <v>2039711</v>
      </c>
      <c r="U561" s="1" t="str">
        <f>[2]组合填表1!AI563</f>
        <v>远近闻名</v>
      </c>
      <c r="V561" s="1">
        <f>[2]组合填表1!AJ563</f>
        <v>0</v>
      </c>
      <c r="W561" s="1">
        <f>[2]组合填表1!AK563</f>
        <v>1</v>
      </c>
      <c r="X561" s="1">
        <f>[2]组合填表1!AL563</f>
        <v>10386</v>
      </c>
      <c r="Y561" s="1">
        <f>[2]组合填表1!AM563</f>
        <v>0</v>
      </c>
      <c r="Z561" s="1">
        <f>[2]组合填表1!AN563</f>
        <v>0</v>
      </c>
      <c r="AA561" s="1">
        <f>[2]组合填表1!AO563</f>
        <v>0</v>
      </c>
      <c r="AB561" s="1">
        <f>[2]组合填表1!AP563</f>
        <v>0</v>
      </c>
      <c r="AC561" s="1">
        <f>[2]组合填表1!AQ563</f>
        <v>1</v>
      </c>
      <c r="AD561" s="1">
        <f>[2]组合填表1!AR563</f>
        <v>110</v>
      </c>
      <c r="AE561" s="1">
        <f>[2]组合填表1!AS563</f>
        <v>0</v>
      </c>
      <c r="AF561" s="1">
        <f>[2]组合填表1!AT563</f>
        <v>0</v>
      </c>
      <c r="AG561" s="1" t="str">
        <f>[2]组合填表1!AU563</f>
        <v>与华歆一起上阵，生命提高11%</v>
      </c>
      <c r="AH561" s="1" t="str">
        <f t="shared" si="42"/>
        <v>远近闻名01103860000111000与华歆一起上阵，生命提高11%</v>
      </c>
      <c r="AI561" s="9">
        <f t="shared" si="43"/>
        <v>0</v>
      </c>
      <c r="AK561" s="9">
        <f t="shared" si="44"/>
        <v>0</v>
      </c>
    </row>
    <row r="562" spans="1:37">
      <c r="A562" s="18">
        <f>Sheet1!A562</f>
        <v>4000122</v>
      </c>
      <c r="B562" s="18" t="str">
        <f>Sheet1!B562</f>
        <v>镜面</v>
      </c>
      <c r="C562" s="18">
        <f>Sheet1!C562</f>
        <v>0</v>
      </c>
      <c r="D562" s="18">
        <f>Sheet1!D562</f>
        <v>1</v>
      </c>
      <c r="E562" s="18">
        <f>Sheet1!E562</f>
        <v>10144</v>
      </c>
      <c r="F562" s="18">
        <f>Sheet1!F562</f>
        <v>30001</v>
      </c>
      <c r="G562" s="18">
        <f>Sheet1!G562</f>
        <v>40166</v>
      </c>
      <c r="H562" s="18">
        <f>Sheet1!H562</f>
        <v>0</v>
      </c>
      <c r="I562" s="18">
        <f>Sheet1!I562</f>
        <v>0</v>
      </c>
      <c r="J562" s="18">
        <f>Sheet1!J562</f>
        <v>1</v>
      </c>
      <c r="K562" s="18">
        <f>Sheet1!K562</f>
        <v>280</v>
      </c>
      <c r="L562" s="18">
        <f>Sheet1!L562</f>
        <v>2</v>
      </c>
      <c r="M562" s="18">
        <f>Sheet1!M562</f>
        <v>280</v>
      </c>
      <c r="N562" s="1" t="str">
        <f>Sheet1!N562</f>
        <v>与海带人、深海之王、蜈蚣长老一起上阵，生命提高28%，攻击提高28%</v>
      </c>
      <c r="O562" s="1" t="str">
        <f t="shared" si="40"/>
        <v>镜面011014430001401660012802280与海带人、深海之王、蜈蚣长老一起上阵，生命提高28%，攻击提高28%</v>
      </c>
      <c r="P562" s="9">
        <f t="shared" si="41"/>
        <v>0</v>
      </c>
      <c r="Q562" s="27" t="str">
        <f>IFERROR(INDEX(武将映射!$A$2:$A$185,MATCH(检查数据!A562,武将映射!$C$2:$C$185,0),1),
IFERROR(INDEX(武将映射!$A$2:$A$185,MATCH(检查数据!A562,武将映射!$D$2:$D$185,0),1),
IFERROR(INDEX(武将映射!$A$2:$A$185,MATCH(检查数据!A562,武将映射!$E$2:$E$185,0),1),
IFERROR(INDEX(武将映射!$A$2:$A$185,MATCH(检查数据!A562,武将映射!$F$2:$F$185,0),1),
IFERROR(INDEX(武将映射!$A$2:$A$185,MATCH(检查数据!A562,武将映射!$G$2:$G$185,0),1),
IFERROR(INDEX(武将映射!$A$2:$A$185,MATCH(检查数据!A562,武将映射!$H$2:$H$185,0),1),
))))))</f>
        <v>董卓</v>
      </c>
      <c r="T562" s="1">
        <f>[2]组合填表1!AH564</f>
        <v>2039712</v>
      </c>
      <c r="U562" s="1" t="str">
        <f>[2]组合填表1!AI564</f>
        <v>远近闻名</v>
      </c>
      <c r="V562" s="1">
        <f>[2]组合填表1!AJ564</f>
        <v>0</v>
      </c>
      <c r="W562" s="1">
        <f>[2]组合填表1!AK564</f>
        <v>1</v>
      </c>
      <c r="X562" s="1">
        <f>[2]组合填表1!AL564</f>
        <v>20397</v>
      </c>
      <c r="Y562" s="1">
        <f>[2]组合填表1!AM564</f>
        <v>0</v>
      </c>
      <c r="Z562" s="1">
        <f>[2]组合填表1!AN564</f>
        <v>0</v>
      </c>
      <c r="AA562" s="1">
        <f>[2]组合填表1!AO564</f>
        <v>0</v>
      </c>
      <c r="AB562" s="1">
        <f>[2]组合填表1!AP564</f>
        <v>0</v>
      </c>
      <c r="AC562" s="1">
        <f>[2]组合填表1!AQ564</f>
        <v>1</v>
      </c>
      <c r="AD562" s="1">
        <f>[2]组合填表1!AR564</f>
        <v>110</v>
      </c>
      <c r="AE562" s="1">
        <f>[2]组合填表1!AS564</f>
        <v>0</v>
      </c>
      <c r="AF562" s="1">
        <f>[2]组合填表1!AT564</f>
        <v>0</v>
      </c>
      <c r="AG562" s="1" t="str">
        <f>[2]组合填表1!AU564</f>
        <v>与许靖一起上阵，生命提高11%</v>
      </c>
      <c r="AH562" s="1" t="str">
        <f t="shared" si="42"/>
        <v>远近闻名01203970000111000与许靖一起上阵，生命提高11%</v>
      </c>
      <c r="AI562" s="9">
        <f t="shared" si="43"/>
        <v>0</v>
      </c>
      <c r="AK562" s="9">
        <f t="shared" ca="1" si="44"/>
        <v>0</v>
      </c>
    </row>
    <row r="563" spans="1:37">
      <c r="A563" s="18">
        <f>Sheet1!A563</f>
        <v>4000123</v>
      </c>
      <c r="B563" s="18" t="str">
        <f>Sheet1!B563</f>
        <v>镜面</v>
      </c>
      <c r="C563" s="18">
        <f>Sheet1!C563</f>
        <v>0</v>
      </c>
      <c r="D563" s="18">
        <f>Sheet1!D563</f>
        <v>1</v>
      </c>
      <c r="E563" s="18">
        <f>Sheet1!E563</f>
        <v>40001</v>
      </c>
      <c r="F563" s="18">
        <f>Sheet1!F563</f>
        <v>40144</v>
      </c>
      <c r="G563" s="18">
        <f>Sheet1!G563</f>
        <v>40166</v>
      </c>
      <c r="H563" s="18">
        <f>Sheet1!H563</f>
        <v>0</v>
      </c>
      <c r="I563" s="18">
        <f>Sheet1!I563</f>
        <v>0</v>
      </c>
      <c r="J563" s="18">
        <f>Sheet1!J563</f>
        <v>1</v>
      </c>
      <c r="K563" s="18">
        <f>Sheet1!K563</f>
        <v>280</v>
      </c>
      <c r="L563" s="18">
        <f>Sheet1!L563</f>
        <v>2</v>
      </c>
      <c r="M563" s="18">
        <f>Sheet1!M563</f>
        <v>280</v>
      </c>
      <c r="N563" s="1" t="str">
        <f>Sheet1!N563</f>
        <v>与波罗斯、变异巨人、蜈蚣长老一起上阵，生命提高28%，攻击提高28%</v>
      </c>
      <c r="O563" s="1" t="str">
        <f t="shared" si="40"/>
        <v>镜面014000140144401660012802280与波罗斯、变异巨人、蜈蚣长老一起上阵，生命提高28%，攻击提高28%</v>
      </c>
      <c r="P563" s="9">
        <f t="shared" ca="1" si="41"/>
        <v>0</v>
      </c>
      <c r="Q563" s="27">
        <f>IFERROR(INDEX(武将映射!$A$2:$A$185,MATCH(检查数据!A563,武将映射!$C$2:$C$185,0),1),
IFERROR(INDEX(武将映射!$A$2:$A$185,MATCH(检查数据!A563,武将映射!$D$2:$D$185,0),1),
IFERROR(INDEX(武将映射!$A$2:$A$185,MATCH(检查数据!A563,武将映射!$E$2:$E$185,0),1),
IFERROR(INDEX(武将映射!$A$2:$A$185,MATCH(检查数据!A563,武将映射!$F$2:$F$185,0),1),
IFERROR(INDEX(武将映射!$A$2:$A$185,MATCH(检查数据!A563,武将映射!$G$2:$G$185,0),1),
IFERROR(INDEX(武将映射!$A$2:$A$185,MATCH(检查数据!A563,武将映射!$H$2:$H$185,0),1),
))))))</f>
        <v>0</v>
      </c>
      <c r="T563" s="1">
        <f>[2]组合填表1!AH565</f>
        <v>3025411</v>
      </c>
      <c r="U563" s="1" t="str">
        <f>[2]组合填表1!AI565</f>
        <v>杀身卫主</v>
      </c>
      <c r="V563" s="1">
        <f>[2]组合填表1!AJ565</f>
        <v>0</v>
      </c>
      <c r="W563" s="1">
        <f>[2]组合填表1!AK565</f>
        <v>1</v>
      </c>
      <c r="X563" s="1">
        <f>[2]组合填表1!AL565</f>
        <v>30265</v>
      </c>
      <c r="Y563" s="1">
        <f>[2]组合填表1!AM565</f>
        <v>0</v>
      </c>
      <c r="Z563" s="1">
        <f>[2]组合填表1!AN565</f>
        <v>0</v>
      </c>
      <c r="AA563" s="1">
        <f>[2]组合填表1!AO565</f>
        <v>0</v>
      </c>
      <c r="AB563" s="1">
        <f>[2]组合填表1!AP565</f>
        <v>0</v>
      </c>
      <c r="AC563" s="1">
        <f>[2]组合填表1!AQ565</f>
        <v>3</v>
      </c>
      <c r="AD563" s="1">
        <f>[2]组合填表1!AR565</f>
        <v>110</v>
      </c>
      <c r="AE563" s="1">
        <f>[2]组合填表1!AS565</f>
        <v>0</v>
      </c>
      <c r="AF563" s="1">
        <f>[2]组合填表1!AT565</f>
        <v>0</v>
      </c>
      <c r="AG563" s="1" t="str">
        <f>[2]组合填表1!AU565</f>
        <v>与陈武一起上阵，防御提高11%</v>
      </c>
      <c r="AH563" s="1" t="str">
        <f t="shared" si="42"/>
        <v>杀身卫主01302650000311000与陈武一起上阵，防御提高11%</v>
      </c>
      <c r="AI563" s="9">
        <f t="shared" si="43"/>
        <v>0</v>
      </c>
      <c r="AK563" s="9">
        <f t="shared" si="44"/>
        <v>0</v>
      </c>
    </row>
    <row r="564" spans="1:37">
      <c r="A564" s="18">
        <f>Sheet1!A564</f>
        <v>4000124</v>
      </c>
      <c r="B564" s="18" t="str">
        <f>Sheet1!B564</f>
        <v>镜面</v>
      </c>
      <c r="C564" s="18">
        <f>Sheet1!C564</f>
        <v>0</v>
      </c>
      <c r="D564" s="18">
        <f>Sheet1!D564</f>
        <v>1</v>
      </c>
      <c r="E564" s="18">
        <f>Sheet1!E564</f>
        <v>10144</v>
      </c>
      <c r="F564" s="18">
        <f>Sheet1!F564</f>
        <v>20078</v>
      </c>
      <c r="G564" s="18">
        <f>Sheet1!G564</f>
        <v>40144</v>
      </c>
      <c r="H564" s="18">
        <f>Sheet1!H564</f>
        <v>0</v>
      </c>
      <c r="I564" s="18">
        <f>Sheet1!I564</f>
        <v>0</v>
      </c>
      <c r="J564" s="18">
        <f>Sheet1!J564</f>
        <v>1</v>
      </c>
      <c r="K564" s="18">
        <f>Sheet1!K564</f>
        <v>280</v>
      </c>
      <c r="L564" s="18">
        <f>Sheet1!L564</f>
        <v>2</v>
      </c>
      <c r="M564" s="18">
        <f>Sheet1!M564</f>
        <v>280</v>
      </c>
      <c r="N564" s="1" t="str">
        <f>Sheet1!N564</f>
        <v>与海带人、阿修罗盔甲、变异巨人一起上阵，生命提高28%，攻击提高28%</v>
      </c>
      <c r="O564" s="1" t="str">
        <f t="shared" si="40"/>
        <v>镜面011014420078401440012802280与海带人、阿修罗盔甲、变异巨人一起上阵，生命提高28%，攻击提高28%</v>
      </c>
      <c r="P564" s="9">
        <f t="shared" ca="1" si="41"/>
        <v>0</v>
      </c>
      <c r="Q564" s="27" t="str">
        <f>IFERROR(INDEX(武将映射!$A$2:$A$185,MATCH(检查数据!A564,武将映射!$C$2:$C$185,0),1),
IFERROR(INDEX(武将映射!$A$2:$A$185,MATCH(检查数据!A564,武将映射!$D$2:$D$185,0),1),
IFERROR(INDEX(武将映射!$A$2:$A$185,MATCH(检查数据!A564,武将映射!$E$2:$E$185,0),1),
IFERROR(INDEX(武将映射!$A$2:$A$185,MATCH(检查数据!A564,武将映射!$F$2:$F$185,0),1),
IFERROR(INDEX(武将映射!$A$2:$A$185,MATCH(检查数据!A564,武将映射!$G$2:$G$185,0),1),
IFERROR(INDEX(武将映射!$A$2:$A$185,MATCH(检查数据!A564,武将映射!$H$2:$H$185,0),1),
))))))</f>
        <v>公孙瓒</v>
      </c>
      <c r="T564" s="1">
        <f>[2]组合填表1!AH566</f>
        <v>3025412</v>
      </c>
      <c r="U564" s="1" t="str">
        <f>[2]组合填表1!AI566</f>
        <v>杀身卫主</v>
      </c>
      <c r="V564" s="1">
        <f>[2]组合填表1!AJ566</f>
        <v>0</v>
      </c>
      <c r="W564" s="1">
        <f>[2]组合填表1!AK566</f>
        <v>1</v>
      </c>
      <c r="X564" s="1">
        <f>[2]组合填表1!AL566</f>
        <v>30254</v>
      </c>
      <c r="Y564" s="1">
        <f>[2]组合填表1!AM566</f>
        <v>0</v>
      </c>
      <c r="Z564" s="1">
        <f>[2]组合填表1!AN566</f>
        <v>0</v>
      </c>
      <c r="AA564" s="1">
        <f>[2]组合填表1!AO566</f>
        <v>0</v>
      </c>
      <c r="AB564" s="1">
        <f>[2]组合填表1!AP566</f>
        <v>0</v>
      </c>
      <c r="AC564" s="1">
        <f>[2]组合填表1!AQ566</f>
        <v>3</v>
      </c>
      <c r="AD564" s="1">
        <f>[2]组合填表1!AR566</f>
        <v>110</v>
      </c>
      <c r="AE564" s="1">
        <f>[2]组合填表1!AS566</f>
        <v>0</v>
      </c>
      <c r="AF564" s="1">
        <f>[2]组合填表1!AT566</f>
        <v>0</v>
      </c>
      <c r="AG564" s="1" t="str">
        <f>[2]组合填表1!AU566</f>
        <v>与董袭一起上阵，防御提高11%</v>
      </c>
      <c r="AH564" s="1" t="str">
        <f t="shared" si="42"/>
        <v>杀身卫主01302540000311000与董袭一起上阵，防御提高11%</v>
      </c>
      <c r="AI564" s="9">
        <f t="shared" si="43"/>
        <v>0</v>
      </c>
      <c r="AK564" s="9">
        <f t="shared" si="44"/>
        <v>0</v>
      </c>
    </row>
    <row r="565" spans="1:37">
      <c r="A565" s="18">
        <f>Sheet1!A565</f>
        <v>4000131</v>
      </c>
      <c r="B565" s="18" t="str">
        <f>Sheet1!B565</f>
        <v>喷火</v>
      </c>
      <c r="C565" s="18">
        <f>Sheet1!C565</f>
        <v>0</v>
      </c>
      <c r="D565" s="18">
        <f>Sheet1!D565</f>
        <v>1</v>
      </c>
      <c r="E565" s="18">
        <f>Sheet1!E565</f>
        <v>30034</v>
      </c>
      <c r="F565" s="18">
        <f>Sheet1!F565</f>
        <v>0</v>
      </c>
      <c r="G565" s="18">
        <f>Sheet1!G565</f>
        <v>0</v>
      </c>
      <c r="H565" s="18">
        <f>Sheet1!H565</f>
        <v>0</v>
      </c>
      <c r="I565" s="18">
        <f>Sheet1!I565</f>
        <v>0</v>
      </c>
      <c r="J565" s="18">
        <f>Sheet1!J565</f>
        <v>1</v>
      </c>
      <c r="K565" s="18">
        <f>Sheet1!K565</f>
        <v>240</v>
      </c>
      <c r="L565" s="18">
        <f>Sheet1!L565</f>
        <v>0</v>
      </c>
      <c r="M565" s="18">
        <f>Sheet1!M565</f>
        <v>0</v>
      </c>
      <c r="N565" s="1" t="str">
        <f>Sheet1!N565</f>
        <v>与外星女王一起上阵，生命提高24%</v>
      </c>
      <c r="O565" s="1" t="str">
        <f t="shared" si="40"/>
        <v>喷火01300340000124000与外星女王一起上阵，生命提高24%</v>
      </c>
      <c r="P565" s="9">
        <f t="shared" si="41"/>
        <v>0</v>
      </c>
      <c r="Q565" s="27" t="str">
        <f>IFERROR(INDEX(武将映射!$A$2:$A$185,MATCH(检查数据!A565,武将映射!$C$2:$C$185,0),1),
IFERROR(INDEX(武将映射!$A$2:$A$185,MATCH(检查数据!A565,武将映射!$D$2:$D$185,0),1),
IFERROR(INDEX(武将映射!$A$2:$A$185,MATCH(检查数据!A565,武将映射!$E$2:$E$185,0),1),
IFERROR(INDEX(武将映射!$A$2:$A$185,MATCH(检查数据!A565,武将映射!$F$2:$F$185,0),1),
IFERROR(INDEX(武将映射!$A$2:$A$185,MATCH(检查数据!A565,武将映射!$G$2:$G$185,0),1),
IFERROR(INDEX(武将映射!$A$2:$A$185,MATCH(检查数据!A565,武将映射!$H$2:$H$185,0),1),
))))))</f>
        <v>吕布</v>
      </c>
      <c r="T565" s="1">
        <f>[2]组合填表1!AH567</f>
        <v>3036411</v>
      </c>
      <c r="U565" s="1" t="str">
        <f>[2]组合填表1!AI567</f>
        <v>直言进谏</v>
      </c>
      <c r="V565" s="1">
        <f>[2]组合填表1!AJ567</f>
        <v>0</v>
      </c>
      <c r="W565" s="1">
        <f>[2]组合填表1!AK567</f>
        <v>1</v>
      </c>
      <c r="X565" s="1">
        <f>[2]组合填表1!AL567</f>
        <v>40089</v>
      </c>
      <c r="Y565" s="1">
        <f>[2]组合填表1!AM567</f>
        <v>0</v>
      </c>
      <c r="Z565" s="1">
        <f>[2]组合填表1!AN567</f>
        <v>0</v>
      </c>
      <c r="AA565" s="1">
        <f>[2]组合填表1!AO567</f>
        <v>0</v>
      </c>
      <c r="AB565" s="1">
        <f>[2]组合填表1!AP567</f>
        <v>0</v>
      </c>
      <c r="AC565" s="1">
        <f>[2]组合填表1!AQ567</f>
        <v>2</v>
      </c>
      <c r="AD565" s="1">
        <f>[2]组合填表1!AR567</f>
        <v>140</v>
      </c>
      <c r="AE565" s="1">
        <f>[2]组合填表1!AS567</f>
        <v>0</v>
      </c>
      <c r="AF565" s="1">
        <f>[2]组合填表1!AT567</f>
        <v>0</v>
      </c>
      <c r="AG565" s="1" t="str">
        <f>[2]组合填表1!AU567</f>
        <v>与田丰一起上阵，攻击提高14%</v>
      </c>
      <c r="AH565" s="1" t="str">
        <f t="shared" si="42"/>
        <v>直言进谏01400890000214000与田丰一起上阵，攻击提高14%</v>
      </c>
      <c r="AI565" s="9">
        <f t="shared" si="43"/>
        <v>0</v>
      </c>
      <c r="AK565" s="9">
        <f t="shared" si="44"/>
        <v>0</v>
      </c>
    </row>
    <row r="566" spans="1:37">
      <c r="A566" s="18">
        <f>Sheet1!A566</f>
        <v>4000132</v>
      </c>
      <c r="B566" s="18" t="str">
        <f>Sheet1!B566</f>
        <v>眼开</v>
      </c>
      <c r="C566" s="18">
        <f>Sheet1!C566</f>
        <v>0</v>
      </c>
      <c r="D566" s="18">
        <f>Sheet1!D566</f>
        <v>1</v>
      </c>
      <c r="E566" s="18">
        <f>Sheet1!E566</f>
        <v>40078</v>
      </c>
      <c r="F566" s="18">
        <f>Sheet1!F566</f>
        <v>40155</v>
      </c>
      <c r="G566" s="18">
        <f>Sheet1!G566</f>
        <v>0</v>
      </c>
      <c r="H566" s="18">
        <f>Sheet1!H566</f>
        <v>0</v>
      </c>
      <c r="I566" s="18">
        <f>Sheet1!I566</f>
        <v>0</v>
      </c>
      <c r="J566" s="18">
        <f>Sheet1!J566</f>
        <v>1</v>
      </c>
      <c r="K566" s="18">
        <f>Sheet1!K566</f>
        <v>180</v>
      </c>
      <c r="L566" s="18">
        <f>Sheet1!L566</f>
        <v>2</v>
      </c>
      <c r="M566" s="18">
        <f>Sheet1!M566</f>
        <v>180</v>
      </c>
      <c r="N566" s="1" t="str">
        <f>Sheet1!N566</f>
        <v>与赤鼻、古力斯尼亚一起上阵，生命提高18%，攻击提高18%</v>
      </c>
      <c r="O566" s="1" t="str">
        <f t="shared" si="40"/>
        <v>眼开01400784015500011802180与赤鼻、古力斯尼亚一起上阵，生命提高18%，攻击提高18%</v>
      </c>
      <c r="P566" s="9">
        <f t="shared" ca="1" si="41"/>
        <v>0</v>
      </c>
      <c r="Q566" s="27" t="str">
        <f>IFERROR(INDEX(武将映射!$A$2:$A$185,MATCH(检查数据!A566,武将映射!$C$2:$C$185,0),1),
IFERROR(INDEX(武将映射!$A$2:$A$185,MATCH(检查数据!A566,武将映射!$D$2:$D$185,0),1),
IFERROR(INDEX(武将映射!$A$2:$A$185,MATCH(检查数据!A566,武将映射!$E$2:$E$185,0),1),
IFERROR(INDEX(武将映射!$A$2:$A$185,MATCH(检查数据!A566,武将映射!$F$2:$F$185,0),1),
IFERROR(INDEX(武将映射!$A$2:$A$185,MATCH(检查数据!A566,武将映射!$G$2:$G$185,0),1),
IFERROR(INDEX(武将映射!$A$2:$A$185,MATCH(检查数据!A566,武将映射!$H$2:$H$185,0),1),
))))))</f>
        <v>高顺</v>
      </c>
      <c r="T566" s="1">
        <f>[2]组合填表1!AH568</f>
        <v>4033111</v>
      </c>
      <c r="U566" s="1" t="str">
        <f>[2]组合填表1!AI568</f>
        <v>心向曹公</v>
      </c>
      <c r="V566" s="1">
        <f>[2]组合填表1!AJ568</f>
        <v>0</v>
      </c>
      <c r="W566" s="1">
        <f>[2]组合填表1!AK568</f>
        <v>1</v>
      </c>
      <c r="X566" s="1">
        <f>[2]组合填表1!AL568</f>
        <v>10529</v>
      </c>
      <c r="Y566" s="1">
        <f>[2]组合填表1!AM568</f>
        <v>0</v>
      </c>
      <c r="Z566" s="1">
        <f>[2]组合填表1!AN568</f>
        <v>0</v>
      </c>
      <c r="AA566" s="1">
        <f>[2]组合填表1!AO568</f>
        <v>0</v>
      </c>
      <c r="AB566" s="1">
        <f>[2]组合填表1!AP568</f>
        <v>0</v>
      </c>
      <c r="AC566" s="1">
        <f>[2]组合填表1!AQ568</f>
        <v>1</v>
      </c>
      <c r="AD566" s="1">
        <f>[2]组合填表1!AR568</f>
        <v>100</v>
      </c>
      <c r="AE566" s="1">
        <f>[2]组合填表1!AS568</f>
        <v>0</v>
      </c>
      <c r="AF566" s="1">
        <f>[2]组合填表1!AT568</f>
        <v>0</v>
      </c>
      <c r="AG566" s="1" t="str">
        <f>[2]组合填表1!AU568</f>
        <v>与蔡瑁一起上阵，生命提高10%</v>
      </c>
      <c r="AH566" s="1" t="str">
        <f t="shared" si="42"/>
        <v>心向曹公01105290000110000与蔡瑁一起上阵，生命提高10%</v>
      </c>
      <c r="AI566" s="9">
        <f t="shared" si="43"/>
        <v>0</v>
      </c>
      <c r="AK566" s="9">
        <f t="shared" si="44"/>
        <v>0</v>
      </c>
    </row>
    <row r="567" spans="1:37">
      <c r="A567" s="18">
        <f>Sheet1!A567</f>
        <v>4000133</v>
      </c>
      <c r="B567" s="18" t="str">
        <f>Sheet1!B567</f>
        <v>眼开</v>
      </c>
      <c r="C567" s="18">
        <f>Sheet1!C567</f>
        <v>0</v>
      </c>
      <c r="D567" s="18">
        <f>Sheet1!D567</f>
        <v>1</v>
      </c>
      <c r="E567" s="18">
        <f>Sheet1!E567</f>
        <v>40067</v>
      </c>
      <c r="F567" s="18">
        <f>Sheet1!F567</f>
        <v>40155</v>
      </c>
      <c r="G567" s="18">
        <f>Sheet1!G567</f>
        <v>0</v>
      </c>
      <c r="H567" s="18">
        <f>Sheet1!H567</f>
        <v>0</v>
      </c>
      <c r="I567" s="18">
        <f>Sheet1!I567</f>
        <v>0</v>
      </c>
      <c r="J567" s="18">
        <f>Sheet1!J567</f>
        <v>1</v>
      </c>
      <c r="K567" s="18">
        <f>Sheet1!K567</f>
        <v>180</v>
      </c>
      <c r="L567" s="18">
        <f>Sheet1!L567</f>
        <v>2</v>
      </c>
      <c r="M567" s="18">
        <f>Sheet1!M567</f>
        <v>180</v>
      </c>
      <c r="N567" s="1" t="str">
        <f>Sheet1!N567</f>
        <v>与大背头侠、古力斯尼亚一起上阵，生命提高18%，攻击提高18%</v>
      </c>
      <c r="O567" s="1" t="str">
        <f t="shared" si="40"/>
        <v>眼开01400674015500011802180与大背头侠、古力斯尼亚一起上阵，生命提高18%，攻击提高18%</v>
      </c>
      <c r="P567" s="9">
        <f t="shared" si="41"/>
        <v>0</v>
      </c>
      <c r="Q567" s="27" t="str">
        <f>IFERROR(INDEX(武将映射!$A$2:$A$185,MATCH(检查数据!A567,武将映射!$C$2:$C$185,0),1),
IFERROR(INDEX(武将映射!$A$2:$A$185,MATCH(检查数据!A567,武将映射!$D$2:$D$185,0),1),
IFERROR(INDEX(武将映射!$A$2:$A$185,MATCH(检查数据!A567,武将映射!$E$2:$E$185,0),1),
IFERROR(INDEX(武将映射!$A$2:$A$185,MATCH(检查数据!A567,武将映射!$F$2:$F$185,0),1),
IFERROR(INDEX(武将映射!$A$2:$A$185,MATCH(检查数据!A567,武将映射!$G$2:$G$185,0),1),
IFERROR(INDEX(武将映射!$A$2:$A$185,MATCH(检查数据!A567,武将映射!$H$2:$H$185,0),1),
))))))</f>
        <v>陈宫</v>
      </c>
      <c r="T567" s="1">
        <f>[2]组合填表1!AH569</f>
        <v>4033112</v>
      </c>
      <c r="U567" s="1" t="str">
        <f>[2]组合填表1!AI569</f>
        <v>心向曹公</v>
      </c>
      <c r="V567" s="1">
        <f>[2]组合填表1!AJ569</f>
        <v>0</v>
      </c>
      <c r="W567" s="1">
        <f>[2]组合填表1!AK569</f>
        <v>1</v>
      </c>
      <c r="X567" s="1">
        <f>[2]组合填表1!AL569</f>
        <v>40331</v>
      </c>
      <c r="Y567" s="1">
        <f>[2]组合填表1!AM569</f>
        <v>0</v>
      </c>
      <c r="Z567" s="1">
        <f>[2]组合填表1!AN569</f>
        <v>0</v>
      </c>
      <c r="AA567" s="1">
        <f>[2]组合填表1!AO569</f>
        <v>0</v>
      </c>
      <c r="AB567" s="1">
        <f>[2]组合填表1!AP569</f>
        <v>0</v>
      </c>
      <c r="AC567" s="1">
        <f>[2]组合填表1!AQ569</f>
        <v>1</v>
      </c>
      <c r="AD567" s="1">
        <f>[2]组合填表1!AR569</f>
        <v>100</v>
      </c>
      <c r="AE567" s="1">
        <f>[2]组合填表1!AS569</f>
        <v>0</v>
      </c>
      <c r="AF567" s="1">
        <f>[2]组合填表1!AT569</f>
        <v>0</v>
      </c>
      <c r="AG567" s="1" t="str">
        <f>[2]组合填表1!AU569</f>
        <v>与蒯越一起上阵，生命提高10%</v>
      </c>
      <c r="AH567" s="1" t="str">
        <f t="shared" si="42"/>
        <v>心向曹公01403310000110000与蒯越一起上阵，生命提高10%</v>
      </c>
      <c r="AI567" s="9">
        <f t="shared" si="43"/>
        <v>0</v>
      </c>
      <c r="AK567" s="9">
        <f t="shared" ca="1" si="44"/>
        <v>0</v>
      </c>
    </row>
    <row r="568" spans="1:37">
      <c r="A568" s="18">
        <f>Sheet1!A568</f>
        <v>4000141</v>
      </c>
      <c r="B568" s="18" t="str">
        <f>Sheet1!B568</f>
        <v>歌谣</v>
      </c>
      <c r="C568" s="18">
        <f>Sheet1!C568</f>
        <v>0</v>
      </c>
      <c r="D568" s="18">
        <f>Sheet1!D568</f>
        <v>1</v>
      </c>
      <c r="E568" s="18">
        <f>Sheet1!E568</f>
        <v>30045</v>
      </c>
      <c r="F568" s="18">
        <f>Sheet1!F568</f>
        <v>0</v>
      </c>
      <c r="G568" s="18">
        <f>Sheet1!G568</f>
        <v>0</v>
      </c>
      <c r="H568" s="18">
        <f>Sheet1!H568</f>
        <v>0</v>
      </c>
      <c r="I568" s="18">
        <f>Sheet1!I568</f>
        <v>0</v>
      </c>
      <c r="J568" s="18">
        <f>Sheet1!J568</f>
        <v>2</v>
      </c>
      <c r="K568" s="18">
        <f>Sheet1!K568</f>
        <v>240</v>
      </c>
      <c r="L568" s="18">
        <f>Sheet1!L568</f>
        <v>0</v>
      </c>
      <c r="M568" s="18">
        <f>Sheet1!M568</f>
        <v>0</v>
      </c>
      <c r="N568" s="1" t="str">
        <f>Sheet1!N568</f>
        <v>与金属骑士一起上阵，攻击提高24%</v>
      </c>
      <c r="O568" s="1" t="str">
        <f t="shared" si="40"/>
        <v>歌谣01300450000224000与金属骑士一起上阵，攻击提高24%</v>
      </c>
      <c r="P568" s="9">
        <f t="shared" ca="1" si="41"/>
        <v>0</v>
      </c>
      <c r="Q568" s="27" t="str">
        <f>IFERROR(INDEX(武将映射!$A$2:$A$185,MATCH(检查数据!A568,武将映射!$C$2:$C$185,0),1),
IFERROR(INDEX(武将映射!$A$2:$A$185,MATCH(检查数据!A568,武将映射!$D$2:$D$185,0),1),
IFERROR(INDEX(武将映射!$A$2:$A$185,MATCH(检查数据!A568,武将映射!$E$2:$E$185,0),1),
IFERROR(INDEX(武将映射!$A$2:$A$185,MATCH(检查数据!A568,武将映射!$F$2:$F$185,0),1),
IFERROR(INDEX(武将映射!$A$2:$A$185,MATCH(检查数据!A568,武将映射!$G$2:$G$185,0),1),
IFERROR(INDEX(武将映射!$A$2:$A$185,MATCH(检查数据!A568,武将映射!$H$2:$H$185,0),1),
))))))</f>
        <v>吕布</v>
      </c>
      <c r="T568" s="1">
        <f>[2]组合填表1!AH570</f>
        <v>4033121</v>
      </c>
      <c r="U568" s="1" t="str">
        <f>[2]组合填表1!AI570</f>
        <v>兄弟多谋</v>
      </c>
      <c r="V568" s="1">
        <f>[2]组合填表1!AJ570</f>
        <v>0</v>
      </c>
      <c r="W568" s="1">
        <f>[2]组合填表1!AK570</f>
        <v>1</v>
      </c>
      <c r="X568" s="1">
        <f>[2]组合填表1!AL570</f>
        <v>40375</v>
      </c>
      <c r="Y568" s="1">
        <f>[2]组合填表1!AM570</f>
        <v>0</v>
      </c>
      <c r="Z568" s="1">
        <f>[2]组合填表1!AN570</f>
        <v>0</v>
      </c>
      <c r="AA568" s="1">
        <f>[2]组合填表1!AO570</f>
        <v>0</v>
      </c>
      <c r="AB568" s="1">
        <f>[2]组合填表1!AP570</f>
        <v>0</v>
      </c>
      <c r="AC568" s="1">
        <f>[2]组合填表1!AQ570</f>
        <v>2</v>
      </c>
      <c r="AD568" s="1">
        <f>[2]组合填表1!AR570</f>
        <v>110</v>
      </c>
      <c r="AE568" s="1">
        <f>[2]组合填表1!AS570</f>
        <v>0</v>
      </c>
      <c r="AF568" s="1">
        <f>[2]组合填表1!AT570</f>
        <v>0</v>
      </c>
      <c r="AG568" s="1" t="str">
        <f>[2]组合填表1!AU570</f>
        <v>与蒯良一起上阵，攻击提高11%</v>
      </c>
      <c r="AH568" s="1" t="str">
        <f t="shared" si="42"/>
        <v>兄弟多谋01403750000211000与蒯良一起上阵，攻击提高11%</v>
      </c>
      <c r="AI568" s="9">
        <f t="shared" si="43"/>
        <v>0</v>
      </c>
      <c r="AK568" s="9">
        <f t="shared" si="44"/>
        <v>0</v>
      </c>
    </row>
    <row r="569" spans="1:37">
      <c r="A569" s="18">
        <f>Sheet1!A569</f>
        <v>4000142</v>
      </c>
      <c r="B569" s="18" t="str">
        <f>Sheet1!B569</f>
        <v>歌谣</v>
      </c>
      <c r="C569" s="18">
        <f>Sheet1!C569</f>
        <v>0</v>
      </c>
      <c r="D569" s="18">
        <f>Sheet1!D569</f>
        <v>1</v>
      </c>
      <c r="E569" s="18">
        <f>Sheet1!E569</f>
        <v>10056</v>
      </c>
      <c r="F569" s="18">
        <f>Sheet1!F569</f>
        <v>0</v>
      </c>
      <c r="G569" s="18">
        <f>Sheet1!G569</f>
        <v>0</v>
      </c>
      <c r="H569" s="18">
        <f>Sheet1!H569</f>
        <v>0</v>
      </c>
      <c r="I569" s="18">
        <f>Sheet1!I569</f>
        <v>0</v>
      </c>
      <c r="J569" s="18">
        <f>Sheet1!J569</f>
        <v>2</v>
      </c>
      <c r="K569" s="18">
        <f>Sheet1!K569</f>
        <v>240</v>
      </c>
      <c r="L569" s="18">
        <f>Sheet1!L569</f>
        <v>0</v>
      </c>
      <c r="M569" s="18">
        <f>Sheet1!M569</f>
        <v>0</v>
      </c>
      <c r="N569" s="1" t="str">
        <f>Sheet1!N569</f>
        <v>与音速索尼克一起上阵，攻击提高24%</v>
      </c>
      <c r="O569" s="1" t="str">
        <f t="shared" si="40"/>
        <v>歌谣01100560000224000与音速索尼克一起上阵，攻击提高24%</v>
      </c>
      <c r="P569" s="9">
        <f t="shared" si="41"/>
        <v>0</v>
      </c>
      <c r="Q569" s="27" t="str">
        <f>IFERROR(INDEX(武将映射!$A$2:$A$185,MATCH(检查数据!A569,武将映射!$C$2:$C$185,0),1),
IFERROR(INDEX(武将映射!$A$2:$A$185,MATCH(检查数据!A569,武将映射!$D$2:$D$185,0),1),
IFERROR(INDEX(武将映射!$A$2:$A$185,MATCH(检查数据!A569,武将映射!$E$2:$E$185,0),1),
IFERROR(INDEX(武将映射!$A$2:$A$185,MATCH(检查数据!A569,武将映射!$F$2:$F$185,0),1),
IFERROR(INDEX(武将映射!$A$2:$A$185,MATCH(检查数据!A569,武将映射!$G$2:$G$185,0),1),
IFERROR(INDEX(武将映射!$A$2:$A$185,MATCH(检查数据!A569,武将映射!$H$2:$H$185,0),1),
))))))</f>
        <v>左慈</v>
      </c>
      <c r="T569" s="1">
        <f>[2]组合填表1!AH571</f>
        <v>4033122</v>
      </c>
      <c r="U569" s="1" t="str">
        <f>[2]组合填表1!AI571</f>
        <v>兄弟多谋</v>
      </c>
      <c r="V569" s="1">
        <f>[2]组合填表1!AJ571</f>
        <v>0</v>
      </c>
      <c r="W569" s="1">
        <f>[2]组合填表1!AK571</f>
        <v>1</v>
      </c>
      <c r="X569" s="1">
        <f>[2]组合填表1!AL571</f>
        <v>40331</v>
      </c>
      <c r="Y569" s="1">
        <f>[2]组合填表1!AM571</f>
        <v>0</v>
      </c>
      <c r="Z569" s="1">
        <f>[2]组合填表1!AN571</f>
        <v>0</v>
      </c>
      <c r="AA569" s="1">
        <f>[2]组合填表1!AO571</f>
        <v>0</v>
      </c>
      <c r="AB569" s="1">
        <f>[2]组合填表1!AP571</f>
        <v>0</v>
      </c>
      <c r="AC569" s="1">
        <f>[2]组合填表1!AQ571</f>
        <v>2</v>
      </c>
      <c r="AD569" s="1">
        <f>[2]组合填表1!AR571</f>
        <v>110</v>
      </c>
      <c r="AE569" s="1">
        <f>[2]组合填表1!AS571</f>
        <v>0</v>
      </c>
      <c r="AF569" s="1">
        <f>[2]组合填表1!AT571</f>
        <v>0</v>
      </c>
      <c r="AG569" s="1" t="str">
        <f>[2]组合填表1!AU571</f>
        <v>与蒯越一起上阵，攻击提高11%</v>
      </c>
      <c r="AH569" s="1" t="str">
        <f t="shared" si="42"/>
        <v>兄弟多谋01403310000211000与蒯越一起上阵，攻击提高11%</v>
      </c>
      <c r="AI569" s="9">
        <f t="shared" si="43"/>
        <v>0</v>
      </c>
      <c r="AK569" s="9">
        <f t="shared" si="44"/>
        <v>0</v>
      </c>
    </row>
    <row r="570" spans="1:37">
      <c r="A570" s="18">
        <f>Sheet1!A570</f>
        <v>4001211</v>
      </c>
      <c r="B570" s="18" t="str">
        <f>Sheet1!B570</f>
        <v>还牙</v>
      </c>
      <c r="C570" s="18">
        <f>Sheet1!C570</f>
        <v>0</v>
      </c>
      <c r="D570" s="18">
        <f>Sheet1!D570</f>
        <v>1</v>
      </c>
      <c r="E570" s="18">
        <f>Sheet1!E570</f>
        <v>30056</v>
      </c>
      <c r="F570" s="18">
        <f>Sheet1!F570</f>
        <v>0</v>
      </c>
      <c r="G570" s="18">
        <f>Sheet1!G570</f>
        <v>0</v>
      </c>
      <c r="H570" s="18">
        <f>Sheet1!H570</f>
        <v>0</v>
      </c>
      <c r="I570" s="18">
        <f>Sheet1!I570</f>
        <v>0</v>
      </c>
      <c r="J570" s="18">
        <f>Sheet1!J570</f>
        <v>2</v>
      </c>
      <c r="K570" s="18">
        <f>Sheet1!K570</f>
        <v>180</v>
      </c>
      <c r="L570" s="18">
        <f>Sheet1!L570</f>
        <v>0</v>
      </c>
      <c r="M570" s="18">
        <f>Sheet1!M570</f>
        <v>0</v>
      </c>
      <c r="N570" s="1" t="str">
        <f>Sheet1!N570</f>
        <v>与丘舞太刀一起上阵，攻击提高18%</v>
      </c>
      <c r="O570" s="1" t="str">
        <f t="shared" si="40"/>
        <v>还牙01300560000218000与丘舞太刀一起上阵，攻击提高18%</v>
      </c>
      <c r="P570" s="9">
        <f t="shared" si="41"/>
        <v>0</v>
      </c>
      <c r="Q570" s="27" t="str">
        <f>IFERROR(INDEX(武将映射!$A$2:$A$185,MATCH(检查数据!A570,武将映射!$C$2:$C$185,0),1),
IFERROR(INDEX(武将映射!$A$2:$A$185,MATCH(检查数据!A570,武将映射!$D$2:$D$185,0),1),
IFERROR(INDEX(武将映射!$A$2:$A$185,MATCH(检查数据!A570,武将映射!$E$2:$E$185,0),1),
IFERROR(INDEX(武将映射!$A$2:$A$185,MATCH(检查数据!A570,武将映射!$F$2:$F$185,0),1),
IFERROR(INDEX(武将映射!$A$2:$A$185,MATCH(检查数据!A570,武将映射!$G$2:$G$185,0),1),
IFERROR(INDEX(武将映射!$A$2:$A$185,MATCH(检查数据!A570,武将映射!$H$2:$H$185,0),1),
))))))</f>
        <v>袁绍</v>
      </c>
      <c r="T570" s="1">
        <f>[2]组合填表1!AH572</f>
        <v>4034211</v>
      </c>
      <c r="U570" s="1" t="str">
        <f>[2]组合填表1!AI572</f>
        <v>痛失虎将</v>
      </c>
      <c r="V570" s="1">
        <f>[2]组合填表1!AJ572</f>
        <v>0</v>
      </c>
      <c r="W570" s="1">
        <f>[2]组合填表1!AK572</f>
        <v>1</v>
      </c>
      <c r="X570" s="1">
        <f>[2]组合填表1!AL572</f>
        <v>30034</v>
      </c>
      <c r="Y570" s="1">
        <f>[2]组合填表1!AM572</f>
        <v>0</v>
      </c>
      <c r="Z570" s="1">
        <f>[2]组合填表1!AN572</f>
        <v>0</v>
      </c>
      <c r="AA570" s="1">
        <f>[2]组合填表1!AO572</f>
        <v>0</v>
      </c>
      <c r="AB570" s="1">
        <f>[2]组合填表1!AP572</f>
        <v>0</v>
      </c>
      <c r="AC570" s="1">
        <f>[2]组合填表1!AQ572</f>
        <v>1</v>
      </c>
      <c r="AD570" s="1">
        <f>[2]组合填表1!AR572</f>
        <v>150</v>
      </c>
      <c r="AE570" s="1">
        <f>[2]组合填表1!AS572</f>
        <v>0</v>
      </c>
      <c r="AF570" s="1">
        <f>[2]组合填表1!AT572</f>
        <v>0</v>
      </c>
      <c r="AG570" s="1" t="str">
        <f>[2]组合填表1!AU572</f>
        <v>与太史慈一起上阵，生命提高15%</v>
      </c>
      <c r="AH570" s="1" t="str">
        <f t="shared" si="42"/>
        <v>痛失虎将01300340000115000与太史慈一起上阵，生命提高15%</v>
      </c>
      <c r="AI570" s="9">
        <f t="shared" si="43"/>
        <v>0</v>
      </c>
      <c r="AK570" s="9">
        <f t="shared" ca="1" si="44"/>
        <v>0</v>
      </c>
    </row>
    <row r="571" spans="1:37">
      <c r="A571" s="18">
        <f>Sheet1!A571</f>
        <v>4001212</v>
      </c>
      <c r="B571" s="18" t="str">
        <f>Sheet1!B571</f>
        <v>春回</v>
      </c>
      <c r="C571" s="18">
        <f>Sheet1!C571</f>
        <v>0</v>
      </c>
      <c r="D571" s="18">
        <f>Sheet1!D571</f>
        <v>1</v>
      </c>
      <c r="E571" s="18">
        <f>Sheet1!E571</f>
        <v>40012</v>
      </c>
      <c r="F571" s="18">
        <f>Sheet1!F571</f>
        <v>0</v>
      </c>
      <c r="G571" s="18">
        <f>Sheet1!G571</f>
        <v>0</v>
      </c>
      <c r="H571" s="18">
        <f>Sheet1!H571</f>
        <v>0</v>
      </c>
      <c r="I571" s="18">
        <f>Sheet1!I571</f>
        <v>0</v>
      </c>
      <c r="J571" s="18">
        <f>Sheet1!J571</f>
        <v>1</v>
      </c>
      <c r="K571" s="18">
        <f>Sheet1!K571</f>
        <v>170</v>
      </c>
      <c r="L571" s="18">
        <f>Sheet1!L571</f>
        <v>0</v>
      </c>
      <c r="M571" s="18">
        <f>Sheet1!M571</f>
        <v>0</v>
      </c>
      <c r="N571" s="1" t="str">
        <f>Sheet1!N571</f>
        <v>与毒刺一起上阵，生命提高17%</v>
      </c>
      <c r="O571" s="1" t="str">
        <f t="shared" si="40"/>
        <v>春回01400120000117000与毒刺一起上阵，生命提高17%</v>
      </c>
      <c r="P571" s="9">
        <f t="shared" ca="1" si="41"/>
        <v>0</v>
      </c>
      <c r="Q571" s="27" t="str">
        <f>IFERROR(INDEX(武将映射!$A$2:$A$185,MATCH(检查数据!A571,武将映射!$C$2:$C$185,0),1),
IFERROR(INDEX(武将映射!$A$2:$A$185,MATCH(检查数据!A571,武将映射!$D$2:$D$185,0),1),
IFERROR(INDEX(武将映射!$A$2:$A$185,MATCH(检查数据!A571,武将映射!$E$2:$E$185,0),1),
IFERROR(INDEX(武将映射!$A$2:$A$185,MATCH(检查数据!A571,武将映射!$F$2:$F$185,0),1),
IFERROR(INDEX(武将映射!$A$2:$A$185,MATCH(检查数据!A571,武将映射!$G$2:$G$185,0),1),
IFERROR(INDEX(武将映射!$A$2:$A$185,MATCH(检查数据!A571,武将映射!$H$2:$H$185,0),1),
))))))</f>
        <v>颜良</v>
      </c>
      <c r="T571" s="1">
        <f>[2]组合填表1!AH573</f>
        <v>4045211</v>
      </c>
      <c r="U571" s="1" t="str">
        <f>[2]组合填表1!AI573</f>
        <v>可怜帝后</v>
      </c>
      <c r="V571" s="1">
        <f>[2]组合填表1!AJ573</f>
        <v>0</v>
      </c>
      <c r="W571" s="1">
        <f>[2]组合填表1!AK573</f>
        <v>1</v>
      </c>
      <c r="X571" s="1">
        <f>[2]组合填表1!AL573</f>
        <v>40485</v>
      </c>
      <c r="Y571" s="1">
        <f>[2]组合填表1!AM573</f>
        <v>0</v>
      </c>
      <c r="Z571" s="1">
        <f>[2]组合填表1!AN573</f>
        <v>0</v>
      </c>
      <c r="AA571" s="1">
        <f>[2]组合填表1!AO573</f>
        <v>0</v>
      </c>
      <c r="AB571" s="1">
        <f>[2]组合填表1!AP573</f>
        <v>0</v>
      </c>
      <c r="AC571" s="1">
        <f>[2]组合填表1!AQ573</f>
        <v>1</v>
      </c>
      <c r="AD571" s="1">
        <f>[2]组合填表1!AR573</f>
        <v>100</v>
      </c>
      <c r="AE571" s="1">
        <f>[2]组合填表1!AS573</f>
        <v>0</v>
      </c>
      <c r="AF571" s="1">
        <f>[2]组合填表1!AT573</f>
        <v>0</v>
      </c>
      <c r="AG571" s="1" t="str">
        <f>[2]组合填表1!AU573</f>
        <v>与汉献帝一起上阵，生命提高10%</v>
      </c>
      <c r="AH571" s="1" t="str">
        <f t="shared" si="42"/>
        <v>可怜帝后01404850000110000与汉献帝一起上阵，生命提高10%</v>
      </c>
      <c r="AI571" s="9">
        <f t="shared" si="43"/>
        <v>0</v>
      </c>
      <c r="AK571" s="9">
        <f t="shared" si="44"/>
        <v>0</v>
      </c>
    </row>
    <row r="572" spans="1:37">
      <c r="A572" s="18">
        <f>Sheet1!A572</f>
        <v>4001221</v>
      </c>
      <c r="B572" s="18" t="str">
        <f>Sheet1!B572</f>
        <v>护体</v>
      </c>
      <c r="C572" s="18">
        <f>Sheet1!C572</f>
        <v>0</v>
      </c>
      <c r="D572" s="18">
        <f>Sheet1!D572</f>
        <v>1</v>
      </c>
      <c r="E572" s="18">
        <f>Sheet1!E572</f>
        <v>10023</v>
      </c>
      <c r="F572" s="18">
        <f>Sheet1!F572</f>
        <v>0</v>
      </c>
      <c r="G572" s="18">
        <f>Sheet1!G572</f>
        <v>0</v>
      </c>
      <c r="H572" s="18">
        <f>Sheet1!H572</f>
        <v>0</v>
      </c>
      <c r="I572" s="18">
        <f>Sheet1!I572</f>
        <v>0</v>
      </c>
      <c r="J572" s="18">
        <f>Sheet1!J572</f>
        <v>3</v>
      </c>
      <c r="K572" s="18">
        <f>Sheet1!K572</f>
        <v>180</v>
      </c>
      <c r="L572" s="18">
        <f>Sheet1!L572</f>
        <v>0</v>
      </c>
      <c r="M572" s="18">
        <f>Sheet1!M572</f>
        <v>0</v>
      </c>
      <c r="N572" s="1" t="str">
        <f>Sheet1!N572</f>
        <v>与金属球棒一起上阵，防御提高18%</v>
      </c>
      <c r="O572" s="1" t="str">
        <f t="shared" si="40"/>
        <v>护体01100230000318000与金属球棒一起上阵，防御提高18%</v>
      </c>
      <c r="P572" s="9">
        <f t="shared" si="41"/>
        <v>0</v>
      </c>
      <c r="Q572" s="27" t="str">
        <f>IFERROR(INDEX(武将映射!$A$2:$A$185,MATCH(检查数据!A572,武将映射!$C$2:$C$185,0),1),
IFERROR(INDEX(武将映射!$A$2:$A$185,MATCH(检查数据!A572,武将映射!$D$2:$D$185,0),1),
IFERROR(INDEX(武将映射!$A$2:$A$185,MATCH(检查数据!A572,武将映射!$E$2:$E$185,0),1),
IFERROR(INDEX(武将映射!$A$2:$A$185,MATCH(检查数据!A572,武将映射!$F$2:$F$185,0),1),
IFERROR(INDEX(武将映射!$A$2:$A$185,MATCH(检查数据!A572,武将映射!$G$2:$G$185,0),1),
IFERROR(INDEX(武将映射!$A$2:$A$185,MATCH(检查数据!A572,武将映射!$H$2:$H$185,0),1),
))))))</f>
        <v>袁绍</v>
      </c>
      <c r="T572" s="1">
        <f>[2]组合填表1!AH574</f>
        <v>4045212</v>
      </c>
      <c r="U572" s="1" t="str">
        <f>[2]组合填表1!AI574</f>
        <v>可怜帝后</v>
      </c>
      <c r="V572" s="1">
        <f>[2]组合填表1!AJ574</f>
        <v>0</v>
      </c>
      <c r="W572" s="1">
        <f>[2]组合填表1!AK574</f>
        <v>1</v>
      </c>
      <c r="X572" s="1">
        <f>[2]组合填表1!AL574</f>
        <v>40452</v>
      </c>
      <c r="Y572" s="1">
        <f>[2]组合填表1!AM574</f>
        <v>0</v>
      </c>
      <c r="Z572" s="1">
        <f>[2]组合填表1!AN574</f>
        <v>0</v>
      </c>
      <c r="AA572" s="1">
        <f>[2]组合填表1!AO574</f>
        <v>0</v>
      </c>
      <c r="AB572" s="1">
        <f>[2]组合填表1!AP574</f>
        <v>0</v>
      </c>
      <c r="AC572" s="1">
        <f>[2]组合填表1!AQ574</f>
        <v>1</v>
      </c>
      <c r="AD572" s="1">
        <f>[2]组合填表1!AR574</f>
        <v>100</v>
      </c>
      <c r="AE572" s="1">
        <f>[2]组合填表1!AS574</f>
        <v>0</v>
      </c>
      <c r="AF572" s="1">
        <f>[2]组合填表1!AT574</f>
        <v>0</v>
      </c>
      <c r="AG572" s="1" t="str">
        <f>[2]组合填表1!AU574</f>
        <v>与伏皇后一起上阵，生命提高10%</v>
      </c>
      <c r="AH572" s="1" t="str">
        <f t="shared" si="42"/>
        <v>可怜帝后01404520000110000与伏皇后一起上阵，生命提高10%</v>
      </c>
      <c r="AI572" s="9">
        <f t="shared" si="43"/>
        <v>0</v>
      </c>
      <c r="AK572" s="9">
        <f t="shared" si="44"/>
        <v>0</v>
      </c>
    </row>
    <row r="573" spans="1:37">
      <c r="A573" s="18">
        <f>Sheet1!A573</f>
        <v>4001222</v>
      </c>
      <c r="B573" s="18" t="str">
        <f>Sheet1!B573</f>
        <v>花开</v>
      </c>
      <c r="C573" s="18">
        <f>Sheet1!C573</f>
        <v>0</v>
      </c>
      <c r="D573" s="18">
        <f>Sheet1!D573</f>
        <v>1</v>
      </c>
      <c r="E573" s="18">
        <f>Sheet1!E573</f>
        <v>40012</v>
      </c>
      <c r="F573" s="18">
        <f>Sheet1!F573</f>
        <v>0</v>
      </c>
      <c r="G573" s="18">
        <f>Sheet1!G573</f>
        <v>0</v>
      </c>
      <c r="H573" s="18">
        <f>Sheet1!H573</f>
        <v>0</v>
      </c>
      <c r="I573" s="18">
        <f>Sheet1!I573</f>
        <v>0</v>
      </c>
      <c r="J573" s="18">
        <f>Sheet1!J573</f>
        <v>1</v>
      </c>
      <c r="K573" s="18">
        <f>Sheet1!K573</f>
        <v>170</v>
      </c>
      <c r="L573" s="18">
        <f>Sheet1!L573</f>
        <v>0</v>
      </c>
      <c r="M573" s="18">
        <f>Sheet1!M573</f>
        <v>0</v>
      </c>
      <c r="N573" s="1" t="str">
        <f>Sheet1!N573</f>
        <v>与毒刺一起上阵，生命提高17%</v>
      </c>
      <c r="O573" s="1" t="str">
        <f t="shared" si="40"/>
        <v>花开01400120000117000与毒刺一起上阵，生命提高17%</v>
      </c>
      <c r="P573" s="9">
        <f t="shared" si="41"/>
        <v>0</v>
      </c>
      <c r="Q573" s="27" t="str">
        <f>IFERROR(INDEX(武将映射!$A$2:$A$185,MATCH(检查数据!A573,武将映射!$C$2:$C$185,0),1),
IFERROR(INDEX(武将映射!$A$2:$A$185,MATCH(检查数据!A573,武将映射!$D$2:$D$185,0),1),
IFERROR(INDEX(武将映射!$A$2:$A$185,MATCH(检查数据!A573,武将映射!$E$2:$E$185,0),1),
IFERROR(INDEX(武将映射!$A$2:$A$185,MATCH(检查数据!A573,武将映射!$F$2:$F$185,0),1),
IFERROR(INDEX(武将映射!$A$2:$A$185,MATCH(检查数据!A573,武将映射!$G$2:$G$185,0),1),
IFERROR(INDEX(武将映射!$A$2:$A$185,MATCH(检查数据!A573,武将映射!$H$2:$H$185,0),1),
))))))</f>
        <v>沮授</v>
      </c>
      <c r="T573" s="1" t="e">
        <f>[2]组合填表1!AH575</f>
        <v>#N/A</v>
      </c>
      <c r="U573" s="1" t="e">
        <f>[2]组合填表1!AI575</f>
        <v>#N/A</v>
      </c>
      <c r="V573" s="1">
        <f>[2]组合填表1!AJ575</f>
        <v>0</v>
      </c>
      <c r="W573" s="1">
        <f>[2]组合填表1!AK575</f>
        <v>1</v>
      </c>
      <c r="X573" s="1" t="e">
        <f>[2]组合填表1!AL575</f>
        <v>#N/A</v>
      </c>
      <c r="Y573" s="1" t="e">
        <f>[2]组合填表1!AM575</f>
        <v>#N/A</v>
      </c>
      <c r="Z573" s="1" t="e">
        <f>[2]组合填表1!AN575</f>
        <v>#N/A</v>
      </c>
      <c r="AA573" s="1" t="e">
        <f>[2]组合填表1!AO575</f>
        <v>#N/A</v>
      </c>
      <c r="AB573" s="1">
        <f>[2]组合填表1!AP575</f>
        <v>0</v>
      </c>
      <c r="AC573" s="1" t="e">
        <f>[2]组合填表1!AQ575</f>
        <v>#N/A</v>
      </c>
      <c r="AD573" s="1" t="e">
        <f>[2]组合填表1!AR575</f>
        <v>#N/A</v>
      </c>
      <c r="AE573" s="1" t="e">
        <f>[2]组合填表1!AS575</f>
        <v>#N/A</v>
      </c>
      <c r="AF573" s="1" t="e">
        <f>[2]组合填表1!AT575</f>
        <v>#N/A</v>
      </c>
      <c r="AG573" s="1" t="e">
        <f>[2]组合填表1!AU575</f>
        <v>#N/A</v>
      </c>
      <c r="AH573" s="1" t="e">
        <f t="shared" si="42"/>
        <v>#N/A</v>
      </c>
      <c r="AI573" s="9">
        <f t="shared" si="43"/>
        <v>0</v>
      </c>
      <c r="AK573" s="9" t="e">
        <f t="shared" ca="1" si="44"/>
        <v>#N/A</v>
      </c>
    </row>
    <row r="574" spans="1:37">
      <c r="A574" s="18">
        <f>Sheet1!A574</f>
        <v>4001231</v>
      </c>
      <c r="B574" s="18" t="str">
        <f>Sheet1!B574</f>
        <v>逢生</v>
      </c>
      <c r="C574" s="18">
        <f>Sheet1!C574</f>
        <v>0</v>
      </c>
      <c r="D574" s="18">
        <f>Sheet1!D574</f>
        <v>1</v>
      </c>
      <c r="E574" s="18">
        <f>Sheet1!E574</f>
        <v>10056</v>
      </c>
      <c r="F574" s="18">
        <f>Sheet1!F574</f>
        <v>0</v>
      </c>
      <c r="G574" s="18">
        <f>Sheet1!G574</f>
        <v>0</v>
      </c>
      <c r="H574" s="18">
        <f>Sheet1!H574</f>
        <v>0</v>
      </c>
      <c r="I574" s="18">
        <f>Sheet1!I574</f>
        <v>0</v>
      </c>
      <c r="J574" s="18">
        <f>Sheet1!J574</f>
        <v>1</v>
      </c>
      <c r="K574" s="18">
        <f>Sheet1!K574</f>
        <v>240</v>
      </c>
      <c r="L574" s="18">
        <f>Sheet1!L574</f>
        <v>0</v>
      </c>
      <c r="M574" s="18">
        <f>Sheet1!M574</f>
        <v>0</v>
      </c>
      <c r="N574" s="1" t="str">
        <f>Sheet1!N574</f>
        <v>与音速索尼克一起上阵，生命提高24%</v>
      </c>
      <c r="O574" s="1" t="str">
        <f t="shared" si="40"/>
        <v>逢生01100560000124000与音速索尼克一起上阵，生命提高24%</v>
      </c>
      <c r="P574" s="9">
        <f t="shared" si="41"/>
        <v>0</v>
      </c>
      <c r="Q574" s="27" t="str">
        <f>IFERROR(INDEX(武将映射!$A$2:$A$185,MATCH(检查数据!A574,武将映射!$C$2:$C$185,0),1),
IFERROR(INDEX(武将映射!$A$2:$A$185,MATCH(检查数据!A574,武将映射!$D$2:$D$185,0),1),
IFERROR(INDEX(武将映射!$A$2:$A$185,MATCH(检查数据!A574,武将映射!$E$2:$E$185,0),1),
IFERROR(INDEX(武将映射!$A$2:$A$185,MATCH(检查数据!A574,武将映射!$F$2:$F$185,0),1),
IFERROR(INDEX(武将映射!$A$2:$A$185,MATCH(检查数据!A574,武将映射!$G$2:$G$185,0),1),
IFERROR(INDEX(武将映射!$A$2:$A$185,MATCH(检查数据!A574,武将映射!$H$2:$H$185,0),1),
))))))</f>
        <v>袁绍</v>
      </c>
      <c r="T574" s="1" t="e">
        <f>[2]组合填表1!AH576</f>
        <v>#N/A</v>
      </c>
      <c r="U574" s="1" t="e">
        <f>[2]组合填表1!AI576</f>
        <v>#N/A</v>
      </c>
      <c r="V574" s="1">
        <f>[2]组合填表1!AJ576</f>
        <v>0</v>
      </c>
      <c r="W574" s="1">
        <f>[2]组合填表1!AK576</f>
        <v>1</v>
      </c>
      <c r="X574" s="1" t="e">
        <f>[2]组合填表1!AL576</f>
        <v>#N/A</v>
      </c>
      <c r="Y574" s="1" t="e">
        <f>[2]组合填表1!AM576</f>
        <v>#N/A</v>
      </c>
      <c r="Z574" s="1" t="e">
        <f>[2]组合填表1!AN576</f>
        <v>#N/A</v>
      </c>
      <c r="AA574" s="1" t="e">
        <f>[2]组合填表1!AO576</f>
        <v>#N/A</v>
      </c>
      <c r="AB574" s="1">
        <f>[2]组合填表1!AP576</f>
        <v>0</v>
      </c>
      <c r="AC574" s="1" t="e">
        <f>[2]组合填表1!AQ576</f>
        <v>#N/A</v>
      </c>
      <c r="AD574" s="1" t="e">
        <f>[2]组合填表1!AR576</f>
        <v>#N/A</v>
      </c>
      <c r="AE574" s="1" t="e">
        <f>[2]组合填表1!AS576</f>
        <v>#N/A</v>
      </c>
      <c r="AF574" s="1" t="e">
        <f>[2]组合填表1!AT576</f>
        <v>#N/A</v>
      </c>
      <c r="AG574" s="1" t="e">
        <f>[2]组合填表1!AU576</f>
        <v>#N/A</v>
      </c>
      <c r="AH574" s="1" t="e">
        <f t="shared" si="42"/>
        <v>#N/A</v>
      </c>
      <c r="AI574" s="9">
        <f t="shared" si="43"/>
        <v>0</v>
      </c>
      <c r="AK574" s="9" t="e">
        <f t="shared" si="44"/>
        <v>#N/A</v>
      </c>
    </row>
    <row r="575" spans="1:37">
      <c r="A575" s="18">
        <f>Sheet1!A575</f>
        <v>4001241</v>
      </c>
      <c r="B575" s="18" t="str">
        <f>Sheet1!B575</f>
        <v>重光</v>
      </c>
      <c r="C575" s="18">
        <f>Sheet1!C575</f>
        <v>0</v>
      </c>
      <c r="D575" s="18">
        <f>Sheet1!D575</f>
        <v>1</v>
      </c>
      <c r="E575" s="18">
        <f>Sheet1!E575</f>
        <v>40045</v>
      </c>
      <c r="F575" s="18">
        <f>Sheet1!F575</f>
        <v>30067</v>
      </c>
      <c r="G575" s="18">
        <f>Sheet1!G575</f>
        <v>0</v>
      </c>
      <c r="H575" s="18">
        <f>Sheet1!H575</f>
        <v>0</v>
      </c>
      <c r="I575" s="18">
        <f>Sheet1!I575</f>
        <v>0</v>
      </c>
      <c r="J575" s="18">
        <f>Sheet1!J575</f>
        <v>1</v>
      </c>
      <c r="K575" s="18">
        <f>Sheet1!K575</f>
        <v>240</v>
      </c>
      <c r="L575" s="18">
        <f>Sheet1!L575</f>
        <v>2</v>
      </c>
      <c r="M575" s="18">
        <f>Sheet1!M575</f>
        <v>240</v>
      </c>
      <c r="N575" s="1" t="str">
        <f>Sheet1!N575</f>
        <v>与饿狼、原子武士一起上阵，生命提高24%，攻击提高24%</v>
      </c>
      <c r="O575" s="1" t="str">
        <f t="shared" si="40"/>
        <v>重光01400453006700012402240与饿狼、原子武士一起上阵，生命提高24%，攻击提高24%</v>
      </c>
      <c r="P575" s="9">
        <f t="shared" ca="1" si="41"/>
        <v>0</v>
      </c>
      <c r="Q575" s="27" t="str">
        <f>IFERROR(INDEX(武将映射!$A$2:$A$185,MATCH(检查数据!A575,武将映射!$C$2:$C$185,0),1),
IFERROR(INDEX(武将映射!$A$2:$A$185,MATCH(检查数据!A575,武将映射!$D$2:$D$185,0),1),
IFERROR(INDEX(武将映射!$A$2:$A$185,MATCH(检查数据!A575,武将映射!$E$2:$E$185,0),1),
IFERROR(INDEX(武将映射!$A$2:$A$185,MATCH(检查数据!A575,武将映射!$F$2:$F$185,0),1),
IFERROR(INDEX(武将映射!$A$2:$A$185,MATCH(检查数据!A575,武将映射!$G$2:$G$185,0),1),
IFERROR(INDEX(武将映射!$A$2:$A$185,MATCH(检查数据!A575,武将映射!$H$2:$H$185,0),1),
))))))</f>
        <v>袁绍</v>
      </c>
      <c r="T575" s="1" t="e">
        <f>[2]组合填表1!AH577</f>
        <v>#N/A</v>
      </c>
      <c r="U575" s="1" t="e">
        <f>[2]组合填表1!AI577</f>
        <v>#N/A</v>
      </c>
      <c r="V575" s="1">
        <f>[2]组合填表1!AJ577</f>
        <v>0</v>
      </c>
      <c r="W575" s="1">
        <f>[2]组合填表1!AK577</f>
        <v>1</v>
      </c>
      <c r="X575" s="1" t="e">
        <f>[2]组合填表1!AL577</f>
        <v>#N/A</v>
      </c>
      <c r="Y575" s="1" t="e">
        <f>[2]组合填表1!AM577</f>
        <v>#N/A</v>
      </c>
      <c r="Z575" s="1" t="e">
        <f>[2]组合填表1!AN577</f>
        <v>#N/A</v>
      </c>
      <c r="AA575" s="1" t="e">
        <f>[2]组合填表1!AO577</f>
        <v>#N/A</v>
      </c>
      <c r="AB575" s="1">
        <f>[2]组合填表1!AP577</f>
        <v>0</v>
      </c>
      <c r="AC575" s="1" t="e">
        <f>[2]组合填表1!AQ577</f>
        <v>#N/A</v>
      </c>
      <c r="AD575" s="1" t="e">
        <f>[2]组合填表1!AR577</f>
        <v>#N/A</v>
      </c>
      <c r="AE575" s="1" t="e">
        <f>[2]组合填表1!AS577</f>
        <v>#N/A</v>
      </c>
      <c r="AF575" s="1" t="e">
        <f>[2]组合填表1!AT577</f>
        <v>#N/A</v>
      </c>
      <c r="AG575" s="1" t="e">
        <f>[2]组合填表1!AU577</f>
        <v>#N/A</v>
      </c>
      <c r="AH575" s="1" t="e">
        <f t="shared" si="42"/>
        <v>#N/A</v>
      </c>
      <c r="AI575" s="9">
        <f t="shared" si="43"/>
        <v>0</v>
      </c>
      <c r="AK575" s="9" t="e">
        <f t="shared" si="44"/>
        <v>#N/A</v>
      </c>
    </row>
    <row r="576" spans="1:37">
      <c r="A576" s="18">
        <f>Sheet1!A576</f>
        <v>4001243</v>
      </c>
      <c r="B576" s="18" t="str">
        <f>Sheet1!B576</f>
        <v>天合</v>
      </c>
      <c r="C576" s="18">
        <f>Sheet1!C576</f>
        <v>0</v>
      </c>
      <c r="D576" s="18">
        <f>Sheet1!D576</f>
        <v>1</v>
      </c>
      <c r="E576" s="18">
        <f>Sheet1!E576</f>
        <v>40012</v>
      </c>
      <c r="F576" s="18">
        <f>Sheet1!F576</f>
        <v>40045</v>
      </c>
      <c r="G576" s="18">
        <f>Sheet1!G576</f>
        <v>0</v>
      </c>
      <c r="H576" s="18">
        <f>Sheet1!H576</f>
        <v>0</v>
      </c>
      <c r="I576" s="18">
        <f>Sheet1!I576</f>
        <v>0</v>
      </c>
      <c r="J576" s="18">
        <f>Sheet1!J576</f>
        <v>1</v>
      </c>
      <c r="K576" s="18">
        <f>Sheet1!K576</f>
        <v>240</v>
      </c>
      <c r="L576" s="18">
        <f>Sheet1!L576</f>
        <v>2</v>
      </c>
      <c r="M576" s="18">
        <f>Sheet1!M576</f>
        <v>240</v>
      </c>
      <c r="N576" s="1" t="str">
        <f>Sheet1!N576</f>
        <v>与毒刺、饿狼一起上阵，生命提高24%，攻击提高24%</v>
      </c>
      <c r="O576" s="1" t="str">
        <f t="shared" si="40"/>
        <v>天合01400124004500012402240与毒刺、饿狼一起上阵，生命提高24%，攻击提高24%</v>
      </c>
      <c r="P576" s="9">
        <f t="shared" si="41"/>
        <v>0</v>
      </c>
      <c r="Q576" s="27">
        <f>IFERROR(INDEX(武将映射!$A$2:$A$185,MATCH(检查数据!A576,武将映射!$C$2:$C$185,0),1),
IFERROR(INDEX(武将映射!$A$2:$A$185,MATCH(检查数据!A576,武将映射!$D$2:$D$185,0),1),
IFERROR(INDEX(武将映射!$A$2:$A$185,MATCH(检查数据!A576,武将映射!$E$2:$E$185,0),1),
IFERROR(INDEX(武将映射!$A$2:$A$185,MATCH(检查数据!A576,武将映射!$F$2:$F$185,0),1),
IFERROR(INDEX(武将映射!$A$2:$A$185,MATCH(检查数据!A576,武将映射!$G$2:$G$185,0),1),
IFERROR(INDEX(武将映射!$A$2:$A$185,MATCH(检查数据!A576,武将映射!$H$2:$H$185,0),1),
))))))</f>
        <v>0</v>
      </c>
      <c r="T576" s="1" t="e">
        <f>[2]组合填表1!AH578</f>
        <v>#N/A</v>
      </c>
      <c r="U576" s="1" t="e">
        <f>[2]组合填表1!AI578</f>
        <v>#N/A</v>
      </c>
      <c r="V576" s="1">
        <f>[2]组合填表1!AJ578</f>
        <v>0</v>
      </c>
      <c r="W576" s="1">
        <f>[2]组合填表1!AK578</f>
        <v>1</v>
      </c>
      <c r="X576" s="1" t="e">
        <f>[2]组合填表1!AL578</f>
        <v>#N/A</v>
      </c>
      <c r="Y576" s="1" t="e">
        <f>[2]组合填表1!AM578</f>
        <v>#N/A</v>
      </c>
      <c r="Z576" s="1" t="e">
        <f>[2]组合填表1!AN578</f>
        <v>#N/A</v>
      </c>
      <c r="AA576" s="1" t="e">
        <f>[2]组合填表1!AO578</f>
        <v>#N/A</v>
      </c>
      <c r="AB576" s="1">
        <f>[2]组合填表1!AP578</f>
        <v>0</v>
      </c>
      <c r="AC576" s="1" t="e">
        <f>[2]组合填表1!AQ578</f>
        <v>#N/A</v>
      </c>
      <c r="AD576" s="1" t="e">
        <f>[2]组合填表1!AR578</f>
        <v>#N/A</v>
      </c>
      <c r="AE576" s="1" t="e">
        <f>[2]组合填表1!AS578</f>
        <v>#N/A</v>
      </c>
      <c r="AF576" s="1" t="e">
        <f>[2]组合填表1!AT578</f>
        <v>#N/A</v>
      </c>
      <c r="AG576" s="1" t="e">
        <f>[2]组合填表1!AU578</f>
        <v>#N/A</v>
      </c>
      <c r="AH576" s="1" t="e">
        <f t="shared" si="42"/>
        <v>#N/A</v>
      </c>
      <c r="AI576" s="9">
        <f t="shared" si="43"/>
        <v>0</v>
      </c>
      <c r="AK576" s="9" t="e">
        <f t="shared" ca="1" si="44"/>
        <v>#N/A</v>
      </c>
    </row>
    <row r="577" spans="1:17">
      <c r="A577" s="18">
        <f>Sheet1!A577</f>
        <v>4002311</v>
      </c>
      <c r="B577" s="18" t="str">
        <f>Sheet1!B577</f>
        <v>护理</v>
      </c>
      <c r="C577" s="18">
        <f>Sheet1!C577</f>
        <v>0</v>
      </c>
      <c r="D577" s="18">
        <f>Sheet1!D577</f>
        <v>1</v>
      </c>
      <c r="E577" s="18">
        <f>Sheet1!E577</f>
        <v>40188</v>
      </c>
      <c r="F577" s="18">
        <f>Sheet1!F577</f>
        <v>0</v>
      </c>
      <c r="G577" s="18">
        <f>Sheet1!G577</f>
        <v>0</v>
      </c>
      <c r="H577" s="18">
        <f>Sheet1!H577</f>
        <v>0</v>
      </c>
      <c r="I577" s="18">
        <f>Sheet1!I577</f>
        <v>0</v>
      </c>
      <c r="J577" s="18">
        <f>Sheet1!J577</f>
        <v>1</v>
      </c>
      <c r="K577" s="18">
        <f>Sheet1!K577</f>
        <v>180</v>
      </c>
      <c r="L577" s="18">
        <f>Sheet1!L577</f>
        <v>0</v>
      </c>
      <c r="M577" s="18">
        <f>Sheet1!M577</f>
        <v>0</v>
      </c>
      <c r="N577" s="1" t="str">
        <f>Sheet1!N577</f>
        <v>与驱动骑士一起上阵，生命提高18%</v>
      </c>
      <c r="O577" s="1" t="str">
        <f t="shared" si="40"/>
        <v>护理01401880000118000与驱动骑士一起上阵，生命提高18%</v>
      </c>
      <c r="P577" s="9">
        <f t="shared" ca="1" si="41"/>
        <v>0</v>
      </c>
      <c r="Q577" s="27" t="str">
        <f>IFERROR(INDEX(武将映射!$A$2:$A$185,MATCH(检查数据!A577,武将映射!$C$2:$C$185,0),1),
IFERROR(INDEX(武将映射!$A$2:$A$185,MATCH(检查数据!A577,武将映射!$D$2:$D$185,0),1),
IFERROR(INDEX(武将映射!$A$2:$A$185,MATCH(检查数据!A577,武将映射!$E$2:$E$185,0),1),
IFERROR(INDEX(武将映射!$A$2:$A$185,MATCH(检查数据!A577,武将映射!$F$2:$F$185,0),1),
IFERROR(INDEX(武将映射!$A$2:$A$185,MATCH(检查数据!A577,武将映射!$G$2:$G$185,0),1),
IFERROR(INDEX(武将映射!$A$2:$A$185,MATCH(检查数据!A577,武将映射!$H$2:$H$185,0),1),
))))))</f>
        <v>貂蝉</v>
      </c>
    </row>
    <row r="578" spans="1:17">
      <c r="A578" s="18">
        <f>Sheet1!A578</f>
        <v>4002312</v>
      </c>
      <c r="B578" s="18" t="str">
        <f>Sheet1!B578</f>
        <v>护理</v>
      </c>
      <c r="C578" s="18">
        <f>Sheet1!C578</f>
        <v>0</v>
      </c>
      <c r="D578" s="18">
        <f>Sheet1!D578</f>
        <v>1</v>
      </c>
      <c r="E578" s="18">
        <f>Sheet1!E578</f>
        <v>30089</v>
      </c>
      <c r="F578" s="18">
        <f>Sheet1!F578</f>
        <v>0</v>
      </c>
      <c r="G578" s="18">
        <f>Sheet1!G578</f>
        <v>0</v>
      </c>
      <c r="H578" s="18">
        <f>Sheet1!H578</f>
        <v>0</v>
      </c>
      <c r="I578" s="18">
        <f>Sheet1!I578</f>
        <v>0</v>
      </c>
      <c r="J578" s="18">
        <f>Sheet1!J578</f>
        <v>1</v>
      </c>
      <c r="K578" s="18">
        <f>Sheet1!K578</f>
        <v>180</v>
      </c>
      <c r="L578" s="18">
        <f>Sheet1!L578</f>
        <v>0</v>
      </c>
      <c r="M578" s="18">
        <f>Sheet1!M578</f>
        <v>0</v>
      </c>
      <c r="N578" s="1" t="str">
        <f>Sheet1!N578</f>
        <v>与天空之王一起上阵，生命提高18%</v>
      </c>
      <c r="O578" s="1" t="str">
        <f t="shared" si="40"/>
        <v>护理01300890000118000与天空之王一起上阵，生命提高18%</v>
      </c>
      <c r="P578" s="9">
        <f t="shared" ca="1" si="41"/>
        <v>0</v>
      </c>
      <c r="Q578" s="27" t="str">
        <f>IFERROR(INDEX(武将映射!$A$2:$A$185,MATCH(检查数据!A578,武将映射!$C$2:$C$185,0),1),
IFERROR(INDEX(武将映射!$A$2:$A$185,MATCH(检查数据!A578,武将映射!$D$2:$D$185,0),1),
IFERROR(INDEX(武将映射!$A$2:$A$185,MATCH(检查数据!A578,武将映射!$E$2:$E$185,0),1),
IFERROR(INDEX(武将映射!$A$2:$A$185,MATCH(检查数据!A578,武将映射!$F$2:$F$185,0),1),
IFERROR(INDEX(武将映射!$A$2:$A$185,MATCH(检查数据!A578,武将映射!$G$2:$G$185,0),1),
IFERROR(INDEX(武将映射!$A$2:$A$185,MATCH(检查数据!A578,武将映射!$H$2:$H$185,0),1),
))))))</f>
        <v>董卓</v>
      </c>
    </row>
    <row r="579" spans="1:17">
      <c r="A579" s="18">
        <f>Sheet1!A579</f>
        <v>4002321</v>
      </c>
      <c r="B579" s="18" t="str">
        <f>Sheet1!B579</f>
        <v>识破</v>
      </c>
      <c r="C579" s="18">
        <f>Sheet1!C579</f>
        <v>0</v>
      </c>
      <c r="D579" s="18">
        <f>Sheet1!D579</f>
        <v>1</v>
      </c>
      <c r="E579" s="18">
        <f>Sheet1!E579</f>
        <v>30144</v>
      </c>
      <c r="F579" s="18">
        <f>Sheet1!F579</f>
        <v>0</v>
      </c>
      <c r="G579" s="18">
        <f>Sheet1!G579</f>
        <v>0</v>
      </c>
      <c r="H579" s="18">
        <f>Sheet1!H579</f>
        <v>0</v>
      </c>
      <c r="I579" s="18">
        <f>Sheet1!I579</f>
        <v>0</v>
      </c>
      <c r="J579" s="18">
        <f>Sheet1!J579</f>
        <v>2</v>
      </c>
      <c r="K579" s="18">
        <f>Sheet1!K579</f>
        <v>180</v>
      </c>
      <c r="L579" s="18">
        <f>Sheet1!L579</f>
        <v>0</v>
      </c>
      <c r="M579" s="18">
        <f>Sheet1!M579</f>
        <v>0</v>
      </c>
      <c r="N579" s="1" t="str">
        <f>Sheet1!N579</f>
        <v>与童帝一起上阵，攻击提高18%</v>
      </c>
      <c r="O579" s="1" t="str">
        <f t="shared" si="40"/>
        <v>识破01301440000218000与童帝一起上阵，攻击提高18%</v>
      </c>
      <c r="P579" s="9">
        <f t="shared" ca="1" si="41"/>
        <v>0</v>
      </c>
      <c r="Q579" s="27" t="str">
        <f>IFERROR(INDEX(武将映射!$A$2:$A$185,MATCH(检查数据!A579,武将映射!$C$2:$C$185,0),1),
IFERROR(INDEX(武将映射!$A$2:$A$185,MATCH(检查数据!A579,武将映射!$D$2:$D$185,0),1),
IFERROR(INDEX(武将映射!$A$2:$A$185,MATCH(检查数据!A579,武将映射!$E$2:$E$185,0),1),
IFERROR(INDEX(武将映射!$A$2:$A$185,MATCH(检查数据!A579,武将映射!$F$2:$F$185,0),1),
IFERROR(INDEX(武将映射!$A$2:$A$185,MATCH(检查数据!A579,武将映射!$G$2:$G$185,0),1),
IFERROR(INDEX(武将映射!$A$2:$A$185,MATCH(检查数据!A579,武将映射!$H$2:$H$185,0),1),
))))))</f>
        <v>貂蝉</v>
      </c>
    </row>
    <row r="580" spans="1:17">
      <c r="A580" s="18">
        <f>Sheet1!A580</f>
        <v>4002322</v>
      </c>
      <c r="B580" s="18" t="str">
        <f>Sheet1!B580</f>
        <v>识破</v>
      </c>
      <c r="C580" s="18">
        <f>Sheet1!C580</f>
        <v>0</v>
      </c>
      <c r="D580" s="18">
        <f>Sheet1!D580</f>
        <v>1</v>
      </c>
      <c r="E580" s="18">
        <f>Sheet1!E580</f>
        <v>40023</v>
      </c>
      <c r="F580" s="18">
        <f>Sheet1!F580</f>
        <v>0</v>
      </c>
      <c r="G580" s="18">
        <f>Sheet1!G580</f>
        <v>0</v>
      </c>
      <c r="H580" s="18">
        <f>Sheet1!H580</f>
        <v>0</v>
      </c>
      <c r="I580" s="18">
        <f>Sheet1!I580</f>
        <v>0</v>
      </c>
      <c r="J580" s="18">
        <f>Sheet1!J580</f>
        <v>2</v>
      </c>
      <c r="K580" s="18">
        <f>Sheet1!K580</f>
        <v>180</v>
      </c>
      <c r="L580" s="18">
        <f>Sheet1!L580</f>
        <v>0</v>
      </c>
      <c r="M580" s="18">
        <f>Sheet1!M580</f>
        <v>0</v>
      </c>
      <c r="N580" s="1" t="str">
        <f>Sheet1!N580</f>
        <v>与梅而紫迦德一起上阵，攻击提高18%</v>
      </c>
      <c r="O580" s="1" t="str">
        <f t="shared" si="40"/>
        <v>识破01400230000218000与梅而紫迦德一起上阵，攻击提高18%</v>
      </c>
      <c r="P580" s="9">
        <f t="shared" ca="1" si="41"/>
        <v>0</v>
      </c>
      <c r="Q580" s="27" t="str">
        <f>IFERROR(INDEX(武将映射!$A$2:$A$185,MATCH(检查数据!A580,武将映射!$C$2:$C$185,0),1),
IFERROR(INDEX(武将映射!$A$2:$A$185,MATCH(检查数据!A580,武将映射!$D$2:$D$185,0),1),
IFERROR(INDEX(武将映射!$A$2:$A$185,MATCH(检查数据!A580,武将映射!$E$2:$E$185,0),1),
IFERROR(INDEX(武将映射!$A$2:$A$185,MATCH(检查数据!A580,武将映射!$F$2:$F$185,0),1),
IFERROR(INDEX(武将映射!$A$2:$A$185,MATCH(检查数据!A580,武将映射!$G$2:$G$185,0),1),
IFERROR(INDEX(武将映射!$A$2:$A$185,MATCH(检查数据!A580,武将映射!$H$2:$H$185,0),1),
))))))</f>
        <v>小乔</v>
      </c>
    </row>
    <row r="581" spans="1:17">
      <c r="A581" s="18">
        <f>Sheet1!A581</f>
        <v>4002331</v>
      </c>
      <c r="B581" s="18" t="str">
        <f>Sheet1!B581</f>
        <v>模仿</v>
      </c>
      <c r="C581" s="18">
        <f>Sheet1!C581</f>
        <v>0</v>
      </c>
      <c r="D581" s="18">
        <f>Sheet1!D581</f>
        <v>1</v>
      </c>
      <c r="E581" s="18">
        <f>Sheet1!E581</f>
        <v>30133</v>
      </c>
      <c r="F581" s="18">
        <f>Sheet1!F581</f>
        <v>0</v>
      </c>
      <c r="G581" s="18">
        <f>Sheet1!G581</f>
        <v>0</v>
      </c>
      <c r="H581" s="18">
        <f>Sheet1!H581</f>
        <v>0</v>
      </c>
      <c r="I581" s="18">
        <f>Sheet1!I581</f>
        <v>0</v>
      </c>
      <c r="J581" s="18">
        <f>Sheet1!J581</f>
        <v>1</v>
      </c>
      <c r="K581" s="18">
        <f>Sheet1!K581</f>
        <v>180</v>
      </c>
      <c r="L581" s="18">
        <f>Sheet1!L581</f>
        <v>0</v>
      </c>
      <c r="M581" s="18">
        <f>Sheet1!M581</f>
        <v>0</v>
      </c>
      <c r="N581" s="1" t="str">
        <f>Sheet1!N581</f>
        <v>与地底王一起上阵，生命提高18%</v>
      </c>
      <c r="O581" s="1" t="str">
        <f t="shared" si="40"/>
        <v>模仿01301330000118000与地底王一起上阵，生命提高18%</v>
      </c>
      <c r="P581" s="9">
        <f t="shared" ca="1" si="41"/>
        <v>0</v>
      </c>
      <c r="Q581" s="27" t="str">
        <f>IFERROR(INDEX(武将映射!$A$2:$A$185,MATCH(检查数据!A581,武将映射!$C$2:$C$185,0),1),
IFERROR(INDEX(武将映射!$A$2:$A$185,MATCH(检查数据!A581,武将映射!$D$2:$D$185,0),1),
IFERROR(INDEX(武将映射!$A$2:$A$185,MATCH(检查数据!A581,武将映射!$E$2:$E$185,0),1),
IFERROR(INDEX(武将映射!$A$2:$A$185,MATCH(检查数据!A581,武将映射!$F$2:$F$185,0),1),
IFERROR(INDEX(武将映射!$A$2:$A$185,MATCH(检查数据!A581,武将映射!$G$2:$G$185,0),1),
IFERROR(INDEX(武将映射!$A$2:$A$185,MATCH(检查数据!A581,武将映射!$H$2:$H$185,0),1),
))))))</f>
        <v>貂蝉</v>
      </c>
    </row>
    <row r="582" spans="1:17">
      <c r="A582" s="18">
        <f>Sheet1!A582</f>
        <v>4002332</v>
      </c>
      <c r="B582" s="18" t="str">
        <f>Sheet1!B582</f>
        <v>模仿</v>
      </c>
      <c r="C582" s="18">
        <f>Sheet1!C582</f>
        <v>0</v>
      </c>
      <c r="D582" s="18">
        <f>Sheet1!D582</f>
        <v>1</v>
      </c>
      <c r="E582" s="18">
        <f>Sheet1!E582</f>
        <v>40023</v>
      </c>
      <c r="F582" s="18">
        <f>Sheet1!F582</f>
        <v>0</v>
      </c>
      <c r="G582" s="18">
        <f>Sheet1!G582</f>
        <v>0</v>
      </c>
      <c r="H582" s="18">
        <f>Sheet1!H582</f>
        <v>0</v>
      </c>
      <c r="I582" s="18">
        <f>Sheet1!I582</f>
        <v>0</v>
      </c>
      <c r="J582" s="18">
        <f>Sheet1!J582</f>
        <v>1</v>
      </c>
      <c r="K582" s="18">
        <f>Sheet1!K582</f>
        <v>170</v>
      </c>
      <c r="L582" s="18">
        <f>Sheet1!L582</f>
        <v>0</v>
      </c>
      <c r="M582" s="18">
        <f>Sheet1!M582</f>
        <v>0</v>
      </c>
      <c r="N582" s="1" t="str">
        <f>Sheet1!N582</f>
        <v>与梅而紫迦德一起上阵，生命提高17%</v>
      </c>
      <c r="O582" s="1" t="str">
        <f t="shared" ref="O582:O645" si="45">B582&amp;C582&amp;D582&amp;E582&amp;F582&amp;G582&amp;H582&amp;I582&amp;J582&amp;K582&amp;L582&amp;M582&amp;N582</f>
        <v>模仿01400230000117000与梅而紫迦德一起上阵，生命提高17%</v>
      </c>
      <c r="P582" s="9">
        <f t="shared" ref="P582:P645" ca="1" si="46">COUNTIF($AH$6:$AH$688,O582)</f>
        <v>0</v>
      </c>
      <c r="Q582" s="27" t="str">
        <f>IFERROR(INDEX(武将映射!$A$2:$A$185,MATCH(检查数据!A582,武将映射!$C$2:$C$185,0),1),
IFERROR(INDEX(武将映射!$A$2:$A$185,MATCH(检查数据!A582,武将映射!$D$2:$D$185,0),1),
IFERROR(INDEX(武将映射!$A$2:$A$185,MATCH(检查数据!A582,武将映射!$E$2:$E$185,0),1),
IFERROR(INDEX(武将映射!$A$2:$A$185,MATCH(检查数据!A582,武将映射!$F$2:$F$185,0),1),
IFERROR(INDEX(武将映射!$A$2:$A$185,MATCH(检查数据!A582,武将映射!$G$2:$G$185,0),1),
IFERROR(INDEX(武将映射!$A$2:$A$185,MATCH(检查数据!A582,武将映射!$H$2:$H$185,0),1),
))))))</f>
        <v>蔡文姬</v>
      </c>
    </row>
    <row r="583" spans="1:17">
      <c r="A583" s="18">
        <f>Sheet1!A583</f>
        <v>4003411</v>
      </c>
      <c r="B583" s="18" t="str">
        <f>Sheet1!B583</f>
        <v>艰难</v>
      </c>
      <c r="C583" s="18">
        <f>Sheet1!C583</f>
        <v>0</v>
      </c>
      <c r="D583" s="18">
        <f>Sheet1!D583</f>
        <v>1</v>
      </c>
      <c r="E583" s="18">
        <f>Sheet1!E583</f>
        <v>10188</v>
      </c>
      <c r="F583" s="18">
        <f>Sheet1!F583</f>
        <v>0</v>
      </c>
      <c r="G583" s="18">
        <f>Sheet1!G583</f>
        <v>0</v>
      </c>
      <c r="H583" s="18">
        <f>Sheet1!H583</f>
        <v>0</v>
      </c>
      <c r="I583" s="18">
        <f>Sheet1!I583</f>
        <v>0</v>
      </c>
      <c r="J583" s="18">
        <f>Sheet1!J583</f>
        <v>2</v>
      </c>
      <c r="K583" s="18">
        <f>Sheet1!K583</f>
        <v>160</v>
      </c>
      <c r="L583" s="18">
        <f>Sheet1!L583</f>
        <v>0</v>
      </c>
      <c r="M583" s="18">
        <f>Sheet1!M583</f>
        <v>0</v>
      </c>
      <c r="N583" s="1" t="str">
        <f>Sheet1!N583</f>
        <v>与匹克一起上阵，攻击提高16%</v>
      </c>
      <c r="O583" s="1" t="str">
        <f t="shared" si="45"/>
        <v>艰难01101880000216000与匹克一起上阵，攻击提高16%</v>
      </c>
      <c r="P583" s="9">
        <f t="shared" ca="1" si="46"/>
        <v>0</v>
      </c>
      <c r="Q583" s="27" t="str">
        <f>IFERROR(INDEX(武将映射!$A$2:$A$185,MATCH(检查数据!A583,武将映射!$C$2:$C$185,0),1),
IFERROR(INDEX(武将映射!$A$2:$A$185,MATCH(检查数据!A583,武将映射!$D$2:$D$185,0),1),
IFERROR(INDEX(武将映射!$A$2:$A$185,MATCH(检查数据!A583,武将映射!$E$2:$E$185,0),1),
IFERROR(INDEX(武将映射!$A$2:$A$185,MATCH(检查数据!A583,武将映射!$F$2:$F$185,0),1),
IFERROR(INDEX(武将映射!$A$2:$A$185,MATCH(检查数据!A583,武将映射!$G$2:$G$185,0),1),
IFERROR(INDEX(武将映射!$A$2:$A$185,MATCH(检查数据!A583,武将映射!$H$2:$H$185,0),1),
))))))</f>
        <v>蔡文姬</v>
      </c>
    </row>
    <row r="584" spans="1:17">
      <c r="A584" s="18">
        <f>Sheet1!A584</f>
        <v>4003412</v>
      </c>
      <c r="B584" s="18" t="str">
        <f>Sheet1!B584</f>
        <v>艰难</v>
      </c>
      <c r="C584" s="18">
        <f>Sheet1!C584</f>
        <v>0</v>
      </c>
      <c r="D584" s="18">
        <f>Sheet1!D584</f>
        <v>1</v>
      </c>
      <c r="E584" s="18">
        <f>Sheet1!E584</f>
        <v>40034</v>
      </c>
      <c r="F584" s="18">
        <f>Sheet1!F584</f>
        <v>0</v>
      </c>
      <c r="G584" s="18">
        <f>Sheet1!G584</f>
        <v>0</v>
      </c>
      <c r="H584" s="18">
        <f>Sheet1!H584</f>
        <v>0</v>
      </c>
      <c r="I584" s="18">
        <f>Sheet1!I584</f>
        <v>0</v>
      </c>
      <c r="J584" s="18">
        <f>Sheet1!J584</f>
        <v>2</v>
      </c>
      <c r="K584" s="18">
        <f>Sheet1!K584</f>
        <v>160</v>
      </c>
      <c r="L584" s="18">
        <f>Sheet1!L584</f>
        <v>0</v>
      </c>
      <c r="M584" s="18">
        <f>Sheet1!M584</f>
        <v>0</v>
      </c>
      <c r="N584" s="1" t="str">
        <f>Sheet1!N584</f>
        <v>与无证骑士一起上阵，攻击提高16%</v>
      </c>
      <c r="O584" s="1" t="str">
        <f t="shared" si="45"/>
        <v>艰难01400340000216000与无证骑士一起上阵，攻击提高16%</v>
      </c>
      <c r="P584" s="9">
        <f t="shared" ca="1" si="46"/>
        <v>0</v>
      </c>
      <c r="Q584" s="27" t="str">
        <f>IFERROR(INDEX(武将映射!$A$2:$A$185,MATCH(检查数据!A584,武将映射!$C$2:$C$185,0),1),
IFERROR(INDEX(武将映射!$A$2:$A$185,MATCH(检查数据!A584,武将映射!$D$2:$D$185,0),1),
IFERROR(INDEX(武将映射!$A$2:$A$185,MATCH(检查数据!A584,武将映射!$E$2:$E$185,0),1),
IFERROR(INDEX(武将映射!$A$2:$A$185,MATCH(检查数据!A584,武将映射!$F$2:$F$185,0),1),
IFERROR(INDEX(武将映射!$A$2:$A$185,MATCH(检查数据!A584,武将映射!$G$2:$G$185,0),1),
IFERROR(INDEX(武将映射!$A$2:$A$185,MATCH(检查数据!A584,武将映射!$H$2:$H$185,0),1),
))))))</f>
        <v>甄姬</v>
      </c>
    </row>
    <row r="585" spans="1:17">
      <c r="A585" s="18">
        <f>Sheet1!A585</f>
        <v>4003421</v>
      </c>
      <c r="B585" s="18" t="str">
        <f>Sheet1!B585</f>
        <v>神加</v>
      </c>
      <c r="C585" s="18">
        <f>Sheet1!C585</f>
        <v>0</v>
      </c>
      <c r="D585" s="18">
        <f>Sheet1!D585</f>
        <v>1</v>
      </c>
      <c r="E585" s="18">
        <f>Sheet1!E585</f>
        <v>40133</v>
      </c>
      <c r="F585" s="18">
        <f>Sheet1!F585</f>
        <v>0</v>
      </c>
      <c r="G585" s="18">
        <f>Sheet1!G585</f>
        <v>0</v>
      </c>
      <c r="H585" s="18">
        <f>Sheet1!H585</f>
        <v>0</v>
      </c>
      <c r="I585" s="18">
        <f>Sheet1!I585</f>
        <v>0</v>
      </c>
      <c r="J585" s="18">
        <f>Sheet1!J585</f>
        <v>1</v>
      </c>
      <c r="K585" s="18">
        <f>Sheet1!K585</f>
        <v>170</v>
      </c>
      <c r="L585" s="18">
        <f>Sheet1!L585</f>
        <v>0</v>
      </c>
      <c r="M585" s="18">
        <f>Sheet1!M585</f>
        <v>0</v>
      </c>
      <c r="N585" s="1" t="str">
        <f>Sheet1!N585</f>
        <v>与万年蝉成虫一起上阵，生命提高17%</v>
      </c>
      <c r="O585" s="1" t="str">
        <f t="shared" si="45"/>
        <v>神加01401330000117000与万年蝉成虫一起上阵，生命提高17%</v>
      </c>
      <c r="P585" s="9">
        <f t="shared" ca="1" si="46"/>
        <v>0</v>
      </c>
      <c r="Q585" s="27" t="str">
        <f>IFERROR(INDEX(武将映射!$A$2:$A$185,MATCH(检查数据!A585,武将映射!$C$2:$C$185,0),1),
IFERROR(INDEX(武将映射!$A$2:$A$185,MATCH(检查数据!A585,武将映射!$D$2:$D$185,0),1),
IFERROR(INDEX(武将映射!$A$2:$A$185,MATCH(检查数据!A585,武将映射!$E$2:$E$185,0),1),
IFERROR(INDEX(武将映射!$A$2:$A$185,MATCH(检查数据!A585,武将映射!$F$2:$F$185,0),1),
IFERROR(INDEX(武将映射!$A$2:$A$185,MATCH(检查数据!A585,武将映射!$G$2:$G$185,0),1),
IFERROR(INDEX(武将映射!$A$2:$A$185,MATCH(检查数据!A585,武将映射!$H$2:$H$185,0),1),
))))))</f>
        <v>蔡文姬</v>
      </c>
    </row>
    <row r="586" spans="1:17">
      <c r="A586" s="18">
        <f>Sheet1!A586</f>
        <v>4003422</v>
      </c>
      <c r="B586" s="18" t="str">
        <f>Sheet1!B586</f>
        <v>神加</v>
      </c>
      <c r="C586" s="18">
        <f>Sheet1!C586</f>
        <v>0</v>
      </c>
      <c r="D586" s="18">
        <f>Sheet1!D586</f>
        <v>1</v>
      </c>
      <c r="E586" s="18">
        <f>Sheet1!E586</f>
        <v>40034</v>
      </c>
      <c r="F586" s="18">
        <f>Sheet1!F586</f>
        <v>0</v>
      </c>
      <c r="G586" s="18">
        <f>Sheet1!G586</f>
        <v>0</v>
      </c>
      <c r="H586" s="18">
        <f>Sheet1!H586</f>
        <v>0</v>
      </c>
      <c r="I586" s="18">
        <f>Sheet1!I586</f>
        <v>0</v>
      </c>
      <c r="J586" s="18">
        <f>Sheet1!J586</f>
        <v>1</v>
      </c>
      <c r="K586" s="18">
        <f>Sheet1!K586</f>
        <v>170</v>
      </c>
      <c r="L586" s="18">
        <f>Sheet1!L586</f>
        <v>0</v>
      </c>
      <c r="M586" s="18">
        <f>Sheet1!M586</f>
        <v>0</v>
      </c>
      <c r="N586" s="1" t="str">
        <f>Sheet1!N586</f>
        <v>与无证骑士一起上阵，生命提高17%</v>
      </c>
      <c r="O586" s="1" t="str">
        <f t="shared" si="45"/>
        <v>神加01400340000117000与无证骑士一起上阵，生命提高17%</v>
      </c>
      <c r="P586" s="9">
        <f t="shared" ca="1" si="46"/>
        <v>0</v>
      </c>
      <c r="Q586" s="27" t="str">
        <f>IFERROR(INDEX(武将映射!$A$2:$A$185,MATCH(检查数据!A586,武将映射!$C$2:$C$185,0),1),
IFERROR(INDEX(武将映射!$A$2:$A$185,MATCH(检查数据!A586,武将映射!$D$2:$D$185,0),1),
IFERROR(INDEX(武将映射!$A$2:$A$185,MATCH(检查数据!A586,武将映射!$E$2:$E$185,0),1),
IFERROR(INDEX(武将映射!$A$2:$A$185,MATCH(检查数据!A586,武将映射!$F$2:$F$185,0),1),
IFERROR(INDEX(武将映射!$A$2:$A$185,MATCH(检查数据!A586,武将映射!$G$2:$G$185,0),1),
IFERROR(INDEX(武将映射!$A$2:$A$185,MATCH(检查数据!A586,武将映射!$H$2:$H$185,0),1),
))))))</f>
        <v>卢植</v>
      </c>
    </row>
    <row r="587" spans="1:17">
      <c r="A587" s="18">
        <f>Sheet1!A587</f>
        <v>4003431</v>
      </c>
      <c r="B587" s="18" t="str">
        <f>Sheet1!B587</f>
        <v>信光</v>
      </c>
      <c r="C587" s="18">
        <f>Sheet1!C587</f>
        <v>0</v>
      </c>
      <c r="D587" s="18">
        <f>Sheet1!D587</f>
        <v>1</v>
      </c>
      <c r="E587" s="18">
        <f>Sheet1!E587</f>
        <v>20144</v>
      </c>
      <c r="F587" s="18">
        <f>Sheet1!F587</f>
        <v>0</v>
      </c>
      <c r="G587" s="18">
        <f>Sheet1!G587</f>
        <v>0</v>
      </c>
      <c r="H587" s="18">
        <f>Sheet1!H587</f>
        <v>0</v>
      </c>
      <c r="I587" s="18">
        <f>Sheet1!I587</f>
        <v>0</v>
      </c>
      <c r="J587" s="18">
        <f>Sheet1!J587</f>
        <v>2</v>
      </c>
      <c r="K587" s="18">
        <f>Sheet1!K587</f>
        <v>160</v>
      </c>
      <c r="L587" s="18">
        <f>Sheet1!L587</f>
        <v>0</v>
      </c>
      <c r="M587" s="18">
        <f>Sheet1!M587</f>
        <v>0</v>
      </c>
      <c r="N587" s="1" t="str">
        <f>Sheet1!N587</f>
        <v>与协会管理员一起上阵，攻击提高16%</v>
      </c>
      <c r="O587" s="1" t="str">
        <f t="shared" si="45"/>
        <v>信光01201440000216000与协会管理员一起上阵，攻击提高16%</v>
      </c>
      <c r="P587" s="9">
        <f t="shared" ca="1" si="46"/>
        <v>0</v>
      </c>
      <c r="Q587" s="27" t="str">
        <f>IFERROR(INDEX(武将映射!$A$2:$A$185,MATCH(检查数据!A587,武将映射!$C$2:$C$185,0),1),
IFERROR(INDEX(武将映射!$A$2:$A$185,MATCH(检查数据!A587,武将映射!$D$2:$D$185,0),1),
IFERROR(INDEX(武将映射!$A$2:$A$185,MATCH(检查数据!A587,武将映射!$E$2:$E$185,0),1),
IFERROR(INDEX(武将映射!$A$2:$A$185,MATCH(检查数据!A587,武将映射!$F$2:$F$185,0),1),
IFERROR(INDEX(武将映射!$A$2:$A$185,MATCH(检查数据!A587,武将映射!$G$2:$G$185,0),1),
IFERROR(INDEX(武将映射!$A$2:$A$185,MATCH(检查数据!A587,武将映射!$H$2:$H$185,0),1),
))))))</f>
        <v>蔡文姬</v>
      </c>
    </row>
    <row r="588" spans="1:17">
      <c r="A588" s="18">
        <f>Sheet1!A588</f>
        <v>4003432</v>
      </c>
      <c r="B588" s="18" t="str">
        <f>Sheet1!B588</f>
        <v>信光</v>
      </c>
      <c r="C588" s="18">
        <f>Sheet1!C588</f>
        <v>0</v>
      </c>
      <c r="D588" s="18">
        <f>Sheet1!D588</f>
        <v>1</v>
      </c>
      <c r="E588" s="18">
        <f>Sheet1!E588</f>
        <v>40034</v>
      </c>
      <c r="F588" s="18">
        <f>Sheet1!F588</f>
        <v>0</v>
      </c>
      <c r="G588" s="18">
        <f>Sheet1!G588</f>
        <v>0</v>
      </c>
      <c r="H588" s="18">
        <f>Sheet1!H588</f>
        <v>0</v>
      </c>
      <c r="I588" s="18">
        <f>Sheet1!I588</f>
        <v>0</v>
      </c>
      <c r="J588" s="18">
        <f>Sheet1!J588</f>
        <v>2</v>
      </c>
      <c r="K588" s="18">
        <f>Sheet1!K588</f>
        <v>160</v>
      </c>
      <c r="L588" s="18">
        <f>Sheet1!L588</f>
        <v>0</v>
      </c>
      <c r="M588" s="18">
        <f>Sheet1!M588</f>
        <v>0</v>
      </c>
      <c r="N588" s="1" t="str">
        <f>Sheet1!N588</f>
        <v>与无证骑士一起上阵，攻击提高16%</v>
      </c>
      <c r="O588" s="1" t="str">
        <f t="shared" si="45"/>
        <v>信光01400340000216000与无证骑士一起上阵，攻击提高16%</v>
      </c>
      <c r="P588" s="9">
        <f t="shared" ca="1" si="46"/>
        <v>0</v>
      </c>
      <c r="Q588" s="27" t="str">
        <f>IFERROR(INDEX(武将映射!$A$2:$A$185,MATCH(检查数据!A588,武将映射!$C$2:$C$185,0),1),
IFERROR(INDEX(武将映射!$A$2:$A$185,MATCH(检查数据!A588,武将映射!$D$2:$D$185,0),1),
IFERROR(INDEX(武将映射!$A$2:$A$185,MATCH(检查数据!A588,武将映射!$E$2:$E$185,0),1),
IFERROR(INDEX(武将映射!$A$2:$A$185,MATCH(检查数据!A588,武将映射!$F$2:$F$185,0),1),
IFERROR(INDEX(武将映射!$A$2:$A$185,MATCH(检查数据!A588,武将映射!$G$2:$G$185,0),1),
IFERROR(INDEX(武将映射!$A$2:$A$185,MATCH(检查数据!A588,武将映射!$H$2:$H$185,0),1),
))))))</f>
        <v>黄月英</v>
      </c>
    </row>
    <row r="589" spans="1:17">
      <c r="A589" s="18">
        <f>Sheet1!A589</f>
        <v>4004511</v>
      </c>
      <c r="B589" s="18" t="str">
        <f>Sheet1!B589</f>
        <v>瞪眼</v>
      </c>
      <c r="C589" s="18">
        <f>Sheet1!C589</f>
        <v>0</v>
      </c>
      <c r="D589" s="18">
        <f>Sheet1!D589</f>
        <v>1</v>
      </c>
      <c r="E589" s="18">
        <f>Sheet1!E589</f>
        <v>40177</v>
      </c>
      <c r="F589" s="18">
        <f>Sheet1!F589</f>
        <v>0</v>
      </c>
      <c r="G589" s="18">
        <f>Sheet1!G589</f>
        <v>0</v>
      </c>
      <c r="H589" s="18">
        <f>Sheet1!H589</f>
        <v>0</v>
      </c>
      <c r="I589" s="18">
        <f>Sheet1!I589</f>
        <v>0</v>
      </c>
      <c r="J589" s="18">
        <f>Sheet1!J589</f>
        <v>2</v>
      </c>
      <c r="K589" s="18">
        <f>Sheet1!K589</f>
        <v>240</v>
      </c>
      <c r="L589" s="18">
        <f>Sheet1!L589</f>
        <v>0</v>
      </c>
      <c r="M589" s="18">
        <f>Sheet1!M589</f>
        <v>0</v>
      </c>
      <c r="N589" s="1" t="str">
        <f>Sheet1!N589</f>
        <v>与银色獠牙一起上阵，攻击提高24%</v>
      </c>
      <c r="O589" s="1" t="str">
        <f t="shared" si="45"/>
        <v>瞪眼01401770000224000与银色獠牙一起上阵，攻击提高24%</v>
      </c>
      <c r="P589" s="9">
        <f t="shared" ca="1" si="46"/>
        <v>0</v>
      </c>
      <c r="Q589" s="27" t="str">
        <f>IFERROR(INDEX(武将映射!$A$2:$A$185,MATCH(检查数据!A589,武将映射!$C$2:$C$185,0),1),
IFERROR(INDEX(武将映射!$A$2:$A$185,MATCH(检查数据!A589,武将映射!$D$2:$D$185,0),1),
IFERROR(INDEX(武将映射!$A$2:$A$185,MATCH(检查数据!A589,武将映射!$E$2:$E$185,0),1),
IFERROR(INDEX(武将映射!$A$2:$A$185,MATCH(检查数据!A589,武将映射!$F$2:$F$185,0),1),
IFERROR(INDEX(武将映射!$A$2:$A$185,MATCH(检查数据!A589,武将映射!$G$2:$G$185,0),1),
IFERROR(INDEX(武将映射!$A$2:$A$185,MATCH(检查数据!A589,武将映射!$H$2:$H$185,0),1),
))))))</f>
        <v>左慈</v>
      </c>
    </row>
    <row r="590" spans="1:17">
      <c r="A590" s="18">
        <f>Sheet1!A590</f>
        <v>4004512</v>
      </c>
      <c r="B590" s="18" t="str">
        <f>Sheet1!B590</f>
        <v>瞪眼</v>
      </c>
      <c r="C590" s="18">
        <f>Sheet1!C590</f>
        <v>0</v>
      </c>
      <c r="D590" s="18">
        <f>Sheet1!D590</f>
        <v>1</v>
      </c>
      <c r="E590" s="18">
        <f>Sheet1!E590</f>
        <v>40045</v>
      </c>
      <c r="F590" s="18">
        <f>Sheet1!F590</f>
        <v>0</v>
      </c>
      <c r="G590" s="18">
        <f>Sheet1!G590</f>
        <v>0</v>
      </c>
      <c r="H590" s="18">
        <f>Sheet1!H590</f>
        <v>0</v>
      </c>
      <c r="I590" s="18">
        <f>Sheet1!I590</f>
        <v>0</v>
      </c>
      <c r="J590" s="18">
        <f>Sheet1!J590</f>
        <v>2</v>
      </c>
      <c r="K590" s="18">
        <f>Sheet1!K590</f>
        <v>240</v>
      </c>
      <c r="L590" s="18">
        <f>Sheet1!L590</f>
        <v>0</v>
      </c>
      <c r="M590" s="18">
        <f>Sheet1!M590</f>
        <v>0</v>
      </c>
      <c r="N590" s="1" t="str">
        <f>Sheet1!N590</f>
        <v>与饿狼一起上阵，攻击提高24%</v>
      </c>
      <c r="O590" s="1" t="str">
        <f t="shared" si="45"/>
        <v>瞪眼01400450000224000与饿狼一起上阵，攻击提高24%</v>
      </c>
      <c r="P590" s="9">
        <f t="shared" ca="1" si="46"/>
        <v>0</v>
      </c>
      <c r="Q590" s="27" t="str">
        <f>IFERROR(INDEX(武将映射!$A$2:$A$185,MATCH(检查数据!A590,武将映射!$C$2:$C$185,0),1),
IFERROR(INDEX(武将映射!$A$2:$A$185,MATCH(检查数据!A590,武将映射!$D$2:$D$185,0),1),
IFERROR(INDEX(武将映射!$A$2:$A$185,MATCH(检查数据!A590,武将映射!$E$2:$E$185,0),1),
IFERROR(INDEX(武将映射!$A$2:$A$185,MATCH(检查数据!A590,武将映射!$F$2:$F$185,0),1),
IFERROR(INDEX(武将映射!$A$2:$A$185,MATCH(检查数据!A590,武将映射!$G$2:$G$185,0),1),
IFERROR(INDEX(武将映射!$A$2:$A$185,MATCH(检查数据!A590,武将映射!$H$2:$H$185,0),1),
))))))</f>
        <v>华佗</v>
      </c>
    </row>
    <row r="591" spans="1:17">
      <c r="A591" s="18">
        <f>Sheet1!A591</f>
        <v>4004521</v>
      </c>
      <c r="B591" s="18" t="str">
        <f>Sheet1!B591</f>
        <v>暗示</v>
      </c>
      <c r="C591" s="18">
        <f>Sheet1!C591</f>
        <v>0</v>
      </c>
      <c r="D591" s="18">
        <f>Sheet1!D591</f>
        <v>1</v>
      </c>
      <c r="E591" s="18">
        <f>Sheet1!E591</f>
        <v>10034</v>
      </c>
      <c r="F591" s="18">
        <f>Sheet1!F591</f>
        <v>30023</v>
      </c>
      <c r="G591" s="18">
        <f>Sheet1!G591</f>
        <v>30056</v>
      </c>
      <c r="H591" s="18">
        <f>Sheet1!H591</f>
        <v>0</v>
      </c>
      <c r="I591" s="18">
        <f>Sheet1!I591</f>
        <v>0</v>
      </c>
      <c r="J591" s="18">
        <f>Sheet1!J591</f>
        <v>1</v>
      </c>
      <c r="K591" s="18">
        <f>Sheet1!K591</f>
        <v>280</v>
      </c>
      <c r="L591" s="18">
        <f>Sheet1!L591</f>
        <v>2</v>
      </c>
      <c r="M591" s="18">
        <f>Sheet1!M591</f>
        <v>280</v>
      </c>
      <c r="N591" s="1" t="str">
        <f>Sheet1!N591</f>
        <v>与闪光佛莱士、钻头武士、丘舞太刀一起上阵，生命提高28%，攻击提高28%</v>
      </c>
      <c r="O591" s="1" t="str">
        <f t="shared" si="45"/>
        <v>暗示011003430023300560012802280与闪光佛莱士、钻头武士、丘舞太刀一起上阵，生命提高28%，攻击提高28%</v>
      </c>
      <c r="P591" s="9">
        <f t="shared" ca="1" si="46"/>
        <v>0</v>
      </c>
      <c r="Q591" s="27" t="str">
        <f>IFERROR(INDEX(武将映射!$A$2:$A$185,MATCH(检查数据!A591,武将映射!$C$2:$C$185,0),1),
IFERROR(INDEX(武将映射!$A$2:$A$185,MATCH(检查数据!A591,武将映射!$D$2:$D$185,0),1),
IFERROR(INDEX(武将映射!$A$2:$A$185,MATCH(检查数据!A591,武将映射!$E$2:$E$185,0),1),
IFERROR(INDEX(武将映射!$A$2:$A$185,MATCH(检查数据!A591,武将映射!$F$2:$F$185,0),1),
IFERROR(INDEX(武将映射!$A$2:$A$185,MATCH(检查数据!A591,武将映射!$G$2:$G$185,0),1),
IFERROR(INDEX(武将映射!$A$2:$A$185,MATCH(检查数据!A591,武将映射!$H$2:$H$185,0),1),
))))))</f>
        <v>左慈</v>
      </c>
    </row>
    <row r="592" spans="1:17">
      <c r="A592" s="18">
        <f>Sheet1!A592</f>
        <v>4004522</v>
      </c>
      <c r="B592" s="18" t="str">
        <f>Sheet1!B592</f>
        <v>惑世</v>
      </c>
      <c r="C592" s="18">
        <f>Sheet1!C592</f>
        <v>0</v>
      </c>
      <c r="D592" s="18">
        <f>Sheet1!D592</f>
        <v>1</v>
      </c>
      <c r="E592" s="18">
        <f>Sheet1!E592</f>
        <v>40001</v>
      </c>
      <c r="F592" s="18">
        <f>Sheet1!F592</f>
        <v>40056</v>
      </c>
      <c r="G592" s="18">
        <f>Sheet1!G592</f>
        <v>0</v>
      </c>
      <c r="H592" s="18">
        <f>Sheet1!H592</f>
        <v>0</v>
      </c>
      <c r="I592" s="18">
        <f>Sheet1!I592</f>
        <v>0</v>
      </c>
      <c r="J592" s="18">
        <f>Sheet1!J592</f>
        <v>1</v>
      </c>
      <c r="K592" s="18">
        <f>Sheet1!K592</f>
        <v>240</v>
      </c>
      <c r="L592" s="18">
        <f>Sheet1!L592</f>
        <v>2</v>
      </c>
      <c r="M592" s="18">
        <f>Sheet1!M592</f>
        <v>240</v>
      </c>
      <c r="N592" s="1" t="str">
        <f>Sheet1!N592</f>
        <v>与波罗斯、机神G4一起上阵，生命提高24%，攻击提高24%</v>
      </c>
      <c r="O592" s="1" t="str">
        <f t="shared" si="45"/>
        <v>惑世01400014005600012402240与波罗斯、机神G4一起上阵，生命提高24%，攻击提高24%</v>
      </c>
      <c r="P592" s="9">
        <f t="shared" ca="1" si="46"/>
        <v>0</v>
      </c>
      <c r="Q592" s="27" t="str">
        <f>IFERROR(INDEX(武将映射!$A$2:$A$185,MATCH(检查数据!A592,武将映射!$C$2:$C$185,0),1),
IFERROR(INDEX(武将映射!$A$2:$A$185,MATCH(检查数据!A592,武将映射!$D$2:$D$185,0),1),
IFERROR(INDEX(武将映射!$A$2:$A$185,MATCH(检查数据!A592,武将映射!$E$2:$E$185,0),1),
IFERROR(INDEX(武将映射!$A$2:$A$185,MATCH(检查数据!A592,武将映射!$F$2:$F$185,0),1),
IFERROR(INDEX(武将映射!$A$2:$A$185,MATCH(检查数据!A592,武将映射!$G$2:$G$185,0),1),
IFERROR(INDEX(武将映射!$A$2:$A$185,MATCH(检查数据!A592,武将映射!$H$2:$H$185,0),1),
))))))</f>
        <v>贾诩</v>
      </c>
    </row>
    <row r="593" spans="1:17">
      <c r="A593" s="18">
        <f>Sheet1!A593</f>
        <v>4004523</v>
      </c>
      <c r="B593" s="18" t="str">
        <f>Sheet1!B593</f>
        <v>手段</v>
      </c>
      <c r="C593" s="18">
        <f>Sheet1!C593</f>
        <v>0</v>
      </c>
      <c r="D593" s="18">
        <f>Sheet1!D593</f>
        <v>1</v>
      </c>
      <c r="E593" s="18">
        <f>Sheet1!E593</f>
        <v>30045</v>
      </c>
      <c r="F593" s="18">
        <f>Sheet1!F593</f>
        <v>10111</v>
      </c>
      <c r="G593" s="18">
        <f>Sheet1!G593</f>
        <v>40188</v>
      </c>
      <c r="H593" s="18">
        <f>Sheet1!H593</f>
        <v>0</v>
      </c>
      <c r="I593" s="18">
        <f>Sheet1!I593</f>
        <v>0</v>
      </c>
      <c r="J593" s="18">
        <f>Sheet1!J593</f>
        <v>1</v>
      </c>
      <c r="K593" s="18">
        <f>Sheet1!K593</f>
        <v>280</v>
      </c>
      <c r="L593" s="18">
        <f>Sheet1!L593</f>
        <v>2</v>
      </c>
      <c r="M593" s="18">
        <f>Sheet1!M593</f>
        <v>280</v>
      </c>
      <c r="N593" s="1" t="str">
        <f>Sheet1!N593</f>
        <v>与金属骑士、格鲁甘修鲁、驱动骑士一起上阵，生命提高28%，攻击提高28%</v>
      </c>
      <c r="O593" s="1" t="str">
        <f t="shared" si="45"/>
        <v>手段013004510111401880012802280与金属骑士、格鲁甘修鲁、驱动骑士一起上阵，生命提高28%，攻击提高28%</v>
      </c>
      <c r="P593" s="9">
        <f t="shared" ca="1" si="46"/>
        <v>0</v>
      </c>
      <c r="Q593" s="27" t="str">
        <f>IFERROR(INDEX(武将映射!$A$2:$A$185,MATCH(检查数据!A593,武将映射!$C$2:$C$185,0),1),
IFERROR(INDEX(武将映射!$A$2:$A$185,MATCH(检查数据!A593,武将映射!$D$2:$D$185,0),1),
IFERROR(INDEX(武将映射!$A$2:$A$185,MATCH(检查数据!A593,武将映射!$E$2:$E$185,0),1),
IFERROR(INDEX(武将映射!$A$2:$A$185,MATCH(检查数据!A593,武将映射!$F$2:$F$185,0),1),
IFERROR(INDEX(武将映射!$A$2:$A$185,MATCH(检查数据!A593,武将映射!$G$2:$G$185,0),1),
IFERROR(INDEX(武将映射!$A$2:$A$185,MATCH(检查数据!A593,武将映射!$H$2:$H$185,0),1),
))))))</f>
        <v>于吉</v>
      </c>
    </row>
    <row r="594" spans="1:17">
      <c r="A594" s="18">
        <f>Sheet1!A594</f>
        <v>4004531</v>
      </c>
      <c r="B594" s="18" t="str">
        <f>Sheet1!B594</f>
        <v>龙力</v>
      </c>
      <c r="C594" s="18">
        <f>Sheet1!C594</f>
        <v>0</v>
      </c>
      <c r="D594" s="18">
        <f>Sheet1!D594</f>
        <v>1</v>
      </c>
      <c r="E594" s="18">
        <f>Sheet1!E594</f>
        <v>30067</v>
      </c>
      <c r="F594" s="18">
        <f>Sheet1!F594</f>
        <v>0</v>
      </c>
      <c r="G594" s="18">
        <f>Sheet1!G594</f>
        <v>0</v>
      </c>
      <c r="H594" s="18">
        <f>Sheet1!H594</f>
        <v>0</v>
      </c>
      <c r="I594" s="18">
        <f>Sheet1!I594</f>
        <v>0</v>
      </c>
      <c r="J594" s="18">
        <f>Sheet1!J594</f>
        <v>1</v>
      </c>
      <c r="K594" s="18">
        <f>Sheet1!K594</f>
        <v>240</v>
      </c>
      <c r="L594" s="18">
        <f>Sheet1!L594</f>
        <v>0</v>
      </c>
      <c r="M594" s="18">
        <f>Sheet1!M594</f>
        <v>0</v>
      </c>
      <c r="N594" s="1" t="str">
        <f>Sheet1!N594</f>
        <v>与原子武士一起上阵，生命提高24%</v>
      </c>
      <c r="O594" s="1" t="str">
        <f t="shared" si="45"/>
        <v>龙力01300670000124000与原子武士一起上阵，生命提高24%</v>
      </c>
      <c r="P594" s="9">
        <f t="shared" ca="1" si="46"/>
        <v>0</v>
      </c>
      <c r="Q594" s="27" t="str">
        <f>IFERROR(INDEX(武将映射!$A$2:$A$185,MATCH(检查数据!A594,武将映射!$C$2:$C$185,0),1),
IFERROR(INDEX(武将映射!$A$2:$A$185,MATCH(检查数据!A594,武将映射!$D$2:$D$185,0),1),
IFERROR(INDEX(武将映射!$A$2:$A$185,MATCH(检查数据!A594,武将映射!$E$2:$E$185,0),1),
IFERROR(INDEX(武将映射!$A$2:$A$185,MATCH(检查数据!A594,武将映射!$F$2:$F$185,0),1),
IFERROR(INDEX(武将映射!$A$2:$A$185,MATCH(检查数据!A594,武将映射!$G$2:$G$185,0),1),
IFERROR(INDEX(武将映射!$A$2:$A$185,MATCH(检查数据!A594,武将映射!$H$2:$H$185,0),1),
))))))</f>
        <v>左慈</v>
      </c>
    </row>
    <row r="595" spans="1:17">
      <c r="A595" s="18">
        <f>Sheet1!A595</f>
        <v>4004532</v>
      </c>
      <c r="B595" s="18" t="str">
        <f>Sheet1!B595</f>
        <v>美歌</v>
      </c>
      <c r="C595" s="18">
        <f>Sheet1!C595</f>
        <v>0</v>
      </c>
      <c r="D595" s="18">
        <f>Sheet1!D595</f>
        <v>1</v>
      </c>
      <c r="E595" s="18">
        <f>Sheet1!E595</f>
        <v>40045</v>
      </c>
      <c r="F595" s="18">
        <f>Sheet1!F595</f>
        <v>0</v>
      </c>
      <c r="G595" s="18">
        <f>Sheet1!G595</f>
        <v>0</v>
      </c>
      <c r="H595" s="18">
        <f>Sheet1!H595</f>
        <v>0</v>
      </c>
      <c r="I595" s="18">
        <f>Sheet1!I595</f>
        <v>0</v>
      </c>
      <c r="J595" s="18">
        <f>Sheet1!J595</f>
        <v>1</v>
      </c>
      <c r="K595" s="18">
        <f>Sheet1!K595</f>
        <v>200</v>
      </c>
      <c r="L595" s="18">
        <f>Sheet1!L595</f>
        <v>0</v>
      </c>
      <c r="M595" s="18">
        <f>Sheet1!M595</f>
        <v>0</v>
      </c>
      <c r="N595" s="1" t="str">
        <f>Sheet1!N595</f>
        <v>与饿狼一起上阵，生命提高20%</v>
      </c>
      <c r="O595" s="1" t="str">
        <f t="shared" si="45"/>
        <v>美歌01400450000120000与饿狼一起上阵，生命提高20%</v>
      </c>
      <c r="P595" s="9">
        <f t="shared" ca="1" si="46"/>
        <v>0</v>
      </c>
      <c r="Q595" s="27" t="str">
        <f>IFERROR(INDEX(武将映射!$A$2:$A$185,MATCH(检查数据!A595,武将映射!$C$2:$C$185,0),1),
IFERROR(INDEX(武将映射!$A$2:$A$185,MATCH(检查数据!A595,武将映射!$D$2:$D$185,0),1),
IFERROR(INDEX(武将映射!$A$2:$A$185,MATCH(检查数据!A595,武将映射!$E$2:$E$185,0),1),
IFERROR(INDEX(武将映射!$A$2:$A$185,MATCH(检查数据!A595,武将映射!$F$2:$F$185,0),1),
IFERROR(INDEX(武将映射!$A$2:$A$185,MATCH(检查数据!A595,武将映射!$G$2:$G$185,0),1),
IFERROR(INDEX(武将映射!$A$2:$A$185,MATCH(检查数据!A595,武将映射!$H$2:$H$185,0),1),
))))))</f>
        <v>甄姬</v>
      </c>
    </row>
    <row r="596" spans="1:17">
      <c r="A596" s="18">
        <f>Sheet1!A596</f>
        <v>4005611</v>
      </c>
      <c r="B596" s="18" t="str">
        <f>Sheet1!B596</f>
        <v>冲冠</v>
      </c>
      <c r="C596" s="18">
        <f>Sheet1!C596</f>
        <v>0</v>
      </c>
      <c r="D596" s="18">
        <f>Sheet1!D596</f>
        <v>1</v>
      </c>
      <c r="E596" s="18">
        <f>Sheet1!E596</f>
        <v>30144</v>
      </c>
      <c r="F596" s="18">
        <f>Sheet1!F596</f>
        <v>0</v>
      </c>
      <c r="G596" s="18">
        <f>Sheet1!G596</f>
        <v>0</v>
      </c>
      <c r="H596" s="18">
        <f>Sheet1!H596</f>
        <v>0</v>
      </c>
      <c r="I596" s="18">
        <f>Sheet1!I596</f>
        <v>0</v>
      </c>
      <c r="J596" s="18">
        <f>Sheet1!J596</f>
        <v>2</v>
      </c>
      <c r="K596" s="18">
        <f>Sheet1!K596</f>
        <v>180</v>
      </c>
      <c r="L596" s="18">
        <f>Sheet1!L596</f>
        <v>0</v>
      </c>
      <c r="M596" s="18">
        <f>Sheet1!M596</f>
        <v>0</v>
      </c>
      <c r="N596" s="1" t="str">
        <f>Sheet1!N596</f>
        <v>与童帝一起上阵，攻击提高18%</v>
      </c>
      <c r="O596" s="1" t="str">
        <f t="shared" si="45"/>
        <v>冲冠01301440000218000与童帝一起上阵，攻击提高18%</v>
      </c>
      <c r="P596" s="9">
        <f t="shared" ca="1" si="46"/>
        <v>0</v>
      </c>
      <c r="Q596" s="27" t="str">
        <f>IFERROR(INDEX(武将映射!$A$2:$A$185,MATCH(检查数据!A596,武将映射!$C$2:$C$185,0),1),
IFERROR(INDEX(武将映射!$A$2:$A$185,MATCH(检查数据!A596,武将映射!$D$2:$D$185,0),1),
IFERROR(INDEX(武将映射!$A$2:$A$185,MATCH(检查数据!A596,武将映射!$E$2:$E$185,0),1),
IFERROR(INDEX(武将映射!$A$2:$A$185,MATCH(检查数据!A596,武将映射!$F$2:$F$185,0),1),
IFERROR(INDEX(武将映射!$A$2:$A$185,MATCH(检查数据!A596,武将映射!$G$2:$G$185,0),1),
IFERROR(INDEX(武将映射!$A$2:$A$185,MATCH(检查数据!A596,武将映射!$H$2:$H$185,0),1),
))))))</f>
        <v>于吉</v>
      </c>
    </row>
    <row r="597" spans="1:17">
      <c r="A597" s="18">
        <f>Sheet1!A597</f>
        <v>4005612</v>
      </c>
      <c r="B597" s="18" t="str">
        <f>Sheet1!B597</f>
        <v>冲冠</v>
      </c>
      <c r="C597" s="18">
        <f>Sheet1!C597</f>
        <v>0</v>
      </c>
      <c r="D597" s="18">
        <f>Sheet1!D597</f>
        <v>1</v>
      </c>
      <c r="E597" s="18">
        <f>Sheet1!E597</f>
        <v>10034</v>
      </c>
      <c r="F597" s="18">
        <f>Sheet1!F597</f>
        <v>0</v>
      </c>
      <c r="G597" s="18">
        <f>Sheet1!G597</f>
        <v>0</v>
      </c>
      <c r="H597" s="18">
        <f>Sheet1!H597</f>
        <v>0</v>
      </c>
      <c r="I597" s="18">
        <f>Sheet1!I597</f>
        <v>0</v>
      </c>
      <c r="J597" s="18">
        <f>Sheet1!J597</f>
        <v>2</v>
      </c>
      <c r="K597" s="18">
        <f>Sheet1!K597</f>
        <v>180</v>
      </c>
      <c r="L597" s="18">
        <f>Sheet1!L597</f>
        <v>0</v>
      </c>
      <c r="M597" s="18">
        <f>Sheet1!M597</f>
        <v>0</v>
      </c>
      <c r="N597" s="1" t="str">
        <f>Sheet1!N597</f>
        <v>与闪光佛莱士一起上阵，攻击提高18%</v>
      </c>
      <c r="O597" s="1" t="str">
        <f t="shared" si="45"/>
        <v>冲冠01100340000218000与闪光佛莱士一起上阵，攻击提高18%</v>
      </c>
      <c r="P597" s="9">
        <f t="shared" ca="1" si="46"/>
        <v>0</v>
      </c>
      <c r="Q597" s="27" t="str">
        <f>IFERROR(INDEX(武将映射!$A$2:$A$185,MATCH(检查数据!A597,武将映射!$C$2:$C$185,0),1),
IFERROR(INDEX(武将映射!$A$2:$A$185,MATCH(检查数据!A597,武将映射!$D$2:$D$185,0),1),
IFERROR(INDEX(武将映射!$A$2:$A$185,MATCH(检查数据!A597,武将映射!$E$2:$E$185,0),1),
IFERROR(INDEX(武将映射!$A$2:$A$185,MATCH(检查数据!A597,武将映射!$F$2:$F$185,0),1),
IFERROR(INDEX(武将映射!$A$2:$A$185,MATCH(检查数据!A597,武将映射!$G$2:$G$185,0),1),
IFERROR(INDEX(武将映射!$A$2:$A$185,MATCH(检查数据!A597,武将映射!$H$2:$H$185,0),1),
))))))</f>
        <v>华佗</v>
      </c>
    </row>
    <row r="598" spans="1:17">
      <c r="A598" s="18">
        <f>Sheet1!A598</f>
        <v>4006711</v>
      </c>
      <c r="B598" s="18" t="str">
        <f>Sheet1!B598</f>
        <v>寸土</v>
      </c>
      <c r="C598" s="18">
        <f>Sheet1!C598</f>
        <v>0</v>
      </c>
      <c r="D598" s="18">
        <f>Sheet1!D598</f>
        <v>1</v>
      </c>
      <c r="E598" s="18">
        <f>Sheet1!E598</f>
        <v>40078</v>
      </c>
      <c r="F598" s="18">
        <f>Sheet1!F598</f>
        <v>0</v>
      </c>
      <c r="G598" s="18">
        <f>Sheet1!G598</f>
        <v>0</v>
      </c>
      <c r="H598" s="18">
        <f>Sheet1!H598</f>
        <v>0</v>
      </c>
      <c r="I598" s="18">
        <f>Sheet1!I598</f>
        <v>0</v>
      </c>
      <c r="J598" s="18">
        <f>Sheet1!J598</f>
        <v>2</v>
      </c>
      <c r="K598" s="18">
        <f>Sheet1!K598</f>
        <v>160</v>
      </c>
      <c r="L598" s="18">
        <f>Sheet1!L598</f>
        <v>0</v>
      </c>
      <c r="M598" s="18">
        <f>Sheet1!M598</f>
        <v>0</v>
      </c>
      <c r="N598" s="1" t="str">
        <f>Sheet1!N598</f>
        <v>与赤鼻一起上阵，攻击提高16%</v>
      </c>
      <c r="O598" s="1" t="str">
        <f t="shared" si="45"/>
        <v>寸土01400780000216000与赤鼻一起上阵，攻击提高16%</v>
      </c>
      <c r="P598" s="9">
        <f t="shared" ca="1" si="46"/>
        <v>0</v>
      </c>
      <c r="Q598" s="27" t="str">
        <f>IFERROR(INDEX(武将映射!$A$2:$A$185,MATCH(检查数据!A598,武将映射!$C$2:$C$185,0),1),
IFERROR(INDEX(武将映射!$A$2:$A$185,MATCH(检查数据!A598,武将映射!$D$2:$D$185,0),1),
IFERROR(INDEX(武将映射!$A$2:$A$185,MATCH(检查数据!A598,武将映射!$E$2:$E$185,0),1),
IFERROR(INDEX(武将映射!$A$2:$A$185,MATCH(检查数据!A598,武将映射!$F$2:$F$185,0),1),
IFERROR(INDEX(武将映射!$A$2:$A$185,MATCH(检查数据!A598,武将映射!$G$2:$G$185,0),1),
IFERROR(INDEX(武将映射!$A$2:$A$185,MATCH(检查数据!A598,武将映射!$H$2:$H$185,0),1),
))))))</f>
        <v>高顺</v>
      </c>
    </row>
    <row r="599" spans="1:17">
      <c r="A599" s="18">
        <f>Sheet1!A599</f>
        <v>4006712</v>
      </c>
      <c r="B599" s="18" t="str">
        <f>Sheet1!B599</f>
        <v>寸土</v>
      </c>
      <c r="C599" s="18">
        <f>Sheet1!C599</f>
        <v>0</v>
      </c>
      <c r="D599" s="18">
        <f>Sheet1!D599</f>
        <v>1</v>
      </c>
      <c r="E599" s="18">
        <f>Sheet1!E599</f>
        <v>40067</v>
      </c>
      <c r="F599" s="18">
        <f>Sheet1!F599</f>
        <v>0</v>
      </c>
      <c r="G599" s="18">
        <f>Sheet1!G599</f>
        <v>0</v>
      </c>
      <c r="H599" s="18">
        <f>Sheet1!H599</f>
        <v>0</v>
      </c>
      <c r="I599" s="18">
        <f>Sheet1!I599</f>
        <v>0</v>
      </c>
      <c r="J599" s="18">
        <f>Sheet1!J599</f>
        <v>2</v>
      </c>
      <c r="K599" s="18">
        <f>Sheet1!K599</f>
        <v>160</v>
      </c>
      <c r="L599" s="18">
        <f>Sheet1!L599</f>
        <v>0</v>
      </c>
      <c r="M599" s="18">
        <f>Sheet1!M599</f>
        <v>0</v>
      </c>
      <c r="N599" s="1" t="str">
        <f>Sheet1!N599</f>
        <v>与大背头侠一起上阵，攻击提高16%</v>
      </c>
      <c r="O599" s="1" t="str">
        <f t="shared" si="45"/>
        <v>寸土01400670000216000与大背头侠一起上阵，攻击提高16%</v>
      </c>
      <c r="P599" s="9">
        <f t="shared" ca="1" si="46"/>
        <v>0</v>
      </c>
      <c r="Q599" s="27" t="str">
        <f>IFERROR(INDEX(武将映射!$A$2:$A$185,MATCH(检查数据!A599,武将映射!$C$2:$C$185,0),1),
IFERROR(INDEX(武将映射!$A$2:$A$185,MATCH(检查数据!A599,武将映射!$D$2:$D$185,0),1),
IFERROR(INDEX(武将映射!$A$2:$A$185,MATCH(检查数据!A599,武将映射!$E$2:$E$185,0),1),
IFERROR(INDEX(武将映射!$A$2:$A$185,MATCH(检查数据!A599,武将映射!$F$2:$F$185,0),1),
IFERROR(INDEX(武将映射!$A$2:$A$185,MATCH(检查数据!A599,武将映射!$G$2:$G$185,0),1),
IFERROR(INDEX(武将映射!$A$2:$A$185,MATCH(检查数据!A599,武将映射!$H$2:$H$185,0),1),
))))))</f>
        <v>陈宫</v>
      </c>
    </row>
    <row r="600" spans="1:17">
      <c r="A600" s="18">
        <f>Sheet1!A600</f>
        <v>4006721</v>
      </c>
      <c r="B600" s="18" t="str">
        <f>Sheet1!B600</f>
        <v>为进</v>
      </c>
      <c r="C600" s="18">
        <f>Sheet1!C600</f>
        <v>0</v>
      </c>
      <c r="D600" s="18">
        <f>Sheet1!D600</f>
        <v>1</v>
      </c>
      <c r="E600" s="18">
        <f>Sheet1!E600</f>
        <v>40155</v>
      </c>
      <c r="F600" s="18">
        <f>Sheet1!F600</f>
        <v>0</v>
      </c>
      <c r="G600" s="18">
        <f>Sheet1!G600</f>
        <v>0</v>
      </c>
      <c r="H600" s="18">
        <f>Sheet1!H600</f>
        <v>0</v>
      </c>
      <c r="I600" s="18">
        <f>Sheet1!I600</f>
        <v>0</v>
      </c>
      <c r="J600" s="18">
        <f>Sheet1!J600</f>
        <v>2</v>
      </c>
      <c r="K600" s="18">
        <f>Sheet1!K600</f>
        <v>170</v>
      </c>
      <c r="L600" s="18">
        <f>Sheet1!L600</f>
        <v>0</v>
      </c>
      <c r="M600" s="18">
        <f>Sheet1!M600</f>
        <v>0</v>
      </c>
      <c r="N600" s="1" t="str">
        <f>Sheet1!N600</f>
        <v>与古力斯尼亚一起上阵，攻击提高17%</v>
      </c>
      <c r="O600" s="1" t="str">
        <f t="shared" si="45"/>
        <v>为进01401550000217000与古力斯尼亚一起上阵，攻击提高17%</v>
      </c>
      <c r="P600" s="9">
        <f t="shared" ca="1" si="46"/>
        <v>0</v>
      </c>
      <c r="Q600" s="27" t="str">
        <f>IFERROR(INDEX(武将映射!$A$2:$A$185,MATCH(检查数据!A600,武将映射!$C$2:$C$185,0),1),
IFERROR(INDEX(武将映射!$A$2:$A$185,MATCH(检查数据!A600,武将映射!$D$2:$D$185,0),1),
IFERROR(INDEX(武将映射!$A$2:$A$185,MATCH(检查数据!A600,武将映射!$E$2:$E$185,0),1),
IFERROR(INDEX(武将映射!$A$2:$A$185,MATCH(检查数据!A600,武将映射!$F$2:$F$185,0),1),
IFERROR(INDEX(武将映射!$A$2:$A$185,MATCH(检查数据!A600,武将映射!$G$2:$G$185,0),1),
IFERROR(INDEX(武将映射!$A$2:$A$185,MATCH(检查数据!A600,武将映射!$H$2:$H$185,0),1),
))))))</f>
        <v>高顺</v>
      </c>
    </row>
    <row r="601" spans="1:17">
      <c r="A601" s="18">
        <f>Sheet1!A601</f>
        <v>4006722</v>
      </c>
      <c r="B601" s="18" t="str">
        <f>Sheet1!B601</f>
        <v>为进</v>
      </c>
      <c r="C601" s="18">
        <f>Sheet1!C601</f>
        <v>0</v>
      </c>
      <c r="D601" s="18">
        <f>Sheet1!D601</f>
        <v>1</v>
      </c>
      <c r="E601" s="18">
        <f>Sheet1!E601</f>
        <v>40067</v>
      </c>
      <c r="F601" s="18">
        <f>Sheet1!F601</f>
        <v>0</v>
      </c>
      <c r="G601" s="18">
        <f>Sheet1!G601</f>
        <v>0</v>
      </c>
      <c r="H601" s="18">
        <f>Sheet1!H601</f>
        <v>0</v>
      </c>
      <c r="I601" s="18">
        <f>Sheet1!I601</f>
        <v>0</v>
      </c>
      <c r="J601" s="18">
        <f>Sheet1!J601</f>
        <v>2</v>
      </c>
      <c r="K601" s="18">
        <f>Sheet1!K601</f>
        <v>170</v>
      </c>
      <c r="L601" s="18">
        <f>Sheet1!L601</f>
        <v>0</v>
      </c>
      <c r="M601" s="18">
        <f>Sheet1!M601</f>
        <v>0</v>
      </c>
      <c r="N601" s="1" t="str">
        <f>Sheet1!N601</f>
        <v>与大背头侠一起上阵，攻击提高17%</v>
      </c>
      <c r="O601" s="1" t="str">
        <f t="shared" si="45"/>
        <v>为进01400670000217000与大背头侠一起上阵，攻击提高17%</v>
      </c>
      <c r="P601" s="9">
        <f t="shared" ca="1" si="46"/>
        <v>0</v>
      </c>
      <c r="Q601" s="27" t="str">
        <f>IFERROR(INDEX(武将映射!$A$2:$A$185,MATCH(检查数据!A601,武将映射!$C$2:$C$185,0),1),
IFERROR(INDEX(武将映射!$A$2:$A$185,MATCH(检查数据!A601,武将映射!$D$2:$D$185,0),1),
IFERROR(INDEX(武将映射!$A$2:$A$185,MATCH(检查数据!A601,武将映射!$E$2:$E$185,0),1),
IFERROR(INDEX(武将映射!$A$2:$A$185,MATCH(检查数据!A601,武将映射!$F$2:$F$185,0),1),
IFERROR(INDEX(武将映射!$A$2:$A$185,MATCH(检查数据!A601,武将映射!$G$2:$G$185,0),1),
IFERROR(INDEX(武将映射!$A$2:$A$185,MATCH(检查数据!A601,武将映射!$H$2:$H$185,0),1),
))))))</f>
        <v>华雄</v>
      </c>
    </row>
    <row r="602" spans="1:17">
      <c r="A602" s="18">
        <f>Sheet1!A602</f>
        <v>4008911</v>
      </c>
      <c r="B602" s="18" t="str">
        <f>Sheet1!B602</f>
        <v>不让</v>
      </c>
      <c r="C602" s="18">
        <f>Sheet1!C602</f>
        <v>0</v>
      </c>
      <c r="D602" s="18">
        <f>Sheet1!D602</f>
        <v>1</v>
      </c>
      <c r="E602" s="18">
        <f>Sheet1!E602</f>
        <v>10386</v>
      </c>
      <c r="F602" s="18">
        <f>Sheet1!F602</f>
        <v>0</v>
      </c>
      <c r="G602" s="18">
        <f>Sheet1!G602</f>
        <v>0</v>
      </c>
      <c r="H602" s="18">
        <f>Sheet1!H602</f>
        <v>0</v>
      </c>
      <c r="I602" s="18">
        <f>Sheet1!I602</f>
        <v>0</v>
      </c>
      <c r="J602" s="18">
        <f>Sheet1!J602</f>
        <v>1</v>
      </c>
      <c r="K602" s="18">
        <f>Sheet1!K602</f>
        <v>150</v>
      </c>
      <c r="L602" s="18">
        <f>Sheet1!L602</f>
        <v>0</v>
      </c>
      <c r="M602" s="18">
        <f>Sheet1!M602</f>
        <v>0</v>
      </c>
      <c r="N602" s="1" t="str">
        <f>Sheet1!N602</f>
        <v>与哈尔托里诺一起上阵，生命提高15%</v>
      </c>
      <c r="O602" s="1" t="str">
        <f t="shared" si="45"/>
        <v>不让01103860000115000与哈尔托里诺一起上阵，生命提高15%</v>
      </c>
      <c r="P602" s="9">
        <f t="shared" ca="1" si="46"/>
        <v>0</v>
      </c>
      <c r="Q602" s="27" t="str">
        <f>IFERROR(INDEX(武将映射!$A$2:$A$185,MATCH(检查数据!A602,武将映射!$C$2:$C$185,0),1),
IFERROR(INDEX(武将映射!$A$2:$A$185,MATCH(检查数据!A602,武将映射!$D$2:$D$185,0),1),
IFERROR(INDEX(武将映射!$A$2:$A$185,MATCH(检查数据!A602,武将映射!$E$2:$E$185,0),1),
IFERROR(INDEX(武将映射!$A$2:$A$185,MATCH(检查数据!A602,武将映射!$F$2:$F$185,0),1),
IFERROR(INDEX(武将映射!$A$2:$A$185,MATCH(检查数据!A602,武将映射!$G$2:$G$185,0),1),
IFERROR(INDEX(武将映射!$A$2:$A$185,MATCH(检查数据!A602,武将映射!$H$2:$H$185,0),1),
))))))</f>
        <v>田丰</v>
      </c>
    </row>
    <row r="603" spans="1:17">
      <c r="A603" s="18">
        <f>Sheet1!A603</f>
        <v>4008912</v>
      </c>
      <c r="B603" s="18" t="str">
        <f>Sheet1!B603</f>
        <v>清风</v>
      </c>
      <c r="C603" s="18">
        <f>Sheet1!C603</f>
        <v>0</v>
      </c>
      <c r="D603" s="18">
        <f>Sheet1!D603</f>
        <v>1</v>
      </c>
      <c r="E603" s="18">
        <f>Sheet1!E603</f>
        <v>40089</v>
      </c>
      <c r="F603" s="18">
        <f>Sheet1!F603</f>
        <v>0</v>
      </c>
      <c r="G603" s="18">
        <f>Sheet1!G603</f>
        <v>0</v>
      </c>
      <c r="H603" s="18">
        <f>Sheet1!H603</f>
        <v>0</v>
      </c>
      <c r="I603" s="18">
        <f>Sheet1!I603</f>
        <v>0</v>
      </c>
      <c r="J603" s="18">
        <f>Sheet1!J603</f>
        <v>1</v>
      </c>
      <c r="K603" s="18">
        <f>Sheet1!K603</f>
        <v>150</v>
      </c>
      <c r="L603" s="18">
        <f>Sheet1!L603</f>
        <v>0</v>
      </c>
      <c r="M603" s="18">
        <f>Sheet1!M603</f>
        <v>0</v>
      </c>
      <c r="N603" s="1" t="str">
        <f>Sheet1!N603</f>
        <v>与菠萝人一起上阵，生命提高15%</v>
      </c>
      <c r="O603" s="1" t="str">
        <f t="shared" si="45"/>
        <v>清风01400890000115000与菠萝人一起上阵，生命提高15%</v>
      </c>
      <c r="P603" s="9">
        <f t="shared" ca="1" si="46"/>
        <v>0</v>
      </c>
      <c r="Q603" s="27" t="str">
        <f>IFERROR(INDEX(武将映射!$A$2:$A$185,MATCH(检查数据!A603,武将映射!$C$2:$C$185,0),1),
IFERROR(INDEX(武将映射!$A$2:$A$185,MATCH(检查数据!A603,武将映射!$D$2:$D$185,0),1),
IFERROR(INDEX(武将映射!$A$2:$A$185,MATCH(检查数据!A603,武将映射!$E$2:$E$185,0),1),
IFERROR(INDEX(武将映射!$A$2:$A$185,MATCH(检查数据!A603,武将映射!$F$2:$F$185,0),1),
IFERROR(INDEX(武将映射!$A$2:$A$185,MATCH(检查数据!A603,武将映射!$G$2:$G$185,0),1),
IFERROR(INDEX(武将映射!$A$2:$A$185,MATCH(检查数据!A603,武将映射!$H$2:$H$185,0),1),
))))))</f>
        <v>李儒</v>
      </c>
    </row>
    <row r="604" spans="1:17">
      <c r="A604" s="18">
        <f>Sheet1!A604</f>
        <v>4008921</v>
      </c>
      <c r="B604" s="18" t="str">
        <f>Sheet1!B604</f>
        <v>金玉</v>
      </c>
      <c r="C604" s="18">
        <f>Sheet1!C604</f>
        <v>0</v>
      </c>
      <c r="D604" s="18">
        <f>Sheet1!D604</f>
        <v>1</v>
      </c>
      <c r="E604" s="18">
        <f>Sheet1!E604</f>
        <v>40111</v>
      </c>
      <c r="F604" s="18">
        <f>Sheet1!F604</f>
        <v>0</v>
      </c>
      <c r="G604" s="18">
        <f>Sheet1!G604</f>
        <v>0</v>
      </c>
      <c r="H604" s="18">
        <f>Sheet1!H604</f>
        <v>0</v>
      </c>
      <c r="I604" s="18">
        <f>Sheet1!I604</f>
        <v>0</v>
      </c>
      <c r="J604" s="18">
        <f>Sheet1!J604</f>
        <v>1</v>
      </c>
      <c r="K604" s="18">
        <f>Sheet1!K604</f>
        <v>160</v>
      </c>
      <c r="L604" s="18">
        <f>Sheet1!L604</f>
        <v>0</v>
      </c>
      <c r="M604" s="18">
        <f>Sheet1!M604</f>
        <v>0</v>
      </c>
      <c r="N604" s="1" t="str">
        <f>Sheet1!N604</f>
        <v>与海比空格一起上阵，生命提高16%</v>
      </c>
      <c r="O604" s="1" t="str">
        <f t="shared" si="45"/>
        <v>金玉01401110000116000与海比空格一起上阵，生命提高16%</v>
      </c>
      <c r="P604" s="9">
        <f t="shared" ca="1" si="46"/>
        <v>0</v>
      </c>
      <c r="Q604" s="27" t="str">
        <f>IFERROR(INDEX(武将映射!$A$2:$A$185,MATCH(检查数据!A604,武将映射!$C$2:$C$185,0),1),
IFERROR(INDEX(武将映射!$A$2:$A$185,MATCH(检查数据!A604,武将映射!$D$2:$D$185,0),1),
IFERROR(INDEX(武将映射!$A$2:$A$185,MATCH(检查数据!A604,武将映射!$E$2:$E$185,0),1),
IFERROR(INDEX(武将映射!$A$2:$A$185,MATCH(检查数据!A604,武将映射!$F$2:$F$185,0),1),
IFERROR(INDEX(武将映射!$A$2:$A$185,MATCH(检查数据!A604,武将映射!$G$2:$G$185,0),1),
IFERROR(INDEX(武将映射!$A$2:$A$185,MATCH(检查数据!A604,武将映射!$H$2:$H$185,0),1),
))))))</f>
        <v>田丰</v>
      </c>
    </row>
    <row r="605" spans="1:17">
      <c r="A605" s="18">
        <f>Sheet1!A605</f>
        <v>4008922</v>
      </c>
      <c r="B605" s="18" t="str">
        <f>Sheet1!B605</f>
        <v>金玉</v>
      </c>
      <c r="C605" s="18">
        <f>Sheet1!C605</f>
        <v>0</v>
      </c>
      <c r="D605" s="18">
        <f>Sheet1!D605</f>
        <v>1</v>
      </c>
      <c r="E605" s="18">
        <f>Sheet1!E605</f>
        <v>40089</v>
      </c>
      <c r="F605" s="18">
        <f>Sheet1!F605</f>
        <v>0</v>
      </c>
      <c r="G605" s="18">
        <f>Sheet1!G605</f>
        <v>0</v>
      </c>
      <c r="H605" s="18">
        <f>Sheet1!H605</f>
        <v>0</v>
      </c>
      <c r="I605" s="18">
        <f>Sheet1!I605</f>
        <v>0</v>
      </c>
      <c r="J605" s="18">
        <f>Sheet1!J605</f>
        <v>1</v>
      </c>
      <c r="K605" s="18">
        <f>Sheet1!K605</f>
        <v>160</v>
      </c>
      <c r="L605" s="18">
        <f>Sheet1!L605</f>
        <v>0</v>
      </c>
      <c r="M605" s="18">
        <f>Sheet1!M605</f>
        <v>0</v>
      </c>
      <c r="N605" s="1" t="str">
        <f>Sheet1!N605</f>
        <v>与菠萝人一起上阵，生命提高16%</v>
      </c>
      <c r="O605" s="1" t="str">
        <f t="shared" si="45"/>
        <v>金玉01400890000116000与菠萝人一起上阵，生命提高16%</v>
      </c>
      <c r="P605" s="9">
        <f t="shared" ca="1" si="46"/>
        <v>0</v>
      </c>
      <c r="Q605" s="27" t="str">
        <f>IFERROR(INDEX(武将映射!$A$2:$A$185,MATCH(检查数据!A605,武将映射!$C$2:$C$185,0),1),
IFERROR(INDEX(武将映射!$A$2:$A$185,MATCH(检查数据!A605,武将映射!$D$2:$D$185,0),1),
IFERROR(INDEX(武将映射!$A$2:$A$185,MATCH(检查数据!A605,武将映射!$E$2:$E$185,0),1),
IFERROR(INDEX(武将映射!$A$2:$A$185,MATCH(检查数据!A605,武将映射!$F$2:$F$185,0),1),
IFERROR(INDEX(武将映射!$A$2:$A$185,MATCH(检查数据!A605,武将映射!$G$2:$G$185,0),1),
IFERROR(INDEX(武将映射!$A$2:$A$185,MATCH(检查数据!A605,武将映射!$H$2:$H$185,0),1),
))))))</f>
        <v>颜良</v>
      </c>
    </row>
    <row r="606" spans="1:17">
      <c r="A606" s="18">
        <f>Sheet1!A606</f>
        <v>4010011</v>
      </c>
      <c r="B606" s="18" t="str">
        <f>Sheet1!B606</f>
        <v>怨天</v>
      </c>
      <c r="C606" s="18">
        <f>Sheet1!C606</f>
        <v>0</v>
      </c>
      <c r="D606" s="18">
        <f>Sheet1!D606</f>
        <v>1</v>
      </c>
      <c r="E606" s="18">
        <f>Sheet1!E606</f>
        <v>40089</v>
      </c>
      <c r="F606" s="18">
        <f>Sheet1!F606</f>
        <v>0</v>
      </c>
      <c r="G606" s="18">
        <f>Sheet1!G606</f>
        <v>0</v>
      </c>
      <c r="H606" s="18">
        <f>Sheet1!H606</f>
        <v>0</v>
      </c>
      <c r="I606" s="18">
        <f>Sheet1!I606</f>
        <v>0</v>
      </c>
      <c r="J606" s="18">
        <f>Sheet1!J606</f>
        <v>2</v>
      </c>
      <c r="K606" s="18">
        <f>Sheet1!K606</f>
        <v>160</v>
      </c>
      <c r="L606" s="18">
        <f>Sheet1!L606</f>
        <v>0</v>
      </c>
      <c r="M606" s="18">
        <f>Sheet1!M606</f>
        <v>0</v>
      </c>
      <c r="N606" s="1" t="str">
        <f>Sheet1!N606</f>
        <v>与菠萝人一起上阵，攻击提高16%</v>
      </c>
      <c r="O606" s="1" t="str">
        <f t="shared" si="45"/>
        <v>怨天01400890000216000与菠萝人一起上阵，攻击提高16%</v>
      </c>
      <c r="P606" s="9">
        <f t="shared" ca="1" si="46"/>
        <v>0</v>
      </c>
      <c r="Q606" s="27" t="str">
        <f>IFERROR(INDEX(武将映射!$A$2:$A$185,MATCH(检查数据!A606,武将映射!$C$2:$C$185,0),1),
IFERROR(INDEX(武将映射!$A$2:$A$185,MATCH(检查数据!A606,武将映射!$D$2:$D$185,0),1),
IFERROR(INDEX(武将映射!$A$2:$A$185,MATCH(检查数据!A606,武将映射!$E$2:$E$185,0),1),
IFERROR(INDEX(武将映射!$A$2:$A$185,MATCH(检查数据!A606,武将映射!$F$2:$F$185,0),1),
IFERROR(INDEX(武将映射!$A$2:$A$185,MATCH(检查数据!A606,武将映射!$G$2:$G$185,0),1),
IFERROR(INDEX(武将映射!$A$2:$A$185,MATCH(检查数据!A606,武将映射!$H$2:$H$185,0),1),
))))))</f>
        <v>沮授</v>
      </c>
    </row>
    <row r="607" spans="1:17">
      <c r="A607" s="18">
        <f>Sheet1!A607</f>
        <v>4010012</v>
      </c>
      <c r="B607" s="18" t="str">
        <f>Sheet1!B607</f>
        <v>怨天</v>
      </c>
      <c r="C607" s="18">
        <f>Sheet1!C607</f>
        <v>0</v>
      </c>
      <c r="D607" s="18">
        <f>Sheet1!D607</f>
        <v>1</v>
      </c>
      <c r="E607" s="18">
        <f>Sheet1!E607</f>
        <v>40100</v>
      </c>
      <c r="F607" s="18">
        <f>Sheet1!F607</f>
        <v>0</v>
      </c>
      <c r="G607" s="18">
        <f>Sheet1!G607</f>
        <v>0</v>
      </c>
      <c r="H607" s="18">
        <f>Sheet1!H607</f>
        <v>0</v>
      </c>
      <c r="I607" s="18">
        <f>Sheet1!I607</f>
        <v>0</v>
      </c>
      <c r="J607" s="18">
        <f>Sheet1!J607</f>
        <v>2</v>
      </c>
      <c r="K607" s="18">
        <f>Sheet1!K607</f>
        <v>160</v>
      </c>
      <c r="L607" s="18">
        <f>Sheet1!L607</f>
        <v>0</v>
      </c>
      <c r="M607" s="18">
        <f>Sheet1!M607</f>
        <v>0</v>
      </c>
      <c r="N607" s="1" t="str">
        <f>Sheet1!N607</f>
        <v>与乌马洪一起上阵，攻击提高16%</v>
      </c>
      <c r="O607" s="1" t="str">
        <f t="shared" si="45"/>
        <v>怨天01401000000216000与乌马洪一起上阵，攻击提高16%</v>
      </c>
      <c r="P607" s="9">
        <f t="shared" ca="1" si="46"/>
        <v>0</v>
      </c>
      <c r="Q607" s="27" t="str">
        <f>IFERROR(INDEX(武将映射!$A$2:$A$185,MATCH(检查数据!A607,武将映射!$C$2:$C$185,0),1),
IFERROR(INDEX(武将映射!$A$2:$A$185,MATCH(检查数据!A607,武将映射!$D$2:$D$185,0),1),
IFERROR(INDEX(武将映射!$A$2:$A$185,MATCH(检查数据!A607,武将映射!$E$2:$E$185,0),1),
IFERROR(INDEX(武将映射!$A$2:$A$185,MATCH(检查数据!A607,武将映射!$F$2:$F$185,0),1),
IFERROR(INDEX(武将映射!$A$2:$A$185,MATCH(检查数据!A607,武将映射!$G$2:$G$185,0),1),
IFERROR(INDEX(武将映射!$A$2:$A$185,MATCH(检查数据!A607,武将映射!$H$2:$H$185,0),1),
))))))</f>
        <v>田丰</v>
      </c>
    </row>
    <row r="608" spans="1:17">
      <c r="A608" s="18">
        <f>Sheet1!A608</f>
        <v>4010021</v>
      </c>
      <c r="B608" s="18" t="str">
        <f>Sheet1!B608</f>
        <v>寒木</v>
      </c>
      <c r="C608" s="18">
        <f>Sheet1!C608</f>
        <v>0</v>
      </c>
      <c r="D608" s="18">
        <f>Sheet1!D608</f>
        <v>1</v>
      </c>
      <c r="E608" s="18">
        <f>Sheet1!E608</f>
        <v>30364</v>
      </c>
      <c r="F608" s="18">
        <f>Sheet1!F608</f>
        <v>40078</v>
      </c>
      <c r="G608" s="18">
        <f>Sheet1!G608</f>
        <v>0</v>
      </c>
      <c r="H608" s="18">
        <f>Sheet1!H608</f>
        <v>0</v>
      </c>
      <c r="I608" s="18">
        <f>Sheet1!I608</f>
        <v>0</v>
      </c>
      <c r="J608" s="18">
        <f>Sheet1!J608</f>
        <v>1</v>
      </c>
      <c r="K608" s="18">
        <f>Sheet1!K608</f>
        <v>160</v>
      </c>
      <c r="L608" s="18">
        <f>Sheet1!L608</f>
        <v>0</v>
      </c>
      <c r="M608" s="18">
        <f>Sheet1!M608</f>
        <v>0</v>
      </c>
      <c r="N608" s="1" t="str">
        <f>Sheet1!N608</f>
        <v>与一段弟子、赤鼻一起上阵，生命提高16%</v>
      </c>
      <c r="O608" s="1" t="str">
        <f t="shared" si="45"/>
        <v>寒木013036440078000116000与一段弟子、赤鼻一起上阵，生命提高16%</v>
      </c>
      <c r="P608" s="9">
        <f t="shared" ca="1" si="46"/>
        <v>0</v>
      </c>
      <c r="Q608" s="27" t="str">
        <f>IFERROR(INDEX(武将映射!$A$2:$A$185,MATCH(检查数据!A608,武将映射!$C$2:$C$185,0),1),
IFERROR(INDEX(武将映射!$A$2:$A$185,MATCH(检查数据!A608,武将映射!$D$2:$D$185,0),1),
IFERROR(INDEX(武将映射!$A$2:$A$185,MATCH(检查数据!A608,武将映射!$E$2:$E$185,0),1),
IFERROR(INDEX(武将映射!$A$2:$A$185,MATCH(检查数据!A608,武将映射!$F$2:$F$185,0),1),
IFERROR(INDEX(武将映射!$A$2:$A$185,MATCH(检查数据!A608,武将映射!$G$2:$G$185,0),1),
IFERROR(INDEX(武将映射!$A$2:$A$185,MATCH(检查数据!A608,武将映射!$H$2:$H$185,0),1),
))))))</f>
        <v>沮授</v>
      </c>
    </row>
    <row r="609" spans="1:17">
      <c r="A609" s="18">
        <f>Sheet1!A609</f>
        <v>4010022</v>
      </c>
      <c r="B609" s="18" t="str">
        <f>Sheet1!B609</f>
        <v>寒木</v>
      </c>
      <c r="C609" s="18">
        <f>Sheet1!C609</f>
        <v>0</v>
      </c>
      <c r="D609" s="18">
        <f>Sheet1!D609</f>
        <v>1</v>
      </c>
      <c r="E609" s="18">
        <f>Sheet1!E609</f>
        <v>40100</v>
      </c>
      <c r="F609" s="18">
        <f>Sheet1!F609</f>
        <v>40078</v>
      </c>
      <c r="G609" s="18">
        <f>Sheet1!G609</f>
        <v>0</v>
      </c>
      <c r="H609" s="18">
        <f>Sheet1!H609</f>
        <v>0</v>
      </c>
      <c r="I609" s="18">
        <f>Sheet1!I609</f>
        <v>0</v>
      </c>
      <c r="J609" s="18">
        <f>Sheet1!J609</f>
        <v>1</v>
      </c>
      <c r="K609" s="18">
        <f>Sheet1!K609</f>
        <v>160</v>
      </c>
      <c r="L609" s="18">
        <f>Sheet1!L609</f>
        <v>0</v>
      </c>
      <c r="M609" s="18">
        <f>Sheet1!M609</f>
        <v>0</v>
      </c>
      <c r="N609" s="1" t="str">
        <f>Sheet1!N609</f>
        <v>与乌马洪、赤鼻一起上阵，生命提高16%</v>
      </c>
      <c r="O609" s="1" t="str">
        <f t="shared" si="45"/>
        <v>寒木014010040078000116000与乌马洪、赤鼻一起上阵，生命提高16%</v>
      </c>
      <c r="P609" s="9">
        <f t="shared" ca="1" si="46"/>
        <v>0</v>
      </c>
      <c r="Q609" s="27" t="str">
        <f>IFERROR(INDEX(武将映射!$A$2:$A$185,MATCH(检查数据!A609,武将映射!$C$2:$C$185,0),1),
IFERROR(INDEX(武将映射!$A$2:$A$185,MATCH(检查数据!A609,武将映射!$D$2:$D$185,0),1),
IFERROR(INDEX(武将映射!$A$2:$A$185,MATCH(检查数据!A609,武将映射!$E$2:$E$185,0),1),
IFERROR(INDEX(武将映射!$A$2:$A$185,MATCH(检查数据!A609,武将映射!$F$2:$F$185,0),1),
IFERROR(INDEX(武将映射!$A$2:$A$185,MATCH(检查数据!A609,武将映射!$G$2:$G$185,0),1),
IFERROR(INDEX(武将映射!$A$2:$A$185,MATCH(检查数据!A609,武将映射!$H$2:$H$185,0),1),
))))))</f>
        <v>审配</v>
      </c>
    </row>
    <row r="610" spans="1:17">
      <c r="A610" s="18">
        <f>Sheet1!A610</f>
        <v>4010023</v>
      </c>
      <c r="B610" s="18" t="str">
        <f>Sheet1!B610</f>
        <v>寒木</v>
      </c>
      <c r="C610" s="18">
        <f>Sheet1!C610</f>
        <v>0</v>
      </c>
      <c r="D610" s="18">
        <f>Sheet1!D610</f>
        <v>1</v>
      </c>
      <c r="E610" s="18">
        <f>Sheet1!E610</f>
        <v>40100</v>
      </c>
      <c r="F610" s="18">
        <f>Sheet1!F610</f>
        <v>30364</v>
      </c>
      <c r="G610" s="18">
        <f>Sheet1!G610</f>
        <v>0</v>
      </c>
      <c r="H610" s="18">
        <f>Sheet1!H610</f>
        <v>0</v>
      </c>
      <c r="I610" s="18">
        <f>Sheet1!I610</f>
        <v>0</v>
      </c>
      <c r="J610" s="18">
        <f>Sheet1!J610</f>
        <v>1</v>
      </c>
      <c r="K610" s="18">
        <f>Sheet1!K610</f>
        <v>160</v>
      </c>
      <c r="L610" s="18">
        <f>Sheet1!L610</f>
        <v>0</v>
      </c>
      <c r="M610" s="18">
        <f>Sheet1!M610</f>
        <v>0</v>
      </c>
      <c r="N610" s="1" t="str">
        <f>Sheet1!N610</f>
        <v>与乌马洪、一段弟子一起上阵，生命提高16%</v>
      </c>
      <c r="O610" s="1" t="str">
        <f t="shared" si="45"/>
        <v>寒木014010030364000116000与乌马洪、一段弟子一起上阵，生命提高16%</v>
      </c>
      <c r="P610" s="9">
        <f t="shared" ca="1" si="46"/>
        <v>0</v>
      </c>
      <c r="Q610" s="27" t="str">
        <f>IFERROR(INDEX(武将映射!$A$2:$A$185,MATCH(检查数据!A610,武将映射!$C$2:$C$185,0),1),
IFERROR(INDEX(武将映射!$A$2:$A$185,MATCH(检查数据!A610,武将映射!$D$2:$D$185,0),1),
IFERROR(INDEX(武将映射!$A$2:$A$185,MATCH(检查数据!A610,武将映射!$E$2:$E$185,0),1),
IFERROR(INDEX(武将映射!$A$2:$A$185,MATCH(检查数据!A610,武将映射!$F$2:$F$185,0),1),
IFERROR(INDEX(武将映射!$A$2:$A$185,MATCH(检查数据!A610,武将映射!$G$2:$G$185,0),1),
IFERROR(INDEX(武将映射!$A$2:$A$185,MATCH(检查数据!A610,武将映射!$H$2:$H$185,0),1),
))))))</f>
        <v>陈宫</v>
      </c>
    </row>
    <row r="611" spans="1:17">
      <c r="A611" s="18">
        <f>Sheet1!A611</f>
        <v>4010031</v>
      </c>
      <c r="B611" s="18" t="str">
        <f>Sheet1!B611</f>
        <v>不渝</v>
      </c>
      <c r="C611" s="18">
        <f>Sheet1!C611</f>
        <v>0</v>
      </c>
      <c r="D611" s="18">
        <f>Sheet1!D611</f>
        <v>1</v>
      </c>
      <c r="E611" s="18">
        <f>Sheet1!E611</f>
        <v>40111</v>
      </c>
      <c r="F611" s="18">
        <f>Sheet1!F611</f>
        <v>0</v>
      </c>
      <c r="G611" s="18">
        <f>Sheet1!G611</f>
        <v>0</v>
      </c>
      <c r="H611" s="18">
        <f>Sheet1!H611</f>
        <v>0</v>
      </c>
      <c r="I611" s="18">
        <f>Sheet1!I611</f>
        <v>0</v>
      </c>
      <c r="J611" s="18">
        <f>Sheet1!J611</f>
        <v>2</v>
      </c>
      <c r="K611" s="18">
        <f>Sheet1!K611</f>
        <v>160</v>
      </c>
      <c r="L611" s="18">
        <f>Sheet1!L611</f>
        <v>0</v>
      </c>
      <c r="M611" s="18">
        <f>Sheet1!M611</f>
        <v>0</v>
      </c>
      <c r="N611" s="1" t="str">
        <f>Sheet1!N611</f>
        <v>与海比空格一起上阵，攻击提高16%</v>
      </c>
      <c r="O611" s="1" t="str">
        <f t="shared" si="45"/>
        <v>不渝01401110000216000与海比空格一起上阵，攻击提高16%</v>
      </c>
      <c r="P611" s="9">
        <f t="shared" ca="1" si="46"/>
        <v>0</v>
      </c>
      <c r="Q611" s="27" t="str">
        <f>IFERROR(INDEX(武将映射!$A$2:$A$185,MATCH(检查数据!A611,武将映射!$C$2:$C$185,0),1),
IFERROR(INDEX(武将映射!$A$2:$A$185,MATCH(检查数据!A611,武将映射!$D$2:$D$185,0),1),
IFERROR(INDEX(武将映射!$A$2:$A$185,MATCH(检查数据!A611,武将映射!$E$2:$E$185,0),1),
IFERROR(INDEX(武将映射!$A$2:$A$185,MATCH(检查数据!A611,武将映射!$F$2:$F$185,0),1),
IFERROR(INDEX(武将映射!$A$2:$A$185,MATCH(检查数据!A611,武将映射!$G$2:$G$185,0),1),
IFERROR(INDEX(武将映射!$A$2:$A$185,MATCH(检查数据!A611,武将映射!$H$2:$H$185,0),1),
))))))</f>
        <v>沮授</v>
      </c>
    </row>
    <row r="612" spans="1:17">
      <c r="A612" s="18">
        <f>Sheet1!A612</f>
        <v>4010032</v>
      </c>
      <c r="B612" s="18" t="str">
        <f>Sheet1!B612</f>
        <v>不渝</v>
      </c>
      <c r="C612" s="18">
        <f>Sheet1!C612</f>
        <v>0</v>
      </c>
      <c r="D612" s="18">
        <f>Sheet1!D612</f>
        <v>1</v>
      </c>
      <c r="E612" s="18">
        <f>Sheet1!E612</f>
        <v>40100</v>
      </c>
      <c r="F612" s="18">
        <f>Sheet1!F612</f>
        <v>0</v>
      </c>
      <c r="G612" s="18">
        <f>Sheet1!G612</f>
        <v>0</v>
      </c>
      <c r="H612" s="18">
        <f>Sheet1!H612</f>
        <v>0</v>
      </c>
      <c r="I612" s="18">
        <f>Sheet1!I612</f>
        <v>0</v>
      </c>
      <c r="J612" s="18">
        <f>Sheet1!J612</f>
        <v>2</v>
      </c>
      <c r="K612" s="18">
        <f>Sheet1!K612</f>
        <v>160</v>
      </c>
      <c r="L612" s="18">
        <f>Sheet1!L612</f>
        <v>0</v>
      </c>
      <c r="M612" s="18">
        <f>Sheet1!M612</f>
        <v>0</v>
      </c>
      <c r="N612" s="1" t="str">
        <f>Sheet1!N612</f>
        <v>与乌马洪一起上阵，攻击提高16%</v>
      </c>
      <c r="O612" s="1" t="str">
        <f t="shared" si="45"/>
        <v>不渝01401000000216000与乌马洪一起上阵，攻击提高16%</v>
      </c>
      <c r="P612" s="9">
        <f t="shared" ca="1" si="46"/>
        <v>0</v>
      </c>
      <c r="Q612" s="27" t="str">
        <f>IFERROR(INDEX(武将映射!$A$2:$A$185,MATCH(检查数据!A612,武将映射!$C$2:$C$185,0),1),
IFERROR(INDEX(武将映射!$A$2:$A$185,MATCH(检查数据!A612,武将映射!$D$2:$D$185,0),1),
IFERROR(INDEX(武将映射!$A$2:$A$185,MATCH(检查数据!A612,武将映射!$E$2:$E$185,0),1),
IFERROR(INDEX(武将映射!$A$2:$A$185,MATCH(检查数据!A612,武将映射!$F$2:$F$185,0),1),
IFERROR(INDEX(武将映射!$A$2:$A$185,MATCH(检查数据!A612,武将映射!$G$2:$G$185,0),1),
IFERROR(INDEX(武将映射!$A$2:$A$185,MATCH(检查数据!A612,武将映射!$H$2:$H$185,0),1),
))))))</f>
        <v>颜良</v>
      </c>
    </row>
    <row r="613" spans="1:17">
      <c r="A613" s="18">
        <f>Sheet1!A613</f>
        <v>4011111</v>
      </c>
      <c r="B613" s="18" t="str">
        <f>Sheet1!B613</f>
        <v>怒吼</v>
      </c>
      <c r="C613" s="18">
        <f>Sheet1!C613</f>
        <v>0</v>
      </c>
      <c r="D613" s="18">
        <f>Sheet1!D613</f>
        <v>1</v>
      </c>
      <c r="E613" s="18">
        <f>Sheet1!E613</f>
        <v>40122</v>
      </c>
      <c r="F613" s="18">
        <f>Sheet1!F613</f>
        <v>0</v>
      </c>
      <c r="G613" s="18">
        <f>Sheet1!G613</f>
        <v>0</v>
      </c>
      <c r="H613" s="18">
        <f>Sheet1!H613</f>
        <v>0</v>
      </c>
      <c r="I613" s="18">
        <f>Sheet1!I613</f>
        <v>0</v>
      </c>
      <c r="J613" s="18">
        <f>Sheet1!J613</f>
        <v>2</v>
      </c>
      <c r="K613" s="18">
        <f>Sheet1!K613</f>
        <v>160</v>
      </c>
      <c r="L613" s="18">
        <f>Sheet1!L613</f>
        <v>0</v>
      </c>
      <c r="M613" s="18">
        <f>Sheet1!M613</f>
        <v>0</v>
      </c>
      <c r="N613" s="1" t="str">
        <f>Sheet1!N613</f>
        <v>与快拳侠一起上阵，攻击提高16%</v>
      </c>
      <c r="O613" s="1" t="str">
        <f t="shared" si="45"/>
        <v>怒吼01401220000216000与快拳侠一起上阵，攻击提高16%</v>
      </c>
      <c r="P613" s="9">
        <f t="shared" ca="1" si="46"/>
        <v>0</v>
      </c>
      <c r="Q613" s="27" t="str">
        <f>IFERROR(INDEX(武将映射!$A$2:$A$185,MATCH(检查数据!A613,武将映射!$C$2:$C$185,0),1),
IFERROR(INDEX(武将映射!$A$2:$A$185,MATCH(检查数据!A613,武将映射!$D$2:$D$185,0),1),
IFERROR(INDEX(武将映射!$A$2:$A$185,MATCH(检查数据!A613,武将映射!$E$2:$E$185,0),1),
IFERROR(INDEX(武将映射!$A$2:$A$185,MATCH(检查数据!A613,武将映射!$F$2:$F$185,0),1),
IFERROR(INDEX(武将映射!$A$2:$A$185,MATCH(检查数据!A613,武将映射!$G$2:$G$185,0),1),
IFERROR(INDEX(武将映射!$A$2:$A$185,MATCH(检查数据!A613,武将映射!$H$2:$H$185,0),1),
))))))</f>
        <v>颜良</v>
      </c>
    </row>
    <row r="614" spans="1:17">
      <c r="A614" s="18">
        <f>Sheet1!A614</f>
        <v>4011112</v>
      </c>
      <c r="B614" s="18" t="str">
        <f>Sheet1!B614</f>
        <v>怒吼</v>
      </c>
      <c r="C614" s="18">
        <f>Sheet1!C614</f>
        <v>0</v>
      </c>
      <c r="D614" s="18">
        <f>Sheet1!D614</f>
        <v>1</v>
      </c>
      <c r="E614" s="18">
        <f>Sheet1!E614</f>
        <v>40111</v>
      </c>
      <c r="F614" s="18">
        <f>Sheet1!F614</f>
        <v>0</v>
      </c>
      <c r="G614" s="18">
        <f>Sheet1!G614</f>
        <v>0</v>
      </c>
      <c r="H614" s="18">
        <f>Sheet1!H614</f>
        <v>0</v>
      </c>
      <c r="I614" s="18">
        <f>Sheet1!I614</f>
        <v>0</v>
      </c>
      <c r="J614" s="18">
        <f>Sheet1!J614</f>
        <v>2</v>
      </c>
      <c r="K614" s="18">
        <f>Sheet1!K614</f>
        <v>160</v>
      </c>
      <c r="L614" s="18">
        <f>Sheet1!L614</f>
        <v>0</v>
      </c>
      <c r="M614" s="18">
        <f>Sheet1!M614</f>
        <v>0</v>
      </c>
      <c r="N614" s="1" t="str">
        <f>Sheet1!N614</f>
        <v>与海比空格一起上阵，攻击提高16%</v>
      </c>
      <c r="O614" s="1" t="str">
        <f t="shared" si="45"/>
        <v>怒吼01401110000216000与海比空格一起上阵，攻击提高16%</v>
      </c>
      <c r="P614" s="9">
        <f t="shared" ca="1" si="46"/>
        <v>0</v>
      </c>
      <c r="Q614" s="27" t="str">
        <f>IFERROR(INDEX(武将映射!$A$2:$A$185,MATCH(检查数据!A614,武将映射!$C$2:$C$185,0),1),
IFERROR(INDEX(武将映射!$A$2:$A$185,MATCH(检查数据!A614,武将映射!$D$2:$D$185,0),1),
IFERROR(INDEX(武将映射!$A$2:$A$185,MATCH(检查数据!A614,武将映射!$E$2:$E$185,0),1),
IFERROR(INDEX(武将映射!$A$2:$A$185,MATCH(检查数据!A614,武将映射!$F$2:$F$185,0),1),
IFERROR(INDEX(武将映射!$A$2:$A$185,MATCH(检查数据!A614,武将映射!$G$2:$G$185,0),1),
IFERROR(INDEX(武将映射!$A$2:$A$185,MATCH(检查数据!A614,武将映射!$H$2:$H$185,0),1),
))))))</f>
        <v>文丑</v>
      </c>
    </row>
    <row r="615" spans="1:17">
      <c r="A615" s="18">
        <f>Sheet1!A615</f>
        <v>4012211</v>
      </c>
      <c r="B615" s="18" t="str">
        <f>Sheet1!B615</f>
        <v>药方</v>
      </c>
      <c r="C615" s="18">
        <f>Sheet1!C615</f>
        <v>0</v>
      </c>
      <c r="D615" s="18">
        <f>Sheet1!D615</f>
        <v>1</v>
      </c>
      <c r="E615" s="18">
        <f>Sheet1!E615</f>
        <v>10298</v>
      </c>
      <c r="F615" s="18">
        <f>Sheet1!F615</f>
        <v>0</v>
      </c>
      <c r="G615" s="18">
        <f>Sheet1!G615</f>
        <v>0</v>
      </c>
      <c r="H615" s="18">
        <f>Sheet1!H615</f>
        <v>0</v>
      </c>
      <c r="I615" s="18">
        <f>Sheet1!I615</f>
        <v>0</v>
      </c>
      <c r="J615" s="18">
        <f>Sheet1!J615</f>
        <v>1</v>
      </c>
      <c r="K615" s="18">
        <f>Sheet1!K615</f>
        <v>150</v>
      </c>
      <c r="L615" s="18">
        <f>Sheet1!L615</f>
        <v>0</v>
      </c>
      <c r="M615" s="18">
        <f>Sheet1!M615</f>
        <v>0</v>
      </c>
      <c r="N615" s="1" t="str">
        <f>Sheet1!N615</f>
        <v>与章鱼怪一起上阵，生命提高15%</v>
      </c>
      <c r="O615" s="1" t="str">
        <f t="shared" si="45"/>
        <v>药方01102980000115000与章鱼怪一起上阵，生命提高15%</v>
      </c>
      <c r="P615" s="9">
        <f t="shared" ca="1" si="46"/>
        <v>0</v>
      </c>
      <c r="Q615" s="27" t="str">
        <f>IFERROR(INDEX(武将映射!$A$2:$A$185,MATCH(检查数据!A615,武将映射!$C$2:$C$185,0),1),
IFERROR(INDEX(武将映射!$A$2:$A$185,MATCH(检查数据!A615,武将映射!$D$2:$D$185,0),1),
IFERROR(INDEX(武将映射!$A$2:$A$185,MATCH(检查数据!A615,武将映射!$E$2:$E$185,0),1),
IFERROR(INDEX(武将映射!$A$2:$A$185,MATCH(检查数据!A615,武将映射!$F$2:$F$185,0),1),
IFERROR(INDEX(武将映射!$A$2:$A$185,MATCH(检查数据!A615,武将映射!$G$2:$G$185,0),1),
IFERROR(INDEX(武将映射!$A$2:$A$185,MATCH(检查数据!A615,武将映射!$H$2:$H$185,0),1),
))))))</f>
        <v>文丑</v>
      </c>
    </row>
    <row r="616" spans="1:17">
      <c r="A616" s="18">
        <f>Sheet1!A616</f>
        <v>4012212</v>
      </c>
      <c r="B616" s="18" t="str">
        <f>Sheet1!B616</f>
        <v>药方</v>
      </c>
      <c r="C616" s="18">
        <f>Sheet1!C616</f>
        <v>0</v>
      </c>
      <c r="D616" s="18">
        <f>Sheet1!D616</f>
        <v>1</v>
      </c>
      <c r="E616" s="18">
        <f>Sheet1!E616</f>
        <v>40122</v>
      </c>
      <c r="F616" s="18">
        <f>Sheet1!F616</f>
        <v>0</v>
      </c>
      <c r="G616" s="18">
        <f>Sheet1!G616</f>
        <v>0</v>
      </c>
      <c r="H616" s="18">
        <f>Sheet1!H616</f>
        <v>0</v>
      </c>
      <c r="I616" s="18">
        <f>Sheet1!I616</f>
        <v>0</v>
      </c>
      <c r="J616" s="18">
        <f>Sheet1!J616</f>
        <v>1</v>
      </c>
      <c r="K616" s="18">
        <f>Sheet1!K616</f>
        <v>150</v>
      </c>
      <c r="L616" s="18">
        <f>Sheet1!L616</f>
        <v>0</v>
      </c>
      <c r="M616" s="18">
        <f>Sheet1!M616</f>
        <v>0</v>
      </c>
      <c r="N616" s="1" t="str">
        <f>Sheet1!N616</f>
        <v>与快拳侠一起上阵，生命提高15%</v>
      </c>
      <c r="O616" s="1" t="str">
        <f t="shared" si="45"/>
        <v>药方01401220000115000与快拳侠一起上阵，生命提高15%</v>
      </c>
      <c r="P616" s="9">
        <f t="shared" ca="1" si="46"/>
        <v>0</v>
      </c>
      <c r="Q616" s="27" t="str">
        <f>IFERROR(INDEX(武将映射!$A$2:$A$185,MATCH(检查数据!A616,武将映射!$C$2:$C$185,0),1),
IFERROR(INDEX(武将映射!$A$2:$A$185,MATCH(检查数据!A616,武将映射!$D$2:$D$185,0),1),
IFERROR(INDEX(武将映射!$A$2:$A$185,MATCH(检查数据!A616,武将映射!$E$2:$E$185,0),1),
IFERROR(INDEX(武将映射!$A$2:$A$185,MATCH(检查数据!A616,武将映射!$F$2:$F$185,0),1),
IFERROR(INDEX(武将映射!$A$2:$A$185,MATCH(检查数据!A616,武将映射!$G$2:$G$185,0),1),
IFERROR(INDEX(武将映射!$A$2:$A$185,MATCH(检查数据!A616,武将映射!$H$2:$H$185,0),1),
))))))</f>
        <v>文聘</v>
      </c>
    </row>
    <row r="617" spans="1:17">
      <c r="A617" s="18">
        <f>Sheet1!A617</f>
        <v>4013311</v>
      </c>
      <c r="B617" s="18" t="str">
        <f>Sheet1!B617</f>
        <v>私密话</v>
      </c>
      <c r="C617" s="18">
        <f>Sheet1!C617</f>
        <v>0</v>
      </c>
      <c r="D617" s="18">
        <f>Sheet1!D617</f>
        <v>1</v>
      </c>
      <c r="E617" s="18">
        <f>Sheet1!E617</f>
        <v>40166</v>
      </c>
      <c r="F617" s="18">
        <f>Sheet1!F617</f>
        <v>0</v>
      </c>
      <c r="G617" s="18">
        <f>Sheet1!G617</f>
        <v>0</v>
      </c>
      <c r="H617" s="18">
        <f>Sheet1!H617</f>
        <v>0</v>
      </c>
      <c r="I617" s="18">
        <f>Sheet1!I617</f>
        <v>0</v>
      </c>
      <c r="J617" s="18">
        <f>Sheet1!J617</f>
        <v>2</v>
      </c>
      <c r="K617" s="18">
        <f>Sheet1!K617</f>
        <v>180</v>
      </c>
      <c r="L617" s="18">
        <f>Sheet1!L617</f>
        <v>0</v>
      </c>
      <c r="M617" s="18">
        <f>Sheet1!M617</f>
        <v>0</v>
      </c>
      <c r="N617" s="1" t="str">
        <f>Sheet1!N617</f>
        <v>与蜈蚣长老一起上阵，攻击提高18%</v>
      </c>
      <c r="O617" s="1" t="str">
        <f t="shared" si="45"/>
        <v>私密话01401660000218000与蜈蚣长老一起上阵，攻击提高18%</v>
      </c>
      <c r="P617" s="9">
        <f t="shared" ca="1" si="46"/>
        <v>0</v>
      </c>
      <c r="Q617" s="27" t="str">
        <f>IFERROR(INDEX(武将映射!$A$2:$A$185,MATCH(检查数据!A617,武将映射!$C$2:$C$185,0),1),
IFERROR(INDEX(武将映射!$A$2:$A$185,MATCH(检查数据!A617,武将映射!$D$2:$D$185,0),1),
IFERROR(INDEX(武将映射!$A$2:$A$185,MATCH(检查数据!A617,武将映射!$E$2:$E$185,0),1),
IFERROR(INDEX(武将映射!$A$2:$A$185,MATCH(检查数据!A617,武将映射!$F$2:$F$185,0),1),
IFERROR(INDEX(武将映射!$A$2:$A$185,MATCH(检查数据!A617,武将映射!$G$2:$G$185,0),1),
IFERROR(INDEX(武将映射!$A$2:$A$185,MATCH(检查数据!A617,武将映射!$H$2:$H$185,0),1),
))))))</f>
        <v>卢植</v>
      </c>
    </row>
    <row r="618" spans="1:17">
      <c r="A618" s="18">
        <f>Sheet1!A618</f>
        <v>4013312</v>
      </c>
      <c r="B618" s="18" t="str">
        <f>Sheet1!B618</f>
        <v>私密话</v>
      </c>
      <c r="C618" s="18">
        <f>Sheet1!C618</f>
        <v>0</v>
      </c>
      <c r="D618" s="18">
        <f>Sheet1!D618</f>
        <v>1</v>
      </c>
      <c r="E618" s="18">
        <f>Sheet1!E618</f>
        <v>40133</v>
      </c>
      <c r="F618" s="18">
        <f>Sheet1!F618</f>
        <v>0</v>
      </c>
      <c r="G618" s="18">
        <f>Sheet1!G618</f>
        <v>0</v>
      </c>
      <c r="H618" s="18">
        <f>Sheet1!H618</f>
        <v>0</v>
      </c>
      <c r="I618" s="18">
        <f>Sheet1!I618</f>
        <v>0</v>
      </c>
      <c r="J618" s="18">
        <f>Sheet1!J618</f>
        <v>2</v>
      </c>
      <c r="K618" s="18">
        <f>Sheet1!K618</f>
        <v>180</v>
      </c>
      <c r="L618" s="18">
        <f>Sheet1!L618</f>
        <v>0</v>
      </c>
      <c r="M618" s="18">
        <f>Sheet1!M618</f>
        <v>0</v>
      </c>
      <c r="N618" s="1" t="str">
        <f>Sheet1!N618</f>
        <v>与万年蝉成虫一起上阵，攻击提高18%</v>
      </c>
      <c r="O618" s="1" t="str">
        <f t="shared" si="45"/>
        <v>私密话01401330000218000与万年蝉成虫一起上阵，攻击提高18%</v>
      </c>
      <c r="P618" s="9">
        <f t="shared" ca="1" si="46"/>
        <v>0</v>
      </c>
      <c r="Q618" s="27" t="str">
        <f>IFERROR(INDEX(武将映射!$A$2:$A$185,MATCH(检查数据!A618,武将映射!$C$2:$C$185,0),1),
IFERROR(INDEX(武将映射!$A$2:$A$185,MATCH(检查数据!A618,武将映射!$D$2:$D$185,0),1),
IFERROR(INDEX(武将映射!$A$2:$A$185,MATCH(检查数据!A618,武将映射!$E$2:$E$185,0),1),
IFERROR(INDEX(武将映射!$A$2:$A$185,MATCH(检查数据!A618,武将映射!$F$2:$F$185,0),1),
IFERROR(INDEX(武将映射!$A$2:$A$185,MATCH(检查数据!A618,武将映射!$G$2:$G$185,0),1),
IFERROR(INDEX(武将映射!$A$2:$A$185,MATCH(检查数据!A618,武将映射!$H$2:$H$185,0),1),
))))))</f>
        <v>公孙瓒</v>
      </c>
    </row>
    <row r="619" spans="1:17">
      <c r="A619" s="18">
        <f>Sheet1!A619</f>
        <v>4013321</v>
      </c>
      <c r="B619" s="18" t="str">
        <f>Sheet1!B619</f>
        <v>致命诱惑</v>
      </c>
      <c r="C619" s="18">
        <f>Sheet1!C619</f>
        <v>0</v>
      </c>
      <c r="D619" s="18">
        <f>Sheet1!D619</f>
        <v>1</v>
      </c>
      <c r="E619" s="18">
        <f>Sheet1!E619</f>
        <v>40155</v>
      </c>
      <c r="F619" s="18">
        <f>Sheet1!F619</f>
        <v>0</v>
      </c>
      <c r="G619" s="18">
        <f>Sheet1!G619</f>
        <v>0</v>
      </c>
      <c r="H619" s="18">
        <f>Sheet1!H619</f>
        <v>0</v>
      </c>
      <c r="I619" s="18">
        <f>Sheet1!I619</f>
        <v>0</v>
      </c>
      <c r="J619" s="18">
        <f>Sheet1!J619</f>
        <v>1</v>
      </c>
      <c r="K619" s="18">
        <f>Sheet1!K619</f>
        <v>180</v>
      </c>
      <c r="L619" s="18">
        <f>Sheet1!L619</f>
        <v>0</v>
      </c>
      <c r="M619" s="18">
        <f>Sheet1!M619</f>
        <v>0</v>
      </c>
      <c r="N619" s="1" t="str">
        <f>Sheet1!N619</f>
        <v>与古力斯尼亚一起上阵，生命提高18%</v>
      </c>
      <c r="O619" s="1" t="str">
        <f t="shared" si="45"/>
        <v>致命诱惑01401550000118000与古力斯尼亚一起上阵，生命提高18%</v>
      </c>
      <c r="P619" s="9">
        <f t="shared" ca="1" si="46"/>
        <v>0</v>
      </c>
      <c r="Q619" s="27" t="str">
        <f>IFERROR(INDEX(武将映射!$A$2:$A$185,MATCH(检查数据!A619,武将映射!$C$2:$C$185,0),1),
IFERROR(INDEX(武将映射!$A$2:$A$185,MATCH(检查数据!A619,武将映射!$D$2:$D$185,0),1),
IFERROR(INDEX(武将映射!$A$2:$A$185,MATCH(检查数据!A619,武将映射!$E$2:$E$185,0),1),
IFERROR(INDEX(武将映射!$A$2:$A$185,MATCH(检查数据!A619,武将映射!$F$2:$F$185,0),1),
IFERROR(INDEX(武将映射!$A$2:$A$185,MATCH(检查数据!A619,武将映射!$G$2:$G$185,0),1),
IFERROR(INDEX(武将映射!$A$2:$A$185,MATCH(检查数据!A619,武将映射!$H$2:$H$185,0),1),
))))))</f>
        <v>卢植</v>
      </c>
    </row>
    <row r="620" spans="1:17">
      <c r="A620" s="18">
        <f>Sheet1!A620</f>
        <v>4013322</v>
      </c>
      <c r="B620" s="18" t="str">
        <f>Sheet1!B620</f>
        <v>致死</v>
      </c>
      <c r="C620" s="18">
        <f>Sheet1!C620</f>
        <v>0</v>
      </c>
      <c r="D620" s="18">
        <f>Sheet1!D620</f>
        <v>1</v>
      </c>
      <c r="E620" s="18">
        <f>Sheet1!E620</f>
        <v>20045</v>
      </c>
      <c r="F620" s="18">
        <f>Sheet1!F620</f>
        <v>0</v>
      </c>
      <c r="G620" s="18">
        <f>Sheet1!G620</f>
        <v>0</v>
      </c>
      <c r="H620" s="18">
        <f>Sheet1!H620</f>
        <v>0</v>
      </c>
      <c r="I620" s="18">
        <f>Sheet1!I620</f>
        <v>0</v>
      </c>
      <c r="J620" s="18">
        <f>Sheet1!J620</f>
        <v>1</v>
      </c>
      <c r="K620" s="18">
        <f>Sheet1!K620</f>
        <v>180</v>
      </c>
      <c r="L620" s="18">
        <f>Sheet1!L620</f>
        <v>0</v>
      </c>
      <c r="M620" s="18">
        <f>Sheet1!M620</f>
        <v>0</v>
      </c>
      <c r="N620" s="1" t="str">
        <f>Sheet1!N620</f>
        <v>与背心尊者一起上阵，生命提高18%</v>
      </c>
      <c r="O620" s="1" t="str">
        <f t="shared" si="45"/>
        <v>致死01200450000118000与背心尊者一起上阵，生命提高18%</v>
      </c>
      <c r="P620" s="9">
        <f t="shared" ca="1" si="46"/>
        <v>0</v>
      </c>
      <c r="Q620" s="27" t="str">
        <f>IFERROR(INDEX(武将映射!$A$2:$A$185,MATCH(检查数据!A620,武将映射!$C$2:$C$185,0),1),
IFERROR(INDEX(武将映射!$A$2:$A$185,MATCH(检查数据!A620,武将映射!$D$2:$D$185,0),1),
IFERROR(INDEX(武将映射!$A$2:$A$185,MATCH(检查数据!A620,武将映射!$E$2:$E$185,0),1),
IFERROR(INDEX(武将映射!$A$2:$A$185,MATCH(检查数据!A620,武将映射!$F$2:$F$185,0),1),
IFERROR(INDEX(武将映射!$A$2:$A$185,MATCH(检查数据!A620,武将映射!$G$2:$G$185,0),1),
IFERROR(INDEX(武将映射!$A$2:$A$185,MATCH(检查数据!A620,武将映射!$H$2:$H$185,0),1),
))))))</f>
        <v>徐庶</v>
      </c>
    </row>
    <row r="621" spans="1:17">
      <c r="A621" s="18">
        <f>Sheet1!A621</f>
        <v>4013331</v>
      </c>
      <c r="B621" s="18" t="str">
        <f>Sheet1!B621</f>
        <v>力大</v>
      </c>
      <c r="C621" s="18">
        <f>Sheet1!C621</f>
        <v>0</v>
      </c>
      <c r="D621" s="18">
        <f>Sheet1!D621</f>
        <v>1</v>
      </c>
      <c r="E621" s="18">
        <f>Sheet1!E621</f>
        <v>40144</v>
      </c>
      <c r="F621" s="18">
        <f>Sheet1!F621</f>
        <v>0</v>
      </c>
      <c r="G621" s="18">
        <f>Sheet1!G621</f>
        <v>0</v>
      </c>
      <c r="H621" s="18">
        <f>Sheet1!H621</f>
        <v>0</v>
      </c>
      <c r="I621" s="18">
        <f>Sheet1!I621</f>
        <v>0</v>
      </c>
      <c r="J621" s="18">
        <f>Sheet1!J621</f>
        <v>2</v>
      </c>
      <c r="K621" s="18">
        <f>Sheet1!K621</f>
        <v>180</v>
      </c>
      <c r="L621" s="18">
        <f>Sheet1!L621</f>
        <v>0</v>
      </c>
      <c r="M621" s="18">
        <f>Sheet1!M621</f>
        <v>0</v>
      </c>
      <c r="N621" s="1" t="str">
        <f>Sheet1!N621</f>
        <v>与变异巨人一起上阵，攻击提高18%</v>
      </c>
      <c r="O621" s="1" t="str">
        <f t="shared" si="45"/>
        <v>力大01401440000218000与变异巨人一起上阵，攻击提高18%</v>
      </c>
      <c r="P621" s="9">
        <f t="shared" ca="1" si="46"/>
        <v>0</v>
      </c>
      <c r="Q621" s="27" t="str">
        <f>IFERROR(INDEX(武将映射!$A$2:$A$185,MATCH(检查数据!A621,武将映射!$C$2:$C$185,0),1),
IFERROR(INDEX(武将映射!$A$2:$A$185,MATCH(检查数据!A621,武将映射!$D$2:$D$185,0),1),
IFERROR(INDEX(武将映射!$A$2:$A$185,MATCH(检查数据!A621,武将映射!$E$2:$E$185,0),1),
IFERROR(INDEX(武将映射!$A$2:$A$185,MATCH(检查数据!A621,武将映射!$F$2:$F$185,0),1),
IFERROR(INDEX(武将映射!$A$2:$A$185,MATCH(检查数据!A621,武将映射!$G$2:$G$185,0),1),
IFERROR(INDEX(武将映射!$A$2:$A$185,MATCH(检查数据!A621,武将映射!$H$2:$H$185,0),1),
))))))</f>
        <v>卢植</v>
      </c>
    </row>
    <row r="622" spans="1:17">
      <c r="A622" s="18">
        <f>Sheet1!A622</f>
        <v>4013332</v>
      </c>
      <c r="B622" s="18" t="str">
        <f>Sheet1!B622</f>
        <v>天地投</v>
      </c>
      <c r="C622" s="18">
        <f>Sheet1!C622</f>
        <v>0</v>
      </c>
      <c r="D622" s="18">
        <f>Sheet1!D622</f>
        <v>1</v>
      </c>
      <c r="E622" s="18">
        <f>Sheet1!E622</f>
        <v>30012</v>
      </c>
      <c r="F622" s="18">
        <f>Sheet1!F622</f>
        <v>0</v>
      </c>
      <c r="G622" s="18">
        <f>Sheet1!G622</f>
        <v>0</v>
      </c>
      <c r="H622" s="18">
        <f>Sheet1!H622</f>
        <v>0</v>
      </c>
      <c r="I622" s="18">
        <f>Sheet1!I622</f>
        <v>0</v>
      </c>
      <c r="J622" s="18">
        <f>Sheet1!J622</f>
        <v>2</v>
      </c>
      <c r="K622" s="18">
        <f>Sheet1!K622</f>
        <v>180</v>
      </c>
      <c r="L622" s="18">
        <f>Sheet1!L622</f>
        <v>0</v>
      </c>
      <c r="M622" s="18">
        <f>Sheet1!M622</f>
        <v>0</v>
      </c>
      <c r="N622" s="1" t="str">
        <f>Sheet1!N622</f>
        <v>与蚊女王一起上阵，攻击提高18%</v>
      </c>
      <c r="O622" s="1" t="str">
        <f t="shared" si="45"/>
        <v>天地投01300120000218000与蚊女王一起上阵，攻击提高18%</v>
      </c>
      <c r="P622" s="9">
        <f t="shared" ca="1" si="46"/>
        <v>0</v>
      </c>
      <c r="Q622" s="27" t="str">
        <f>IFERROR(INDEX(武将映射!$A$2:$A$185,MATCH(检查数据!A622,武将映射!$C$2:$C$185,0),1),
IFERROR(INDEX(武将映射!$A$2:$A$185,MATCH(检查数据!A622,武将映射!$D$2:$D$185,0),1),
IFERROR(INDEX(武将映射!$A$2:$A$185,MATCH(检查数据!A622,武将映射!$E$2:$E$185,0),1),
IFERROR(INDEX(武将映射!$A$2:$A$185,MATCH(检查数据!A622,武将映射!$F$2:$F$185,0),1),
IFERROR(INDEX(武将映射!$A$2:$A$185,MATCH(检查数据!A622,武将映射!$G$2:$G$185,0),1),
IFERROR(INDEX(武将映射!$A$2:$A$185,MATCH(检查数据!A622,武将映射!$H$2:$H$185,0),1),
))))))</f>
        <v>张角</v>
      </c>
    </row>
    <row r="623" spans="1:17">
      <c r="A623" s="18">
        <f>Sheet1!A623</f>
        <v>4014411</v>
      </c>
      <c r="B623" s="18" t="str">
        <f>Sheet1!B623</f>
        <v>足智</v>
      </c>
      <c r="C623" s="18">
        <f>Sheet1!C623</f>
        <v>0</v>
      </c>
      <c r="D623" s="18">
        <f>Sheet1!D623</f>
        <v>1</v>
      </c>
      <c r="E623" s="18">
        <f>Sheet1!E623</f>
        <v>40155</v>
      </c>
      <c r="F623" s="18">
        <f>Sheet1!F623</f>
        <v>0</v>
      </c>
      <c r="G623" s="18">
        <f>Sheet1!G623</f>
        <v>0</v>
      </c>
      <c r="H623" s="18">
        <f>Sheet1!H623</f>
        <v>0</v>
      </c>
      <c r="I623" s="18">
        <f>Sheet1!I623</f>
        <v>0</v>
      </c>
      <c r="J623" s="18">
        <f>Sheet1!J623</f>
        <v>2</v>
      </c>
      <c r="K623" s="18">
        <f>Sheet1!K623</f>
        <v>180</v>
      </c>
      <c r="L623" s="18">
        <f>Sheet1!L623</f>
        <v>0</v>
      </c>
      <c r="M623" s="18">
        <f>Sheet1!M623</f>
        <v>0</v>
      </c>
      <c r="N623" s="1" t="str">
        <f>Sheet1!N623</f>
        <v>与古力斯尼亚一起上阵，攻击提高18%</v>
      </c>
      <c r="O623" s="1" t="str">
        <f t="shared" si="45"/>
        <v>足智01401550000218000与古力斯尼亚一起上阵，攻击提高18%</v>
      </c>
      <c r="P623" s="9">
        <f t="shared" ca="1" si="46"/>
        <v>0</v>
      </c>
      <c r="Q623" s="27" t="str">
        <f>IFERROR(INDEX(武将映射!$A$2:$A$185,MATCH(检查数据!A623,武将映射!$C$2:$C$185,0),1),
IFERROR(INDEX(武将映射!$A$2:$A$185,MATCH(检查数据!A623,武将映射!$D$2:$D$185,0),1),
IFERROR(INDEX(武将映射!$A$2:$A$185,MATCH(检查数据!A623,武将映射!$E$2:$E$185,0),1),
IFERROR(INDEX(武将映射!$A$2:$A$185,MATCH(检查数据!A623,武将映射!$F$2:$F$185,0),1),
IFERROR(INDEX(武将映射!$A$2:$A$185,MATCH(检查数据!A623,武将映射!$G$2:$G$185,0),1),
IFERROR(INDEX(武将映射!$A$2:$A$185,MATCH(检查数据!A623,武将映射!$H$2:$H$185,0),1),
))))))</f>
        <v>董卓</v>
      </c>
    </row>
    <row r="624" spans="1:17">
      <c r="A624" s="18">
        <f>Sheet1!A624</f>
        <v>4014412</v>
      </c>
      <c r="B624" s="18" t="str">
        <f>Sheet1!B624</f>
        <v>天地翻</v>
      </c>
      <c r="C624" s="18">
        <f>Sheet1!C624</f>
        <v>0</v>
      </c>
      <c r="D624" s="18">
        <f>Sheet1!D624</f>
        <v>1</v>
      </c>
      <c r="E624" s="18">
        <f>Sheet1!E624</f>
        <v>40144</v>
      </c>
      <c r="F624" s="18">
        <f>Sheet1!F624</f>
        <v>0</v>
      </c>
      <c r="G624" s="18">
        <f>Sheet1!G624</f>
        <v>0</v>
      </c>
      <c r="H624" s="18">
        <f>Sheet1!H624</f>
        <v>0</v>
      </c>
      <c r="I624" s="18">
        <f>Sheet1!I624</f>
        <v>0</v>
      </c>
      <c r="J624" s="18">
        <f>Sheet1!J624</f>
        <v>2</v>
      </c>
      <c r="K624" s="18">
        <f>Sheet1!K624</f>
        <v>180</v>
      </c>
      <c r="L624" s="18">
        <f>Sheet1!L624</f>
        <v>0</v>
      </c>
      <c r="M624" s="18">
        <f>Sheet1!M624</f>
        <v>0</v>
      </c>
      <c r="N624" s="1" t="str">
        <f>Sheet1!N624</f>
        <v>与变异巨人一起上阵，攻击提高18%</v>
      </c>
      <c r="O624" s="1" t="str">
        <f t="shared" si="45"/>
        <v>天地翻01401440000218000与变异巨人一起上阵，攻击提高18%</v>
      </c>
      <c r="P624" s="9">
        <f t="shared" ca="1" si="46"/>
        <v>0</v>
      </c>
      <c r="Q624" s="27" t="str">
        <f>IFERROR(INDEX(武将映射!$A$2:$A$185,MATCH(检查数据!A624,武将映射!$C$2:$C$185,0),1),
IFERROR(INDEX(武将映射!$A$2:$A$185,MATCH(检查数据!A624,武将映射!$D$2:$D$185,0),1),
IFERROR(INDEX(武将映射!$A$2:$A$185,MATCH(检查数据!A624,武将映射!$E$2:$E$185,0),1),
IFERROR(INDEX(武将映射!$A$2:$A$185,MATCH(检查数据!A624,武将映射!$F$2:$F$185,0),1),
IFERROR(INDEX(武将映射!$A$2:$A$185,MATCH(检查数据!A624,武将映射!$G$2:$G$185,0),1),
IFERROR(INDEX(武将映射!$A$2:$A$185,MATCH(检查数据!A624,武将映射!$H$2:$H$185,0),1),
))))))</f>
        <v>华雄</v>
      </c>
    </row>
    <row r="625" spans="1:17">
      <c r="A625" s="18">
        <f>Sheet1!A625</f>
        <v>4015511</v>
      </c>
      <c r="B625" s="18" t="str">
        <f>Sheet1!B625</f>
        <v>威风</v>
      </c>
      <c r="C625" s="18">
        <f>Sheet1!C625</f>
        <v>0</v>
      </c>
      <c r="D625" s="18">
        <f>Sheet1!D625</f>
        <v>1</v>
      </c>
      <c r="E625" s="18">
        <f>Sheet1!E625</f>
        <v>40122</v>
      </c>
      <c r="F625" s="18">
        <f>Sheet1!F625</f>
        <v>0</v>
      </c>
      <c r="G625" s="18">
        <f>Sheet1!G625</f>
        <v>0</v>
      </c>
      <c r="H625" s="18">
        <f>Sheet1!H625</f>
        <v>0</v>
      </c>
      <c r="I625" s="18">
        <f>Sheet1!I625</f>
        <v>0</v>
      </c>
      <c r="J625" s="18">
        <f>Sheet1!J625</f>
        <v>1</v>
      </c>
      <c r="K625" s="18">
        <f>Sheet1!K625</f>
        <v>170</v>
      </c>
      <c r="L625" s="18">
        <f>Sheet1!L625</f>
        <v>0</v>
      </c>
      <c r="M625" s="18">
        <f>Sheet1!M625</f>
        <v>0</v>
      </c>
      <c r="N625" s="1" t="str">
        <f>Sheet1!N625</f>
        <v>与快拳侠一起上阵，生命提高17%</v>
      </c>
      <c r="O625" s="1" t="str">
        <f t="shared" si="45"/>
        <v>威风01401220000117000与快拳侠一起上阵，生命提高17%</v>
      </c>
      <c r="P625" s="9">
        <f t="shared" ca="1" si="46"/>
        <v>0</v>
      </c>
      <c r="Q625" s="27" t="str">
        <f>IFERROR(INDEX(武将映射!$A$2:$A$185,MATCH(检查数据!A625,武将映射!$C$2:$C$185,0),1),
IFERROR(INDEX(武将映射!$A$2:$A$185,MATCH(检查数据!A625,武将映射!$D$2:$D$185,0),1),
IFERROR(INDEX(武将映射!$A$2:$A$185,MATCH(检查数据!A625,武将映射!$E$2:$E$185,0),1),
IFERROR(INDEX(武将映射!$A$2:$A$185,MATCH(检查数据!A625,武将映射!$F$2:$F$185,0),1),
IFERROR(INDEX(武将映射!$A$2:$A$185,MATCH(检查数据!A625,武将映射!$G$2:$G$185,0),1),
IFERROR(INDEX(武将映射!$A$2:$A$185,MATCH(检查数据!A625,武将映射!$H$2:$H$185,0),1),
))))))</f>
        <v>华雄</v>
      </c>
    </row>
    <row r="626" spans="1:17">
      <c r="A626" s="18">
        <f>Sheet1!A626</f>
        <v>4015512</v>
      </c>
      <c r="B626" s="18" t="str">
        <f>Sheet1!B626</f>
        <v>威风</v>
      </c>
      <c r="C626" s="18">
        <f>Sheet1!C626</f>
        <v>0</v>
      </c>
      <c r="D626" s="18">
        <f>Sheet1!D626</f>
        <v>1</v>
      </c>
      <c r="E626" s="18">
        <f>Sheet1!E626</f>
        <v>40155</v>
      </c>
      <c r="F626" s="18">
        <f>Sheet1!F626</f>
        <v>0</v>
      </c>
      <c r="G626" s="18">
        <f>Sheet1!G626</f>
        <v>0</v>
      </c>
      <c r="H626" s="18">
        <f>Sheet1!H626</f>
        <v>0</v>
      </c>
      <c r="I626" s="18">
        <f>Sheet1!I626</f>
        <v>0</v>
      </c>
      <c r="J626" s="18">
        <f>Sheet1!J626</f>
        <v>1</v>
      </c>
      <c r="K626" s="18">
        <f>Sheet1!K626</f>
        <v>170</v>
      </c>
      <c r="L626" s="18">
        <f>Sheet1!L626</f>
        <v>0</v>
      </c>
      <c r="M626" s="18">
        <f>Sheet1!M626</f>
        <v>0</v>
      </c>
      <c r="N626" s="1" t="str">
        <f>Sheet1!N626</f>
        <v>与古力斯尼亚一起上阵，生命提高17%</v>
      </c>
      <c r="O626" s="1" t="str">
        <f t="shared" si="45"/>
        <v>威风01401550000117000与古力斯尼亚一起上阵，生命提高17%</v>
      </c>
      <c r="P626" s="9">
        <f t="shared" ca="1" si="46"/>
        <v>0</v>
      </c>
      <c r="Q626" s="27" t="str">
        <f>IFERROR(INDEX(武将映射!$A$2:$A$185,MATCH(检查数据!A626,武将映射!$C$2:$C$185,0),1),
IFERROR(INDEX(武将映射!$A$2:$A$185,MATCH(检查数据!A626,武将映射!$D$2:$D$185,0),1),
IFERROR(INDEX(武将映射!$A$2:$A$185,MATCH(检查数据!A626,武将映射!$E$2:$E$185,0),1),
IFERROR(INDEX(武将映射!$A$2:$A$185,MATCH(检查数据!A626,武将映射!$F$2:$F$185,0),1),
IFERROR(INDEX(武将映射!$A$2:$A$185,MATCH(检查数据!A626,武将映射!$G$2:$G$185,0),1),
IFERROR(INDEX(武将映射!$A$2:$A$185,MATCH(检查数据!A626,武将映射!$H$2:$H$185,0),1),
))))))</f>
        <v>文丑</v>
      </c>
    </row>
    <row r="627" spans="1:17">
      <c r="A627" s="18">
        <f>Sheet1!A627</f>
        <v>4017711</v>
      </c>
      <c r="B627" s="18" t="str">
        <f>Sheet1!B627</f>
        <v>鬼切</v>
      </c>
      <c r="C627" s="18">
        <f>Sheet1!C627</f>
        <v>0</v>
      </c>
      <c r="D627" s="18">
        <f>Sheet1!D627</f>
        <v>1</v>
      </c>
      <c r="E627" s="18">
        <f>Sheet1!E627</f>
        <v>30067</v>
      </c>
      <c r="F627" s="18">
        <f>Sheet1!F627</f>
        <v>0</v>
      </c>
      <c r="G627" s="18">
        <f>Sheet1!G627</f>
        <v>0</v>
      </c>
      <c r="H627" s="18">
        <f>Sheet1!H627</f>
        <v>0</v>
      </c>
      <c r="I627" s="18">
        <f>Sheet1!I627</f>
        <v>0</v>
      </c>
      <c r="J627" s="18">
        <f>Sheet1!J627</f>
        <v>1</v>
      </c>
      <c r="K627" s="18">
        <f>Sheet1!K627</f>
        <v>180</v>
      </c>
      <c r="L627" s="18">
        <f>Sheet1!L627</f>
        <v>0</v>
      </c>
      <c r="M627" s="18">
        <f>Sheet1!M627</f>
        <v>0</v>
      </c>
      <c r="N627" s="1" t="str">
        <f>Sheet1!N627</f>
        <v>与原子武士一起上阵，生命提高18%</v>
      </c>
      <c r="O627" s="1" t="str">
        <f t="shared" si="45"/>
        <v>鬼切01300670000118000与原子武士一起上阵，生命提高18%</v>
      </c>
      <c r="P627" s="9">
        <f t="shared" ca="1" si="46"/>
        <v>0</v>
      </c>
      <c r="Q627" s="27" t="str">
        <f>IFERROR(INDEX(武将映射!$A$2:$A$185,MATCH(检查数据!A627,武将映射!$C$2:$C$185,0),1),
IFERROR(INDEX(武将映射!$A$2:$A$185,MATCH(检查数据!A627,武将映射!$D$2:$D$185,0),1),
IFERROR(INDEX(武将映射!$A$2:$A$185,MATCH(检查数据!A627,武将映射!$E$2:$E$185,0),1),
IFERROR(INDEX(武将映射!$A$2:$A$185,MATCH(检查数据!A627,武将映射!$F$2:$F$185,0),1),
IFERROR(INDEX(武将映射!$A$2:$A$185,MATCH(检查数据!A627,武将映射!$G$2:$G$185,0),1),
IFERROR(INDEX(武将映射!$A$2:$A$185,MATCH(检查数据!A627,武将映射!$H$2:$H$185,0),1),
))))))</f>
        <v>华佗</v>
      </c>
    </row>
    <row r="628" spans="1:17">
      <c r="A628" s="18">
        <f>Sheet1!A628</f>
        <v>4017712</v>
      </c>
      <c r="B628" s="18" t="str">
        <f>Sheet1!B628</f>
        <v>鬼切</v>
      </c>
      <c r="C628" s="18">
        <f>Sheet1!C628</f>
        <v>0</v>
      </c>
      <c r="D628" s="18">
        <f>Sheet1!D628</f>
        <v>1</v>
      </c>
      <c r="E628" s="18">
        <f>Sheet1!E628</f>
        <v>30144</v>
      </c>
      <c r="F628" s="18">
        <f>Sheet1!F628</f>
        <v>0</v>
      </c>
      <c r="G628" s="18">
        <f>Sheet1!G628</f>
        <v>0</v>
      </c>
      <c r="H628" s="18">
        <f>Sheet1!H628</f>
        <v>0</v>
      </c>
      <c r="I628" s="18">
        <f>Sheet1!I628</f>
        <v>0</v>
      </c>
      <c r="J628" s="18">
        <f>Sheet1!J628</f>
        <v>1</v>
      </c>
      <c r="K628" s="18">
        <f>Sheet1!K628</f>
        <v>180</v>
      </c>
      <c r="L628" s="18">
        <f>Sheet1!L628</f>
        <v>0</v>
      </c>
      <c r="M628" s="18">
        <f>Sheet1!M628</f>
        <v>0</v>
      </c>
      <c r="N628" s="1" t="str">
        <f>Sheet1!N628</f>
        <v>与童帝一起上阵，生命提高18%</v>
      </c>
      <c r="O628" s="1" t="str">
        <f t="shared" si="45"/>
        <v>鬼切01301440000118000与童帝一起上阵，生命提高18%</v>
      </c>
      <c r="P628" s="9">
        <f t="shared" ca="1" si="46"/>
        <v>0</v>
      </c>
      <c r="Q628" s="27" t="str">
        <f>IFERROR(INDEX(武将映射!$A$2:$A$185,MATCH(检查数据!A628,武将映射!$C$2:$C$185,0),1),
IFERROR(INDEX(武将映射!$A$2:$A$185,MATCH(检查数据!A628,武将映射!$D$2:$D$185,0),1),
IFERROR(INDEX(武将映射!$A$2:$A$185,MATCH(检查数据!A628,武将映射!$E$2:$E$185,0),1),
IFERROR(INDEX(武将映射!$A$2:$A$185,MATCH(检查数据!A628,武将映射!$F$2:$F$185,0),1),
IFERROR(INDEX(武将映射!$A$2:$A$185,MATCH(检查数据!A628,武将映射!$G$2:$G$185,0),1),
IFERROR(INDEX(武将映射!$A$2:$A$185,MATCH(检查数据!A628,武将映射!$H$2:$H$185,0),1),
))))))</f>
        <v>张角</v>
      </c>
    </row>
    <row r="629" spans="1:17">
      <c r="A629" s="18">
        <f>Sheet1!A629</f>
        <v>4018811</v>
      </c>
      <c r="B629" s="18" t="str">
        <f>Sheet1!B629</f>
        <v>大力踢</v>
      </c>
      <c r="C629" s="18">
        <f>Sheet1!C629</f>
        <v>0</v>
      </c>
      <c r="D629" s="18">
        <f>Sheet1!D629</f>
        <v>1</v>
      </c>
      <c r="E629" s="18">
        <f>Sheet1!E629</f>
        <v>40056</v>
      </c>
      <c r="F629" s="18">
        <f>Sheet1!F629</f>
        <v>0</v>
      </c>
      <c r="G629" s="18">
        <f>Sheet1!G629</f>
        <v>0</v>
      </c>
      <c r="H629" s="18">
        <f>Sheet1!H629</f>
        <v>0</v>
      </c>
      <c r="I629" s="18">
        <f>Sheet1!I629</f>
        <v>0</v>
      </c>
      <c r="J629" s="18">
        <f>Sheet1!J629</f>
        <v>2</v>
      </c>
      <c r="K629" s="18">
        <f>Sheet1!K629</f>
        <v>180</v>
      </c>
      <c r="L629" s="18">
        <f>Sheet1!L629</f>
        <v>0</v>
      </c>
      <c r="M629" s="18">
        <f>Sheet1!M629</f>
        <v>0</v>
      </c>
      <c r="N629" s="1" t="str">
        <f>Sheet1!N629</f>
        <v>与机神G4一起上阵，攻击提高18%</v>
      </c>
      <c r="O629" s="1" t="str">
        <f t="shared" si="45"/>
        <v>大力踢01400560000218000与机神G4一起上阵，攻击提高18%</v>
      </c>
      <c r="P629" s="9">
        <f t="shared" ca="1" si="46"/>
        <v>0</v>
      </c>
      <c r="Q629" s="27" t="str">
        <f>IFERROR(INDEX(武将映射!$A$2:$A$185,MATCH(检查数据!A629,武将映射!$C$2:$C$185,0),1),
IFERROR(INDEX(武将映射!$A$2:$A$185,MATCH(检查数据!A629,武将映射!$D$2:$D$185,0),1),
IFERROR(INDEX(武将映射!$A$2:$A$185,MATCH(检查数据!A629,武将映射!$E$2:$E$185,0),1),
IFERROR(INDEX(武将映射!$A$2:$A$185,MATCH(检查数据!A629,武将映射!$F$2:$F$185,0),1),
IFERROR(INDEX(武将映射!$A$2:$A$185,MATCH(检查数据!A629,武将映射!$G$2:$G$185,0),1),
IFERROR(INDEX(武将映射!$A$2:$A$185,MATCH(检查数据!A629,武将映射!$H$2:$H$185,0),1),
))))))</f>
        <v>张角</v>
      </c>
    </row>
    <row r="630" spans="1:17">
      <c r="A630" s="18">
        <f>Sheet1!A630</f>
        <v>4018812</v>
      </c>
      <c r="B630" s="18" t="str">
        <f>Sheet1!B630</f>
        <v>大力踢</v>
      </c>
      <c r="C630" s="18">
        <f>Sheet1!C630</f>
        <v>0</v>
      </c>
      <c r="D630" s="18">
        <f>Sheet1!D630</f>
        <v>1</v>
      </c>
      <c r="E630" s="18">
        <f>Sheet1!E630</f>
        <v>40188</v>
      </c>
      <c r="F630" s="18">
        <f>Sheet1!F630</f>
        <v>0</v>
      </c>
      <c r="G630" s="18">
        <f>Sheet1!G630</f>
        <v>0</v>
      </c>
      <c r="H630" s="18">
        <f>Sheet1!H630</f>
        <v>0</v>
      </c>
      <c r="I630" s="18">
        <f>Sheet1!I630</f>
        <v>0</v>
      </c>
      <c r="J630" s="18">
        <f>Sheet1!J630</f>
        <v>2</v>
      </c>
      <c r="K630" s="18">
        <f>Sheet1!K630</f>
        <v>180</v>
      </c>
      <c r="L630" s="18">
        <f>Sheet1!L630</f>
        <v>0</v>
      </c>
      <c r="M630" s="18">
        <f>Sheet1!M630</f>
        <v>0</v>
      </c>
      <c r="N630" s="1" t="str">
        <f>Sheet1!N630</f>
        <v>与驱动骑士一起上阵，攻击提高18%</v>
      </c>
      <c r="O630" s="1" t="str">
        <f t="shared" si="45"/>
        <v>大力踢01401880000218000与驱动骑士一起上阵，攻击提高18%</v>
      </c>
      <c r="P630" s="9">
        <f t="shared" ca="1" si="46"/>
        <v>0</v>
      </c>
      <c r="Q630" s="27" t="str">
        <f>IFERROR(INDEX(武将映射!$A$2:$A$185,MATCH(检查数据!A630,武将映射!$C$2:$C$185,0),1),
IFERROR(INDEX(武将映射!$A$2:$A$185,MATCH(检查数据!A630,武将映射!$D$2:$D$185,0),1),
IFERROR(INDEX(武将映射!$A$2:$A$185,MATCH(检查数据!A630,武将映射!$E$2:$E$185,0),1),
IFERROR(INDEX(武将映射!$A$2:$A$185,MATCH(检查数据!A630,武将映射!$F$2:$F$185,0),1),
IFERROR(INDEX(武将映射!$A$2:$A$185,MATCH(检查数据!A630,武将映射!$G$2:$G$185,0),1),
IFERROR(INDEX(武将映射!$A$2:$A$185,MATCH(检查数据!A630,武将映射!$H$2:$H$185,0),1),
))))))</f>
        <v>于吉</v>
      </c>
    </row>
    <row r="631" spans="1:17">
      <c r="A631" s="18">
        <f>Sheet1!A631</f>
        <v>4018821</v>
      </c>
      <c r="B631" s="18" t="str">
        <f>Sheet1!B631</f>
        <v>龙抓手</v>
      </c>
      <c r="C631" s="18">
        <f>Sheet1!C631</f>
        <v>0</v>
      </c>
      <c r="D631" s="18">
        <f>Sheet1!D631</f>
        <v>1</v>
      </c>
      <c r="E631" s="18">
        <f>Sheet1!E631</f>
        <v>10111</v>
      </c>
      <c r="F631" s="18">
        <f>Sheet1!F631</f>
        <v>0</v>
      </c>
      <c r="G631" s="18">
        <f>Sheet1!G631</f>
        <v>0</v>
      </c>
      <c r="H631" s="18">
        <f>Sheet1!H631</f>
        <v>0</v>
      </c>
      <c r="I631" s="18">
        <f>Sheet1!I631</f>
        <v>0</v>
      </c>
      <c r="J631" s="18">
        <f>Sheet1!J631</f>
        <v>1</v>
      </c>
      <c r="K631" s="18">
        <f>Sheet1!K631</f>
        <v>180</v>
      </c>
      <c r="L631" s="18">
        <f>Sheet1!L631</f>
        <v>0</v>
      </c>
      <c r="M631" s="18">
        <f>Sheet1!M631</f>
        <v>0</v>
      </c>
      <c r="N631" s="1" t="str">
        <f>Sheet1!N631</f>
        <v>与格鲁甘修鲁一起上阵，生命提高18%</v>
      </c>
      <c r="O631" s="1" t="str">
        <f t="shared" si="45"/>
        <v>龙抓手01101110000118000与格鲁甘修鲁一起上阵，生命提高18%</v>
      </c>
      <c r="P631" s="9">
        <f t="shared" ca="1" si="46"/>
        <v>0</v>
      </c>
      <c r="Q631" s="27" t="str">
        <f>IFERROR(INDEX(武将映射!$A$2:$A$185,MATCH(检查数据!A631,武将映射!$C$2:$C$185,0),1),
IFERROR(INDEX(武将映射!$A$2:$A$185,MATCH(检查数据!A631,武将映射!$D$2:$D$185,0),1),
IFERROR(INDEX(武将映射!$A$2:$A$185,MATCH(检查数据!A631,武将映射!$E$2:$E$185,0),1),
IFERROR(INDEX(武将映射!$A$2:$A$185,MATCH(检查数据!A631,武将映射!$F$2:$F$185,0),1),
IFERROR(INDEX(武将映射!$A$2:$A$185,MATCH(检查数据!A631,武将映射!$G$2:$G$185,0),1),
IFERROR(INDEX(武将映射!$A$2:$A$185,MATCH(检查数据!A631,武将映射!$H$2:$H$185,0),1),
))))))</f>
        <v>张角</v>
      </c>
    </row>
    <row r="632" spans="1:17">
      <c r="A632" s="18">
        <f>Sheet1!A632</f>
        <v>4018822</v>
      </c>
      <c r="B632" s="18" t="str">
        <f>Sheet1!B632</f>
        <v>龙抓手</v>
      </c>
      <c r="C632" s="18">
        <f>Sheet1!C632</f>
        <v>0</v>
      </c>
      <c r="D632" s="18">
        <f>Sheet1!D632</f>
        <v>1</v>
      </c>
      <c r="E632" s="18">
        <f>Sheet1!E632</f>
        <v>20067</v>
      </c>
      <c r="F632" s="18">
        <f>Sheet1!F632</f>
        <v>0</v>
      </c>
      <c r="G632" s="18">
        <f>Sheet1!G632</f>
        <v>0</v>
      </c>
      <c r="H632" s="18">
        <f>Sheet1!H632</f>
        <v>0</v>
      </c>
      <c r="I632" s="18">
        <f>Sheet1!I632</f>
        <v>0</v>
      </c>
      <c r="J632" s="18">
        <f>Sheet1!J632</f>
        <v>1</v>
      </c>
      <c r="K632" s="18">
        <f>Sheet1!K632</f>
        <v>180</v>
      </c>
      <c r="L632" s="18">
        <f>Sheet1!L632</f>
        <v>0</v>
      </c>
      <c r="M632" s="18">
        <f>Sheet1!M632</f>
        <v>0</v>
      </c>
      <c r="N632" s="1" t="str">
        <f>Sheet1!N632</f>
        <v>与KING一起上阵，生命提高18%</v>
      </c>
      <c r="O632" s="1" t="str">
        <f t="shared" si="45"/>
        <v>龙抓手01200670000118000与KING一起上阵，生命提高18%</v>
      </c>
      <c r="P632" s="9">
        <f t="shared" ca="1" si="46"/>
        <v>0</v>
      </c>
      <c r="Q632" s="27" t="str">
        <f>IFERROR(INDEX(武将映射!$A$2:$A$185,MATCH(检查数据!A632,武将映射!$C$2:$C$185,0),1),
IFERROR(INDEX(武将映射!$A$2:$A$185,MATCH(检查数据!A632,武将映射!$D$2:$D$185,0),1),
IFERROR(INDEX(武将映射!$A$2:$A$185,MATCH(检查数据!A632,武将映射!$E$2:$E$185,0),1),
IFERROR(INDEX(武将映射!$A$2:$A$185,MATCH(检查数据!A632,武将映射!$F$2:$F$185,0),1),
IFERROR(INDEX(武将映射!$A$2:$A$185,MATCH(检查数据!A632,武将映射!$G$2:$G$185,0),1),
IFERROR(INDEX(武将映射!$A$2:$A$185,MATCH(检查数据!A632,武将映射!$H$2:$H$185,0),1),
))))))</f>
        <v>徐庶</v>
      </c>
    </row>
    <row r="633" spans="1:17">
      <c r="A633" s="18">
        <f>Sheet1!A633</f>
        <v>4019911</v>
      </c>
      <c r="B633" s="18" t="str">
        <f>Sheet1!B633</f>
        <v>不择</v>
      </c>
      <c r="C633" s="18">
        <f>Sheet1!C633</f>
        <v>0</v>
      </c>
      <c r="D633" s="18">
        <f>Sheet1!D633</f>
        <v>1</v>
      </c>
      <c r="E633" s="18">
        <f>Sheet1!E633</f>
        <v>40144</v>
      </c>
      <c r="F633" s="18">
        <f>Sheet1!F633</f>
        <v>0</v>
      </c>
      <c r="G633" s="18">
        <f>Sheet1!G633</f>
        <v>0</v>
      </c>
      <c r="H633" s="18">
        <f>Sheet1!H633</f>
        <v>0</v>
      </c>
      <c r="I633" s="18">
        <f>Sheet1!I633</f>
        <v>0</v>
      </c>
      <c r="J633" s="18">
        <f>Sheet1!J633</f>
        <v>2</v>
      </c>
      <c r="K633" s="18">
        <f>Sheet1!K633</f>
        <v>150</v>
      </c>
      <c r="L633" s="18">
        <f>Sheet1!L633</f>
        <v>0</v>
      </c>
      <c r="M633" s="18">
        <f>Sheet1!M633</f>
        <v>0</v>
      </c>
      <c r="N633" s="1" t="str">
        <f>Sheet1!N633</f>
        <v>与变异巨人一起上阵，攻击提高15%</v>
      </c>
      <c r="O633" s="1" t="str">
        <f t="shared" si="45"/>
        <v>不择01401440000215000与变异巨人一起上阵，攻击提高15%</v>
      </c>
      <c r="P633" s="9">
        <f t="shared" ca="1" si="46"/>
        <v>0</v>
      </c>
      <c r="Q633" s="27" t="str">
        <f>IFERROR(INDEX(武将映射!$A$2:$A$185,MATCH(检查数据!A633,武将映射!$C$2:$C$185,0),1),
IFERROR(INDEX(武将映射!$A$2:$A$185,MATCH(检查数据!A633,武将映射!$D$2:$D$185,0),1),
IFERROR(INDEX(武将映射!$A$2:$A$185,MATCH(检查数据!A633,武将映射!$E$2:$E$185,0),1),
IFERROR(INDEX(武将映射!$A$2:$A$185,MATCH(检查数据!A633,武将映射!$F$2:$F$185,0),1),
IFERROR(INDEX(武将映射!$A$2:$A$185,MATCH(检查数据!A633,武将映射!$G$2:$G$185,0),1),
IFERROR(INDEX(武将映射!$A$2:$A$185,MATCH(检查数据!A633,武将映射!$H$2:$H$185,0),1),
))))))</f>
        <v>李儒</v>
      </c>
    </row>
    <row r="634" spans="1:17">
      <c r="A634" s="18">
        <f>Sheet1!A634</f>
        <v>4019921</v>
      </c>
      <c r="B634" s="18" t="str">
        <f>Sheet1!B634</f>
        <v>绞尽</v>
      </c>
      <c r="C634" s="18">
        <f>Sheet1!C634</f>
        <v>0</v>
      </c>
      <c r="D634" s="18">
        <f>Sheet1!D634</f>
        <v>1</v>
      </c>
      <c r="E634" s="18">
        <f>Sheet1!E634</f>
        <v>20408</v>
      </c>
      <c r="F634" s="18">
        <f>Sheet1!F634</f>
        <v>0</v>
      </c>
      <c r="G634" s="18">
        <f>Sheet1!G634</f>
        <v>0</v>
      </c>
      <c r="H634" s="18">
        <f>Sheet1!H634</f>
        <v>0</v>
      </c>
      <c r="I634" s="18">
        <f>Sheet1!I634</f>
        <v>0</v>
      </c>
      <c r="J634" s="18">
        <f>Sheet1!J634</f>
        <v>2</v>
      </c>
      <c r="K634" s="18">
        <f>Sheet1!K634</f>
        <v>120</v>
      </c>
      <c r="L634" s="18">
        <f>Sheet1!L634</f>
        <v>0</v>
      </c>
      <c r="M634" s="18">
        <f>Sheet1!M634</f>
        <v>0</v>
      </c>
      <c r="N634" s="1" t="str">
        <f>Sheet1!N634</f>
        <v>与霸王花一起上阵，攻击提高12%</v>
      </c>
      <c r="O634" s="1" t="str">
        <f t="shared" si="45"/>
        <v>绞尽01204080000212000与霸王花一起上阵，攻击提高12%</v>
      </c>
      <c r="P634" s="9">
        <f t="shared" ca="1" si="46"/>
        <v>0</v>
      </c>
      <c r="Q634" s="27" t="str">
        <f>IFERROR(INDEX(武将映射!$A$2:$A$185,MATCH(检查数据!A634,武将映射!$C$2:$C$185,0),1),
IFERROR(INDEX(武将映射!$A$2:$A$185,MATCH(检查数据!A634,武将映射!$D$2:$D$185,0),1),
IFERROR(INDEX(武将映射!$A$2:$A$185,MATCH(检查数据!A634,武将映射!$E$2:$E$185,0),1),
IFERROR(INDEX(武将映射!$A$2:$A$185,MATCH(检查数据!A634,武将映射!$F$2:$F$185,0),1),
IFERROR(INDEX(武将映射!$A$2:$A$185,MATCH(检查数据!A634,武将映射!$G$2:$G$185,0),1),
IFERROR(INDEX(武将映射!$A$2:$A$185,MATCH(检查数据!A634,武将映射!$H$2:$H$185,0),1),
))))))</f>
        <v>李儒</v>
      </c>
    </row>
    <row r="635" spans="1:17">
      <c r="A635" s="18">
        <f>Sheet1!A635</f>
        <v>4019922</v>
      </c>
      <c r="B635" s="18" t="str">
        <f>Sheet1!B635</f>
        <v>绞尽</v>
      </c>
      <c r="C635" s="18">
        <f>Sheet1!C635</f>
        <v>0</v>
      </c>
      <c r="D635" s="18">
        <f>Sheet1!D635</f>
        <v>1</v>
      </c>
      <c r="E635" s="18">
        <f>Sheet1!E635</f>
        <v>10386</v>
      </c>
      <c r="F635" s="18">
        <f>Sheet1!F635</f>
        <v>0</v>
      </c>
      <c r="G635" s="18">
        <f>Sheet1!G635</f>
        <v>0</v>
      </c>
      <c r="H635" s="18">
        <f>Sheet1!H635</f>
        <v>0</v>
      </c>
      <c r="I635" s="18">
        <f>Sheet1!I635</f>
        <v>0</v>
      </c>
      <c r="J635" s="18">
        <f>Sheet1!J635</f>
        <v>2</v>
      </c>
      <c r="K635" s="18">
        <f>Sheet1!K635</f>
        <v>120</v>
      </c>
      <c r="L635" s="18">
        <f>Sheet1!L635</f>
        <v>0</v>
      </c>
      <c r="M635" s="18">
        <f>Sheet1!M635</f>
        <v>0</v>
      </c>
      <c r="N635" s="1" t="str">
        <f>Sheet1!N635</f>
        <v>与哈尔托里诺一起上阵，攻击提高12%</v>
      </c>
      <c r="O635" s="1" t="str">
        <f t="shared" si="45"/>
        <v>绞尽01103860000212000与哈尔托里诺一起上阵，攻击提高12%</v>
      </c>
      <c r="P635" s="9">
        <f t="shared" ca="1" si="46"/>
        <v>0</v>
      </c>
      <c r="Q635" s="27" t="str">
        <f>IFERROR(INDEX(武将映射!$A$2:$A$185,MATCH(检查数据!A635,武将映射!$C$2:$C$185,0),1),
IFERROR(INDEX(武将映射!$A$2:$A$185,MATCH(检查数据!A635,武将映射!$D$2:$D$185,0),1),
IFERROR(INDEX(武将映射!$A$2:$A$185,MATCH(检查数据!A635,武将映射!$E$2:$E$185,0),1),
IFERROR(INDEX(武将映射!$A$2:$A$185,MATCH(检查数据!A635,武将映射!$F$2:$F$185,0),1),
IFERROR(INDEX(武将映射!$A$2:$A$185,MATCH(检查数据!A635,武将映射!$G$2:$G$185,0),1),
IFERROR(INDEX(武将映射!$A$2:$A$185,MATCH(检查数据!A635,武将映射!$H$2:$H$185,0),1),
))))))</f>
        <v>王允</v>
      </c>
    </row>
    <row r="636" spans="1:17">
      <c r="A636" s="18">
        <f>Sheet1!A636</f>
        <v>4021011</v>
      </c>
      <c r="B636" s="18" t="str">
        <f>Sheet1!B636</f>
        <v>振奋</v>
      </c>
      <c r="C636" s="18">
        <f>Sheet1!C636</f>
        <v>0</v>
      </c>
      <c r="D636" s="18">
        <f>Sheet1!D636</f>
        <v>1</v>
      </c>
      <c r="E636" s="18">
        <f>Sheet1!E636</f>
        <v>40276</v>
      </c>
      <c r="F636" s="18">
        <f>Sheet1!F636</f>
        <v>0</v>
      </c>
      <c r="G636" s="18">
        <f>Sheet1!G636</f>
        <v>0</v>
      </c>
      <c r="H636" s="18">
        <f>Sheet1!H636</f>
        <v>0</v>
      </c>
      <c r="I636" s="18">
        <f>Sheet1!I636</f>
        <v>0</v>
      </c>
      <c r="J636" s="18">
        <f>Sheet1!J636</f>
        <v>2</v>
      </c>
      <c r="K636" s="18">
        <f>Sheet1!K636</f>
        <v>120</v>
      </c>
      <c r="L636" s="18">
        <f>Sheet1!L636</f>
        <v>0</v>
      </c>
      <c r="M636" s="18">
        <f>Sheet1!M636</f>
        <v>0</v>
      </c>
      <c r="N636" s="1" t="str">
        <f>Sheet1!N636</f>
        <v>与三眼外星人一起上阵，攻击提高12%</v>
      </c>
      <c r="O636" s="1" t="str">
        <f t="shared" si="45"/>
        <v>振奋01402760000212000与三眼外星人一起上阵，攻击提高12%</v>
      </c>
      <c r="P636" s="9">
        <f t="shared" ca="1" si="46"/>
        <v>0</v>
      </c>
      <c r="Q636" s="27" t="str">
        <f>IFERROR(INDEX(武将映射!$A$2:$A$185,MATCH(检查数据!A636,武将映射!$C$2:$C$185,0),1),
IFERROR(INDEX(武将映射!$A$2:$A$185,MATCH(检查数据!A636,武将映射!$D$2:$D$185,0),1),
IFERROR(INDEX(武将映射!$A$2:$A$185,MATCH(检查数据!A636,武将映射!$E$2:$E$185,0),1),
IFERROR(INDEX(武将映射!$A$2:$A$185,MATCH(检查数据!A636,武将映射!$F$2:$F$185,0),1),
IFERROR(INDEX(武将映射!$A$2:$A$185,MATCH(检查数据!A636,武将映射!$G$2:$G$185,0),1),
IFERROR(INDEX(武将映射!$A$2:$A$185,MATCH(检查数据!A636,武将映射!$H$2:$H$185,0),1),
))))))</f>
        <v>皇甫嵩</v>
      </c>
    </row>
    <row r="637" spans="1:17">
      <c r="A637" s="18">
        <f>Sheet1!A637</f>
        <v>4021012</v>
      </c>
      <c r="B637" s="18" t="str">
        <f>Sheet1!B637</f>
        <v>振奋</v>
      </c>
      <c r="C637" s="18">
        <f>Sheet1!C637</f>
        <v>0</v>
      </c>
      <c r="D637" s="18">
        <f>Sheet1!D637</f>
        <v>1</v>
      </c>
      <c r="E637" s="18">
        <f>Sheet1!E637</f>
        <v>40210</v>
      </c>
      <c r="F637" s="18">
        <f>Sheet1!F637</f>
        <v>0</v>
      </c>
      <c r="G637" s="18">
        <f>Sheet1!G637</f>
        <v>0</v>
      </c>
      <c r="H637" s="18">
        <f>Sheet1!H637</f>
        <v>0</v>
      </c>
      <c r="I637" s="18">
        <f>Sheet1!I637</f>
        <v>0</v>
      </c>
      <c r="J637" s="18">
        <f>Sheet1!J637</f>
        <v>2</v>
      </c>
      <c r="K637" s="18">
        <f>Sheet1!K637</f>
        <v>120</v>
      </c>
      <c r="L637" s="18">
        <f>Sheet1!L637</f>
        <v>0</v>
      </c>
      <c r="M637" s="18">
        <f>Sheet1!M637</f>
        <v>0</v>
      </c>
      <c r="N637" s="1" t="str">
        <f>Sheet1!N637</f>
        <v>与白色雪怪一起上阵，攻击提高12%</v>
      </c>
      <c r="O637" s="1" t="str">
        <f t="shared" si="45"/>
        <v>振奋01402100000212000与白色雪怪一起上阵，攻击提高12%</v>
      </c>
      <c r="P637" s="9">
        <f t="shared" ca="1" si="46"/>
        <v>0</v>
      </c>
      <c r="Q637" s="27" t="str">
        <f>IFERROR(INDEX(武将映射!$A$2:$A$185,MATCH(检查数据!A637,武将映射!$C$2:$C$185,0),1),
IFERROR(INDEX(武将映射!$A$2:$A$185,MATCH(检查数据!A637,武将映射!$D$2:$D$185,0),1),
IFERROR(INDEX(武将映射!$A$2:$A$185,MATCH(检查数据!A637,武将映射!$E$2:$E$185,0),1),
IFERROR(INDEX(武将映射!$A$2:$A$185,MATCH(检查数据!A637,武将映射!$F$2:$F$185,0),1),
IFERROR(INDEX(武将映射!$A$2:$A$185,MATCH(检查数据!A637,武将映射!$G$2:$G$185,0),1),
IFERROR(INDEX(武将映射!$A$2:$A$185,MATCH(检查数据!A637,武将映射!$H$2:$H$185,0),1),
))))))</f>
        <v>张梁</v>
      </c>
    </row>
    <row r="638" spans="1:17">
      <c r="A638" s="18">
        <f>Sheet1!A638</f>
        <v>4021021</v>
      </c>
      <c r="B638" s="18" t="str">
        <f>Sheet1!B638</f>
        <v>深得</v>
      </c>
      <c r="C638" s="18">
        <f>Sheet1!C638</f>
        <v>0</v>
      </c>
      <c r="D638" s="18">
        <f>Sheet1!D638</f>
        <v>1</v>
      </c>
      <c r="E638" s="18">
        <f>Sheet1!E638</f>
        <v>10364</v>
      </c>
      <c r="F638" s="18">
        <f>Sheet1!F638</f>
        <v>0</v>
      </c>
      <c r="G638" s="18">
        <f>Sheet1!G638</f>
        <v>0</v>
      </c>
      <c r="H638" s="18">
        <f>Sheet1!H638</f>
        <v>0</v>
      </c>
      <c r="I638" s="18">
        <f>Sheet1!I638</f>
        <v>0</v>
      </c>
      <c r="J638" s="18">
        <f>Sheet1!J638</f>
        <v>3</v>
      </c>
      <c r="K638" s="18">
        <f>Sheet1!K638</f>
        <v>120</v>
      </c>
      <c r="L638" s="18">
        <f>Sheet1!L638</f>
        <v>0</v>
      </c>
      <c r="M638" s="18">
        <f>Sheet1!M638</f>
        <v>0</v>
      </c>
      <c r="N638" s="1" t="str">
        <f>Sheet1!N638</f>
        <v>与触手系怪人一起上阵，防御提高12%</v>
      </c>
      <c r="O638" s="1" t="str">
        <f t="shared" si="45"/>
        <v>深得01103640000312000与触手系怪人一起上阵，防御提高12%</v>
      </c>
      <c r="P638" s="9">
        <f t="shared" ca="1" si="46"/>
        <v>0</v>
      </c>
      <c r="Q638" s="27" t="str">
        <f>IFERROR(INDEX(武将映射!$A$2:$A$185,MATCH(检查数据!A638,武将映射!$C$2:$C$185,0),1),
IFERROR(INDEX(武将映射!$A$2:$A$185,MATCH(检查数据!A638,武将映射!$D$2:$D$185,0),1),
IFERROR(INDEX(武将映射!$A$2:$A$185,MATCH(检查数据!A638,武将映射!$E$2:$E$185,0),1),
IFERROR(INDEX(武将映射!$A$2:$A$185,MATCH(检查数据!A638,武将映射!$F$2:$F$185,0),1),
IFERROR(INDEX(武将映射!$A$2:$A$185,MATCH(检查数据!A638,武将映射!$G$2:$G$185,0),1),
IFERROR(INDEX(武将映射!$A$2:$A$185,MATCH(检查数据!A638,武将映射!$H$2:$H$185,0),1),
))))))</f>
        <v>皇甫嵩</v>
      </c>
    </row>
    <row r="639" spans="1:17">
      <c r="A639" s="18">
        <f>Sheet1!A639</f>
        <v>4021022</v>
      </c>
      <c r="B639" s="18" t="str">
        <f>Sheet1!B639</f>
        <v>深得</v>
      </c>
      <c r="C639" s="18">
        <f>Sheet1!C639</f>
        <v>0</v>
      </c>
      <c r="D639" s="18">
        <f>Sheet1!D639</f>
        <v>1</v>
      </c>
      <c r="E639" s="18">
        <f>Sheet1!E639</f>
        <v>40210</v>
      </c>
      <c r="F639" s="18">
        <f>Sheet1!F639</f>
        <v>0</v>
      </c>
      <c r="G639" s="18">
        <f>Sheet1!G639</f>
        <v>0</v>
      </c>
      <c r="H639" s="18">
        <f>Sheet1!H639</f>
        <v>0</v>
      </c>
      <c r="I639" s="18">
        <f>Sheet1!I639</f>
        <v>0</v>
      </c>
      <c r="J639" s="18">
        <f>Sheet1!J639</f>
        <v>3</v>
      </c>
      <c r="K639" s="18">
        <f>Sheet1!K639</f>
        <v>120</v>
      </c>
      <c r="L639" s="18">
        <f>Sheet1!L639</f>
        <v>0</v>
      </c>
      <c r="M639" s="18">
        <f>Sheet1!M639</f>
        <v>0</v>
      </c>
      <c r="N639" s="1" t="str">
        <f>Sheet1!N639</f>
        <v>与白色雪怪一起上阵，防御提高12%</v>
      </c>
      <c r="O639" s="1" t="str">
        <f t="shared" si="45"/>
        <v>深得01402100000312000与白色雪怪一起上阵，防御提高12%</v>
      </c>
      <c r="P639" s="9">
        <f t="shared" ca="1" si="46"/>
        <v>0</v>
      </c>
      <c r="Q639" s="27" t="str">
        <f>IFERROR(INDEX(武将映射!$A$2:$A$185,MATCH(检查数据!A639,武将映射!$C$2:$C$185,0),1),
IFERROR(INDEX(武将映射!$A$2:$A$185,MATCH(检查数据!A639,武将映射!$D$2:$D$185,0),1),
IFERROR(INDEX(武将映射!$A$2:$A$185,MATCH(检查数据!A639,武将映射!$E$2:$E$185,0),1),
IFERROR(INDEX(武将映射!$A$2:$A$185,MATCH(检查数据!A639,武将映射!$F$2:$F$185,0),1),
IFERROR(INDEX(武将映射!$A$2:$A$185,MATCH(检查数据!A639,武将映射!$G$2:$G$185,0),1),
IFERROR(INDEX(武将映射!$A$2:$A$185,MATCH(检查数据!A639,武将映射!$H$2:$H$185,0),1),
))))))</f>
        <v>丁原</v>
      </c>
    </row>
    <row r="640" spans="1:17">
      <c r="A640" s="18">
        <f>Sheet1!A640</f>
        <v>4021031</v>
      </c>
      <c r="B640" s="18" t="str">
        <f>Sheet1!B640</f>
        <v>联盟</v>
      </c>
      <c r="C640" s="18">
        <f>Sheet1!C640</f>
        <v>0</v>
      </c>
      <c r="D640" s="18">
        <f>Sheet1!D640</f>
        <v>1</v>
      </c>
      <c r="E640" s="18">
        <f>Sheet1!E640</f>
        <v>40133</v>
      </c>
      <c r="F640" s="18">
        <f>Sheet1!F640</f>
        <v>0</v>
      </c>
      <c r="G640" s="18">
        <f>Sheet1!G640</f>
        <v>0</v>
      </c>
      <c r="H640" s="18">
        <f>Sheet1!H640</f>
        <v>0</v>
      </c>
      <c r="I640" s="18">
        <f>Sheet1!I640</f>
        <v>0</v>
      </c>
      <c r="J640" s="18">
        <f>Sheet1!J640</f>
        <v>1</v>
      </c>
      <c r="K640" s="18">
        <f>Sheet1!K640</f>
        <v>150</v>
      </c>
      <c r="L640" s="18">
        <f>Sheet1!L640</f>
        <v>0</v>
      </c>
      <c r="M640" s="18">
        <f>Sheet1!M640</f>
        <v>0</v>
      </c>
      <c r="N640" s="1" t="str">
        <f>Sheet1!N640</f>
        <v>与万年蝉成虫一起上阵，生命提高15%</v>
      </c>
      <c r="O640" s="1" t="str">
        <f t="shared" si="45"/>
        <v>联盟01401330000115000与万年蝉成虫一起上阵，生命提高15%</v>
      </c>
      <c r="P640" s="9">
        <f t="shared" ca="1" si="46"/>
        <v>0</v>
      </c>
      <c r="Q640" s="27" t="str">
        <f>IFERROR(INDEX(武将映射!$A$2:$A$185,MATCH(检查数据!A640,武将映射!$C$2:$C$185,0),1),
IFERROR(INDEX(武将映射!$A$2:$A$185,MATCH(检查数据!A640,武将映射!$D$2:$D$185,0),1),
IFERROR(INDEX(武将映射!$A$2:$A$185,MATCH(检查数据!A640,武将映射!$E$2:$E$185,0),1),
IFERROR(INDEX(武将映射!$A$2:$A$185,MATCH(检查数据!A640,武将映射!$F$2:$F$185,0),1),
IFERROR(INDEX(武将映射!$A$2:$A$185,MATCH(检查数据!A640,武将映射!$G$2:$G$185,0),1),
IFERROR(INDEX(武将映射!$A$2:$A$185,MATCH(检查数据!A640,武将映射!$H$2:$H$185,0),1),
))))))</f>
        <v>皇甫嵩</v>
      </c>
    </row>
    <row r="641" spans="1:17">
      <c r="A641" s="18">
        <f>Sheet1!A641</f>
        <v>4022111</v>
      </c>
      <c r="B641" s="18" t="str">
        <f>Sheet1!B641</f>
        <v>合体</v>
      </c>
      <c r="C641" s="18">
        <f>Sheet1!C641</f>
        <v>0</v>
      </c>
      <c r="D641" s="18">
        <f>Sheet1!D641</f>
        <v>1</v>
      </c>
      <c r="E641" s="18">
        <f>Sheet1!E641</f>
        <v>10573</v>
      </c>
      <c r="F641" s="18">
        <f>Sheet1!F641</f>
        <v>0</v>
      </c>
      <c r="G641" s="18">
        <f>Sheet1!G641</f>
        <v>0</v>
      </c>
      <c r="H641" s="18">
        <f>Sheet1!H641</f>
        <v>0</v>
      </c>
      <c r="I641" s="18">
        <f>Sheet1!I641</f>
        <v>0</v>
      </c>
      <c r="J641" s="18">
        <f>Sheet1!J641</f>
        <v>2</v>
      </c>
      <c r="K641" s="18">
        <f>Sheet1!K641</f>
        <v>120</v>
      </c>
      <c r="L641" s="18">
        <f>Sheet1!L641</f>
        <v>0</v>
      </c>
      <c r="M641" s="18">
        <f>Sheet1!M641</f>
        <v>0</v>
      </c>
      <c r="N641" s="1" t="str">
        <f>Sheet1!N641</f>
        <v>与快拳黑人一起上阵，攻击提高12%</v>
      </c>
      <c r="O641" s="1" t="str">
        <f t="shared" si="45"/>
        <v>合体01105730000212000与快拳黑人一起上阵，攻击提高12%</v>
      </c>
      <c r="P641" s="9">
        <f t="shared" ca="1" si="46"/>
        <v>0</v>
      </c>
      <c r="Q641" s="27" t="str">
        <f>IFERROR(INDEX(武将映射!$A$2:$A$185,MATCH(检查数据!A641,武将映射!$C$2:$C$185,0),1),
IFERROR(INDEX(武将映射!$A$2:$A$185,MATCH(检查数据!A641,武将映射!$D$2:$D$185,0),1),
IFERROR(INDEX(武将映射!$A$2:$A$185,MATCH(检查数据!A641,武将映射!$E$2:$E$185,0),1),
IFERROR(INDEX(武将映射!$A$2:$A$185,MATCH(检查数据!A641,武将映射!$F$2:$F$185,0),1),
IFERROR(INDEX(武将映射!$A$2:$A$185,MATCH(检查数据!A641,武将映射!$G$2:$G$185,0),1),
IFERROR(INDEX(武将映射!$A$2:$A$185,MATCH(检查数据!A641,武将映射!$H$2:$H$185,0),1),
))))))</f>
        <v>刘表</v>
      </c>
    </row>
    <row r="642" spans="1:17">
      <c r="A642" s="18">
        <f>Sheet1!A642</f>
        <v>4022112</v>
      </c>
      <c r="B642" s="18" t="str">
        <f>Sheet1!B642</f>
        <v>合体</v>
      </c>
      <c r="C642" s="18">
        <f>Sheet1!C642</f>
        <v>0</v>
      </c>
      <c r="D642" s="18">
        <f>Sheet1!D642</f>
        <v>1</v>
      </c>
      <c r="E642" s="18">
        <f>Sheet1!E642</f>
        <v>40221</v>
      </c>
      <c r="F642" s="18">
        <f>Sheet1!F642</f>
        <v>0</v>
      </c>
      <c r="G642" s="18">
        <f>Sheet1!G642</f>
        <v>0</v>
      </c>
      <c r="H642" s="18">
        <f>Sheet1!H642</f>
        <v>0</v>
      </c>
      <c r="I642" s="18">
        <f>Sheet1!I642</f>
        <v>0</v>
      </c>
      <c r="J642" s="18">
        <f>Sheet1!J642</f>
        <v>2</v>
      </c>
      <c r="K642" s="18">
        <f>Sheet1!K642</f>
        <v>120</v>
      </c>
      <c r="L642" s="18">
        <f>Sheet1!L642</f>
        <v>0</v>
      </c>
      <c r="M642" s="18">
        <f>Sheet1!M642</f>
        <v>0</v>
      </c>
      <c r="N642" s="1" t="str">
        <f>Sheet1!N642</f>
        <v>与光头拳怪一起上阵，攻击提高12%</v>
      </c>
      <c r="O642" s="1" t="str">
        <f t="shared" si="45"/>
        <v>合体01402210000212000与光头拳怪一起上阵，攻击提高12%</v>
      </c>
      <c r="P642" s="9">
        <f t="shared" ca="1" si="46"/>
        <v>0</v>
      </c>
      <c r="Q642" s="27" t="str">
        <f>IFERROR(INDEX(武将映射!$A$2:$A$185,MATCH(检查数据!A642,武将映射!$C$2:$C$185,0),1),
IFERROR(INDEX(武将映射!$A$2:$A$185,MATCH(检查数据!A642,武将映射!$D$2:$D$185,0),1),
IFERROR(INDEX(武将映射!$A$2:$A$185,MATCH(检查数据!A642,武将映射!$E$2:$E$185,0),1),
IFERROR(INDEX(武将映射!$A$2:$A$185,MATCH(检查数据!A642,武将映射!$F$2:$F$185,0),1),
IFERROR(INDEX(武将映射!$A$2:$A$185,MATCH(检查数据!A642,武将映射!$G$2:$G$185,0),1),
IFERROR(INDEX(武将映射!$A$2:$A$185,MATCH(检查数据!A642,武将映射!$H$2:$H$185,0),1),
))))))</f>
        <v>张绣</v>
      </c>
    </row>
    <row r="643" spans="1:17">
      <c r="A643" s="18">
        <f>Sheet1!A643</f>
        <v>4022121</v>
      </c>
      <c r="B643" s="18" t="str">
        <f>Sheet1!B643</f>
        <v>焕发</v>
      </c>
      <c r="C643" s="18">
        <f>Sheet1!C643</f>
        <v>0</v>
      </c>
      <c r="D643" s="18">
        <f>Sheet1!D643</f>
        <v>1</v>
      </c>
      <c r="E643" s="18">
        <f>Sheet1!E643</f>
        <v>40430</v>
      </c>
      <c r="F643" s="18">
        <f>Sheet1!F643</f>
        <v>0</v>
      </c>
      <c r="G643" s="18">
        <f>Sheet1!G643</f>
        <v>0</v>
      </c>
      <c r="H643" s="18">
        <f>Sheet1!H643</f>
        <v>0</v>
      </c>
      <c r="I643" s="18">
        <f>Sheet1!I643</f>
        <v>0</v>
      </c>
      <c r="J643" s="18">
        <f>Sheet1!J643</f>
        <v>1</v>
      </c>
      <c r="K643" s="18">
        <f>Sheet1!K643</f>
        <v>120</v>
      </c>
      <c r="L643" s="18">
        <f>Sheet1!L643</f>
        <v>0</v>
      </c>
      <c r="M643" s="18">
        <f>Sheet1!M643</f>
        <v>0</v>
      </c>
      <c r="N643" s="1" t="str">
        <f>Sheet1!N643</f>
        <v>与小美女一起上阵，生命提高12%</v>
      </c>
      <c r="O643" s="1" t="str">
        <f t="shared" si="45"/>
        <v>焕发01404300000112000与小美女一起上阵，生命提高12%</v>
      </c>
      <c r="P643" s="9">
        <f t="shared" ca="1" si="46"/>
        <v>0</v>
      </c>
      <c r="Q643" s="27" t="str">
        <f>IFERROR(INDEX(武将映射!$A$2:$A$185,MATCH(检查数据!A643,武将映射!$C$2:$C$185,0),1),
IFERROR(INDEX(武将映射!$A$2:$A$185,MATCH(检查数据!A643,武将映射!$D$2:$D$185,0),1),
IFERROR(INDEX(武将映射!$A$2:$A$185,MATCH(检查数据!A643,武将映射!$E$2:$E$185,0),1),
IFERROR(INDEX(武将映射!$A$2:$A$185,MATCH(检查数据!A643,武将映射!$F$2:$F$185,0),1),
IFERROR(INDEX(武将映射!$A$2:$A$185,MATCH(检查数据!A643,武将映射!$G$2:$G$185,0),1),
IFERROR(INDEX(武将映射!$A$2:$A$185,MATCH(检查数据!A643,武将映射!$H$2:$H$185,0),1),
))))))</f>
        <v>刘表</v>
      </c>
    </row>
    <row r="644" spans="1:17">
      <c r="A644" s="18">
        <f>Sheet1!A644</f>
        <v>4022122</v>
      </c>
      <c r="B644" s="18" t="str">
        <f>Sheet1!B644</f>
        <v>焕发</v>
      </c>
      <c r="C644" s="18">
        <f>Sheet1!C644</f>
        <v>0</v>
      </c>
      <c r="D644" s="18">
        <f>Sheet1!D644</f>
        <v>1</v>
      </c>
      <c r="E644" s="18">
        <f>Sheet1!E644</f>
        <v>40221</v>
      </c>
      <c r="F644" s="18">
        <f>Sheet1!F644</f>
        <v>0</v>
      </c>
      <c r="G644" s="18">
        <f>Sheet1!G644</f>
        <v>0</v>
      </c>
      <c r="H644" s="18">
        <f>Sheet1!H644</f>
        <v>0</v>
      </c>
      <c r="I644" s="18">
        <f>Sheet1!I644</f>
        <v>0</v>
      </c>
      <c r="J644" s="18">
        <f>Sheet1!J644</f>
        <v>1</v>
      </c>
      <c r="K644" s="18">
        <f>Sheet1!K644</f>
        <v>120</v>
      </c>
      <c r="L644" s="18">
        <f>Sheet1!L644</f>
        <v>0</v>
      </c>
      <c r="M644" s="18">
        <f>Sheet1!M644</f>
        <v>0</v>
      </c>
      <c r="N644" s="1" t="str">
        <f>Sheet1!N644</f>
        <v>与光头拳怪一起上阵，生命提高12%</v>
      </c>
      <c r="O644" s="1" t="str">
        <f t="shared" si="45"/>
        <v>焕发01402210000112000与光头拳怪一起上阵，生命提高12%</v>
      </c>
      <c r="P644" s="9">
        <f t="shared" ca="1" si="46"/>
        <v>0</v>
      </c>
      <c r="Q644" s="27" t="str">
        <f>IFERROR(INDEX(武将映射!$A$2:$A$185,MATCH(检查数据!A644,武将映射!$C$2:$C$185,0),1),
IFERROR(INDEX(武将映射!$A$2:$A$185,MATCH(检查数据!A644,武将映射!$D$2:$D$185,0),1),
IFERROR(INDEX(武将映射!$A$2:$A$185,MATCH(检查数据!A644,武将映射!$E$2:$E$185,0),1),
IFERROR(INDEX(武将映射!$A$2:$A$185,MATCH(检查数据!A644,武将映射!$F$2:$F$185,0),1),
IFERROR(INDEX(武将映射!$A$2:$A$185,MATCH(检查数据!A644,武将映射!$G$2:$G$185,0),1),
IFERROR(INDEX(武将映射!$A$2:$A$185,MATCH(检查数据!A644,武将映射!$H$2:$H$185,0),1),
))))))</f>
        <v>孔融</v>
      </c>
    </row>
    <row r="645" spans="1:17">
      <c r="A645" s="18">
        <f>Sheet1!A645</f>
        <v>4023211</v>
      </c>
      <c r="B645" s="18" t="str">
        <f>Sheet1!B645</f>
        <v>联翩</v>
      </c>
      <c r="C645" s="18">
        <f>Sheet1!C645</f>
        <v>0</v>
      </c>
      <c r="D645" s="18">
        <f>Sheet1!D645</f>
        <v>1</v>
      </c>
      <c r="E645" s="18">
        <f>Sheet1!E645</f>
        <v>10089</v>
      </c>
      <c r="F645" s="18">
        <f>Sheet1!F645</f>
        <v>0</v>
      </c>
      <c r="G645" s="18">
        <f>Sheet1!G645</f>
        <v>0</v>
      </c>
      <c r="H645" s="18">
        <f>Sheet1!H645</f>
        <v>0</v>
      </c>
      <c r="I645" s="18">
        <f>Sheet1!I645</f>
        <v>0</v>
      </c>
      <c r="J645" s="18">
        <f>Sheet1!J645</f>
        <v>1</v>
      </c>
      <c r="K645" s="18">
        <f>Sheet1!K645</f>
        <v>150</v>
      </c>
      <c r="L645" s="18">
        <f>Sheet1!L645</f>
        <v>0</v>
      </c>
      <c r="M645" s="18">
        <f>Sheet1!M645</f>
        <v>0</v>
      </c>
      <c r="N645" s="1" t="str">
        <f>Sheet1!N645</f>
        <v>与格洛里巴斯一起上阵，生命提高15%</v>
      </c>
      <c r="O645" s="1" t="str">
        <f t="shared" si="45"/>
        <v>联翩01100890000115000与格洛里巴斯一起上阵，生命提高15%</v>
      </c>
      <c r="P645" s="9">
        <f t="shared" ca="1" si="46"/>
        <v>0</v>
      </c>
      <c r="Q645" s="27" t="str">
        <f>IFERROR(INDEX(武将映射!$A$2:$A$185,MATCH(检查数据!A645,武将映射!$C$2:$C$185,0),1),
IFERROR(INDEX(武将映射!$A$2:$A$185,MATCH(检查数据!A645,武将映射!$D$2:$D$185,0),1),
IFERROR(INDEX(武将映射!$A$2:$A$185,MATCH(检查数据!A645,武将映射!$E$2:$E$185,0),1),
IFERROR(INDEX(武将映射!$A$2:$A$185,MATCH(检查数据!A645,武将映射!$F$2:$F$185,0),1),
IFERROR(INDEX(武将映射!$A$2:$A$185,MATCH(检查数据!A645,武将映射!$G$2:$G$185,0),1),
IFERROR(INDEX(武将映射!$A$2:$A$185,MATCH(检查数据!A645,武将映射!$H$2:$H$185,0),1),
))))))</f>
        <v>张绣</v>
      </c>
    </row>
    <row r="646" spans="1:17">
      <c r="A646" s="18">
        <f>Sheet1!A646</f>
        <v>4023221</v>
      </c>
      <c r="B646" s="18" t="str">
        <f>Sheet1!B646</f>
        <v>担当</v>
      </c>
      <c r="C646" s="18">
        <f>Sheet1!C646</f>
        <v>0</v>
      </c>
      <c r="D646" s="18">
        <f>Sheet1!D646</f>
        <v>1</v>
      </c>
      <c r="E646" s="18">
        <f>Sheet1!E646</f>
        <v>20023</v>
      </c>
      <c r="F646" s="18">
        <f>Sheet1!F646</f>
        <v>0</v>
      </c>
      <c r="G646" s="18">
        <f>Sheet1!G646</f>
        <v>0</v>
      </c>
      <c r="H646" s="18">
        <f>Sheet1!H646</f>
        <v>0</v>
      </c>
      <c r="I646" s="18">
        <f>Sheet1!I646</f>
        <v>0</v>
      </c>
      <c r="J646" s="18">
        <f>Sheet1!J646</f>
        <v>2</v>
      </c>
      <c r="K646" s="18">
        <f>Sheet1!K646</f>
        <v>150</v>
      </c>
      <c r="L646" s="18">
        <f>Sheet1!L646</f>
        <v>0</v>
      </c>
      <c r="M646" s="18">
        <f>Sheet1!M646</f>
        <v>0</v>
      </c>
      <c r="N646" s="1" t="str">
        <f>Sheet1!N646</f>
        <v>与甜心假面一起上阵，攻击提高15%</v>
      </c>
      <c r="O646" s="1" t="str">
        <f t="shared" ref="O646:O688" si="47">B646&amp;C646&amp;D646&amp;E646&amp;F646&amp;G646&amp;H646&amp;I646&amp;J646&amp;K646&amp;L646&amp;M646&amp;N646</f>
        <v>担当01200230000215000与甜心假面一起上阵，攻击提高15%</v>
      </c>
      <c r="P646" s="9">
        <f t="shared" ref="P646:P709" ca="1" si="48">COUNTIF($AH$6:$AH$688,O646)</f>
        <v>0</v>
      </c>
      <c r="Q646" s="27" t="str">
        <f>IFERROR(INDEX(武将映射!$A$2:$A$185,MATCH(检查数据!A646,武将映射!$C$2:$C$185,0),1),
IFERROR(INDEX(武将映射!$A$2:$A$185,MATCH(检查数据!A646,武将映射!$D$2:$D$185,0),1),
IFERROR(INDEX(武将映射!$A$2:$A$185,MATCH(检查数据!A646,武将映射!$E$2:$E$185,0),1),
IFERROR(INDEX(武将映射!$A$2:$A$185,MATCH(检查数据!A646,武将映射!$F$2:$F$185,0),1),
IFERROR(INDEX(武将映射!$A$2:$A$185,MATCH(检查数据!A646,武将映射!$G$2:$G$185,0),1),
IFERROR(INDEX(武将映射!$A$2:$A$185,MATCH(检查数据!A646,武将映射!$H$2:$H$185,0),1),
))))))</f>
        <v>张绣</v>
      </c>
    </row>
    <row r="647" spans="1:17">
      <c r="A647" s="18">
        <f>Sheet1!A647</f>
        <v>4024311</v>
      </c>
      <c r="B647" s="18" t="str">
        <f>Sheet1!B647</f>
        <v>双雄</v>
      </c>
      <c r="C647" s="18">
        <f>Sheet1!C647</f>
        <v>0</v>
      </c>
      <c r="D647" s="18">
        <f>Sheet1!D647</f>
        <v>1</v>
      </c>
      <c r="E647" s="18">
        <f>Sheet1!E647</f>
        <v>40364</v>
      </c>
      <c r="F647" s="18">
        <f>Sheet1!F647</f>
        <v>0</v>
      </c>
      <c r="G647" s="18">
        <f>Sheet1!G647</f>
        <v>0</v>
      </c>
      <c r="H647" s="18">
        <f>Sheet1!H647</f>
        <v>0</v>
      </c>
      <c r="I647" s="18">
        <f>Sheet1!I647</f>
        <v>0</v>
      </c>
      <c r="J647" s="18">
        <f>Sheet1!J647</f>
        <v>2</v>
      </c>
      <c r="K647" s="18">
        <f>Sheet1!K647</f>
        <v>120</v>
      </c>
      <c r="L647" s="18">
        <f>Sheet1!L647</f>
        <v>0</v>
      </c>
      <c r="M647" s="18">
        <f>Sheet1!M647</f>
        <v>0</v>
      </c>
      <c r="N647" s="1" t="str">
        <f>Sheet1!N647</f>
        <v>与原始野人一起上阵，攻击提高12%</v>
      </c>
      <c r="O647" s="1" t="str">
        <f t="shared" si="47"/>
        <v>双雄01403640000212000与原始野人一起上阵，攻击提高12%</v>
      </c>
      <c r="P647" s="9">
        <f t="shared" ca="1" si="48"/>
        <v>0</v>
      </c>
      <c r="Q647" s="27" t="str">
        <f>IFERROR(INDEX(武将映射!$A$2:$A$185,MATCH(检查数据!A647,武将映射!$C$2:$C$185,0),1),
IFERROR(INDEX(武将映射!$A$2:$A$185,MATCH(检查数据!A647,武将映射!$D$2:$D$185,0),1),
IFERROR(INDEX(武将映射!$A$2:$A$185,MATCH(检查数据!A647,武将映射!$E$2:$E$185,0),1),
IFERROR(INDEX(武将映射!$A$2:$A$185,MATCH(检查数据!A647,武将映射!$F$2:$F$185,0),1),
IFERROR(INDEX(武将映射!$A$2:$A$185,MATCH(检查数据!A647,武将映射!$G$2:$G$185,0),1),
IFERROR(INDEX(武将映射!$A$2:$A$185,MATCH(检查数据!A647,武将映射!$H$2:$H$185,0),1),
))))))</f>
        <v>马腾</v>
      </c>
    </row>
    <row r="648" spans="1:17">
      <c r="A648" s="18">
        <f>Sheet1!A648</f>
        <v>4024312</v>
      </c>
      <c r="B648" s="18" t="str">
        <f>Sheet1!B648</f>
        <v>双雄</v>
      </c>
      <c r="C648" s="18">
        <f>Sheet1!C648</f>
        <v>0</v>
      </c>
      <c r="D648" s="18">
        <f>Sheet1!D648</f>
        <v>1</v>
      </c>
      <c r="E648" s="18">
        <f>Sheet1!E648</f>
        <v>10573</v>
      </c>
      <c r="F648" s="18">
        <f>Sheet1!F648</f>
        <v>0</v>
      </c>
      <c r="G648" s="18">
        <f>Sheet1!G648</f>
        <v>0</v>
      </c>
      <c r="H648" s="18">
        <f>Sheet1!H648</f>
        <v>0</v>
      </c>
      <c r="I648" s="18">
        <f>Sheet1!I648</f>
        <v>0</v>
      </c>
      <c r="J648" s="18">
        <f>Sheet1!J648</f>
        <v>2</v>
      </c>
      <c r="K648" s="18">
        <f>Sheet1!K648</f>
        <v>120</v>
      </c>
      <c r="L648" s="18">
        <f>Sheet1!L648</f>
        <v>0</v>
      </c>
      <c r="M648" s="18">
        <f>Sheet1!M648</f>
        <v>0</v>
      </c>
      <c r="N648" s="1" t="str">
        <f>Sheet1!N648</f>
        <v>与快拳黑人一起上阵，攻击提高12%</v>
      </c>
      <c r="O648" s="1" t="str">
        <f t="shared" si="47"/>
        <v>双雄01105730000212000与快拳黑人一起上阵，攻击提高12%</v>
      </c>
      <c r="P648" s="9">
        <f t="shared" ca="1" si="48"/>
        <v>0</v>
      </c>
      <c r="Q648" s="27" t="str">
        <f>IFERROR(INDEX(武将映射!$A$2:$A$185,MATCH(检查数据!A648,武将映射!$C$2:$C$185,0),1),
IFERROR(INDEX(武将映射!$A$2:$A$185,MATCH(检查数据!A648,武将映射!$D$2:$D$185,0),1),
IFERROR(INDEX(武将映射!$A$2:$A$185,MATCH(检查数据!A648,武将映射!$E$2:$E$185,0),1),
IFERROR(INDEX(武将映射!$A$2:$A$185,MATCH(检查数据!A648,武将映射!$F$2:$F$185,0),1),
IFERROR(INDEX(武将映射!$A$2:$A$185,MATCH(检查数据!A648,武将映射!$G$2:$G$185,0),1),
IFERROR(INDEX(武将映射!$A$2:$A$185,MATCH(检查数据!A648,武将映射!$H$2:$H$185,0),1),
))))))</f>
        <v>张鲁</v>
      </c>
    </row>
    <row r="649" spans="1:17">
      <c r="A649" s="18">
        <f>Sheet1!A649</f>
        <v>4024321</v>
      </c>
      <c r="B649" s="18" t="str">
        <f>Sheet1!B649</f>
        <v>豪杰</v>
      </c>
      <c r="C649" s="18">
        <f>Sheet1!C649</f>
        <v>0</v>
      </c>
      <c r="D649" s="18">
        <f>Sheet1!D649</f>
        <v>1</v>
      </c>
      <c r="E649" s="18">
        <f>Sheet1!E649</f>
        <v>40320</v>
      </c>
      <c r="F649" s="18">
        <f>Sheet1!F649</f>
        <v>0</v>
      </c>
      <c r="G649" s="18">
        <f>Sheet1!G649</f>
        <v>0</v>
      </c>
      <c r="H649" s="18">
        <f>Sheet1!H649</f>
        <v>0</v>
      </c>
      <c r="I649" s="18">
        <f>Sheet1!I649</f>
        <v>0</v>
      </c>
      <c r="J649" s="18">
        <f>Sheet1!J649</f>
        <v>1</v>
      </c>
      <c r="K649" s="18">
        <f>Sheet1!K649</f>
        <v>120</v>
      </c>
      <c r="L649" s="18">
        <f>Sheet1!L649</f>
        <v>0</v>
      </c>
      <c r="M649" s="18">
        <f>Sheet1!M649</f>
        <v>0</v>
      </c>
      <c r="N649" s="1" t="str">
        <f>Sheet1!N649</f>
        <v>与习武小弟一起上阵，生命提高12%</v>
      </c>
      <c r="O649" s="1" t="str">
        <f t="shared" si="47"/>
        <v>豪杰01403200000112000与习武小弟一起上阵，生命提高12%</v>
      </c>
      <c r="P649" s="9">
        <f t="shared" ca="1" si="48"/>
        <v>0</v>
      </c>
      <c r="Q649" s="27" t="str">
        <f>IFERROR(INDEX(武将映射!$A$2:$A$185,MATCH(检查数据!A649,武将映射!$C$2:$C$185,0),1),
IFERROR(INDEX(武将映射!$A$2:$A$185,MATCH(检查数据!A649,武将映射!$D$2:$D$185,0),1),
IFERROR(INDEX(武将映射!$A$2:$A$185,MATCH(检查数据!A649,武将映射!$E$2:$E$185,0),1),
IFERROR(INDEX(武将映射!$A$2:$A$185,MATCH(检查数据!A649,武将映射!$F$2:$F$185,0),1),
IFERROR(INDEX(武将映射!$A$2:$A$185,MATCH(检查数据!A649,武将映射!$G$2:$G$185,0),1),
IFERROR(INDEX(武将映射!$A$2:$A$185,MATCH(检查数据!A649,武将映射!$H$2:$H$185,0),1),
))))))</f>
        <v>马腾</v>
      </c>
    </row>
    <row r="650" spans="1:17">
      <c r="A650" s="18">
        <f>Sheet1!A650</f>
        <v>4024322</v>
      </c>
      <c r="B650" s="18" t="str">
        <f>Sheet1!B650</f>
        <v>豪杰</v>
      </c>
      <c r="C650" s="18">
        <f>Sheet1!C650</f>
        <v>0</v>
      </c>
      <c r="D650" s="18">
        <f>Sheet1!D650</f>
        <v>1</v>
      </c>
      <c r="E650" s="18">
        <f>Sheet1!E650</f>
        <v>10573</v>
      </c>
      <c r="F650" s="18">
        <f>Sheet1!F650</f>
        <v>0</v>
      </c>
      <c r="G650" s="18">
        <f>Sheet1!G650</f>
        <v>0</v>
      </c>
      <c r="H650" s="18">
        <f>Sheet1!H650</f>
        <v>0</v>
      </c>
      <c r="I650" s="18">
        <f>Sheet1!I650</f>
        <v>0</v>
      </c>
      <c r="J650" s="18">
        <f>Sheet1!J650</f>
        <v>1</v>
      </c>
      <c r="K650" s="18">
        <f>Sheet1!K650</f>
        <v>120</v>
      </c>
      <c r="L650" s="18">
        <f>Sheet1!L650</f>
        <v>0</v>
      </c>
      <c r="M650" s="18">
        <f>Sheet1!M650</f>
        <v>0</v>
      </c>
      <c r="N650" s="1" t="str">
        <f>Sheet1!N650</f>
        <v>与快拳黑人一起上阵，生命提高12%</v>
      </c>
      <c r="O650" s="1" t="str">
        <f t="shared" si="47"/>
        <v>豪杰01105730000112000与快拳黑人一起上阵，生命提高12%</v>
      </c>
      <c r="P650" s="9">
        <f t="shared" ca="1" si="48"/>
        <v>0</v>
      </c>
      <c r="Q650" s="27" t="str">
        <f>IFERROR(INDEX(武将映射!$A$2:$A$185,MATCH(检查数据!A650,武将映射!$C$2:$C$185,0),1),
IFERROR(INDEX(武将映射!$A$2:$A$185,MATCH(检查数据!A650,武将映射!$D$2:$D$185,0),1),
IFERROR(INDEX(武将映射!$A$2:$A$185,MATCH(检查数据!A650,武将映射!$E$2:$E$185,0),1),
IFERROR(INDEX(武将映射!$A$2:$A$185,MATCH(检查数据!A650,武将映射!$F$2:$F$185,0),1),
IFERROR(INDEX(武将映射!$A$2:$A$185,MATCH(检查数据!A650,武将映射!$G$2:$G$185,0),1),
IFERROR(INDEX(武将映射!$A$2:$A$185,MATCH(检查数据!A650,武将映射!$H$2:$H$185,0),1),
))))))</f>
        <v>韩遂</v>
      </c>
    </row>
    <row r="651" spans="1:17">
      <c r="A651" s="18">
        <f>Sheet1!A651</f>
        <v>4025411</v>
      </c>
      <c r="B651" s="18" t="str">
        <f>Sheet1!B651</f>
        <v>威武</v>
      </c>
      <c r="C651" s="18">
        <f>Sheet1!C651</f>
        <v>0</v>
      </c>
      <c r="D651" s="18">
        <f>Sheet1!D651</f>
        <v>1</v>
      </c>
      <c r="E651" s="18">
        <f>Sheet1!E651</f>
        <v>40001</v>
      </c>
      <c r="F651" s="18">
        <f>Sheet1!F651</f>
        <v>0</v>
      </c>
      <c r="G651" s="18">
        <f>Sheet1!G651</f>
        <v>0</v>
      </c>
      <c r="H651" s="18">
        <f>Sheet1!H651</f>
        <v>0</v>
      </c>
      <c r="I651" s="18">
        <f>Sheet1!I651</f>
        <v>0</v>
      </c>
      <c r="J651" s="18">
        <f>Sheet1!J651</f>
        <v>2</v>
      </c>
      <c r="K651" s="18">
        <f>Sheet1!K651</f>
        <v>160</v>
      </c>
      <c r="L651" s="18">
        <f>Sheet1!L651</f>
        <v>0</v>
      </c>
      <c r="M651" s="18">
        <f>Sheet1!M651</f>
        <v>0</v>
      </c>
      <c r="N651" s="1" t="str">
        <f>Sheet1!N651</f>
        <v>与波罗斯一起上阵，攻击提高16%</v>
      </c>
      <c r="O651" s="1" t="str">
        <f t="shared" si="47"/>
        <v>威武01400010000216000与波罗斯一起上阵，攻击提高16%</v>
      </c>
      <c r="P651" s="9">
        <f t="shared" ca="1" si="48"/>
        <v>0</v>
      </c>
      <c r="Q651" s="27" t="str">
        <f>IFERROR(INDEX(武将映射!$A$2:$A$185,MATCH(检查数据!A651,武将映射!$C$2:$C$185,0),1),
IFERROR(INDEX(武将映射!$A$2:$A$185,MATCH(检查数据!A651,武将映射!$D$2:$D$185,0),1),
IFERROR(INDEX(武将映射!$A$2:$A$185,MATCH(检查数据!A651,武将映射!$E$2:$E$185,0),1),
IFERROR(INDEX(武将映射!$A$2:$A$185,MATCH(检查数据!A651,武将映射!$F$2:$F$185,0),1),
IFERROR(INDEX(武将映射!$A$2:$A$185,MATCH(检查数据!A651,武将映射!$G$2:$G$185,0),1),
IFERROR(INDEX(武将映射!$A$2:$A$185,MATCH(检查数据!A651,武将映射!$H$2:$H$185,0),1),
))))))</f>
        <v>丁原</v>
      </c>
    </row>
    <row r="652" spans="1:17">
      <c r="A652" s="18">
        <f>Sheet1!A652</f>
        <v>4025421</v>
      </c>
      <c r="B652" s="18" t="str">
        <f>Sheet1!B652</f>
        <v>良机</v>
      </c>
      <c r="C652" s="18">
        <f>Sheet1!C652</f>
        <v>0</v>
      </c>
      <c r="D652" s="18">
        <f>Sheet1!D652</f>
        <v>1</v>
      </c>
      <c r="E652" s="18">
        <f>Sheet1!E652</f>
        <v>40474</v>
      </c>
      <c r="F652" s="18">
        <f>Sheet1!F652</f>
        <v>0</v>
      </c>
      <c r="G652" s="18">
        <f>Sheet1!G652</f>
        <v>0</v>
      </c>
      <c r="H652" s="18">
        <f>Sheet1!H652</f>
        <v>0</v>
      </c>
      <c r="I652" s="18">
        <f>Sheet1!I652</f>
        <v>0</v>
      </c>
      <c r="J652" s="18">
        <f>Sheet1!J652</f>
        <v>1</v>
      </c>
      <c r="K652" s="18">
        <f>Sheet1!K652</f>
        <v>100</v>
      </c>
      <c r="L652" s="18">
        <f>Sheet1!L652</f>
        <v>0</v>
      </c>
      <c r="M652" s="18">
        <f>Sheet1!M652</f>
        <v>0</v>
      </c>
      <c r="N652" s="1" t="str">
        <f>Sheet1!N652</f>
        <v>与原始人一起上阵，生命提高10%</v>
      </c>
      <c r="O652" s="1" t="str">
        <f t="shared" si="47"/>
        <v>良机01404740000110000与原始人一起上阵，生命提高10%</v>
      </c>
      <c r="P652" s="9">
        <f t="shared" ca="1" si="48"/>
        <v>0</v>
      </c>
      <c r="Q652" s="27" t="str">
        <f>IFERROR(INDEX(武将映射!$A$2:$A$185,MATCH(检查数据!A652,武将映射!$C$2:$C$185,0),1),
IFERROR(INDEX(武将映射!$A$2:$A$185,MATCH(检查数据!A652,武将映射!$D$2:$D$185,0),1),
IFERROR(INDEX(武将映射!$A$2:$A$185,MATCH(检查数据!A652,武将映射!$E$2:$E$185,0),1),
IFERROR(INDEX(武将映射!$A$2:$A$185,MATCH(检查数据!A652,武将映射!$F$2:$F$185,0),1),
IFERROR(INDEX(武将映射!$A$2:$A$185,MATCH(检查数据!A652,武将映射!$G$2:$G$185,0),1),
IFERROR(INDEX(武将映射!$A$2:$A$185,MATCH(检查数据!A652,武将映射!$H$2:$H$185,0),1),
))))))</f>
        <v>丁原</v>
      </c>
    </row>
    <row r="653" spans="1:17">
      <c r="A653" s="18">
        <f>Sheet1!A653</f>
        <v>4025422</v>
      </c>
      <c r="B653" s="18" t="str">
        <f>Sheet1!B653</f>
        <v>良机</v>
      </c>
      <c r="C653" s="18">
        <f>Sheet1!C653</f>
        <v>0</v>
      </c>
      <c r="D653" s="18">
        <f>Sheet1!D653</f>
        <v>1</v>
      </c>
      <c r="E653" s="18">
        <f>Sheet1!E653</f>
        <v>10364</v>
      </c>
      <c r="F653" s="18">
        <f>Sheet1!F653</f>
        <v>0</v>
      </c>
      <c r="G653" s="18">
        <f>Sheet1!G653</f>
        <v>0</v>
      </c>
      <c r="H653" s="18">
        <f>Sheet1!H653</f>
        <v>0</v>
      </c>
      <c r="I653" s="18">
        <f>Sheet1!I653</f>
        <v>0</v>
      </c>
      <c r="J653" s="18">
        <f>Sheet1!J653</f>
        <v>1</v>
      </c>
      <c r="K653" s="18">
        <f>Sheet1!K653</f>
        <v>100</v>
      </c>
      <c r="L653" s="18">
        <f>Sheet1!L653</f>
        <v>0</v>
      </c>
      <c r="M653" s="18">
        <f>Sheet1!M653</f>
        <v>0</v>
      </c>
      <c r="N653" s="1" t="str">
        <f>Sheet1!N653</f>
        <v>与触手系怪人一起上阵，生命提高10%</v>
      </c>
      <c r="O653" s="1" t="str">
        <f t="shared" si="47"/>
        <v>良机01103640000110000与触手系怪人一起上阵，生命提高10%</v>
      </c>
      <c r="P653" s="9">
        <f t="shared" ca="1" si="48"/>
        <v>0</v>
      </c>
      <c r="Q653" s="27" t="str">
        <f>IFERROR(INDEX(武将映射!$A$2:$A$185,MATCH(检查数据!A653,武将映射!$C$2:$C$185,0),1),
IFERROR(INDEX(武将映射!$A$2:$A$185,MATCH(检查数据!A653,武将映射!$D$2:$D$185,0),1),
IFERROR(INDEX(武将映射!$A$2:$A$185,MATCH(检查数据!A653,武将映射!$E$2:$E$185,0),1),
IFERROR(INDEX(武将映射!$A$2:$A$185,MATCH(检查数据!A653,武将映射!$F$2:$F$185,0),1),
IFERROR(INDEX(武将映射!$A$2:$A$185,MATCH(检查数据!A653,武将映射!$G$2:$G$185,0),1),
IFERROR(INDEX(武将映射!$A$2:$A$185,MATCH(检查数据!A653,武将映射!$H$2:$H$185,0),1),
))))))</f>
        <v>何进</v>
      </c>
    </row>
    <row r="654" spans="1:17">
      <c r="A654" s="18">
        <f>Sheet1!A654</f>
        <v>4026511</v>
      </c>
      <c r="B654" s="18" t="str">
        <f>Sheet1!B654</f>
        <v>行道</v>
      </c>
      <c r="C654" s="18">
        <f>Sheet1!C654</f>
        <v>0</v>
      </c>
      <c r="D654" s="18">
        <f>Sheet1!D654</f>
        <v>1</v>
      </c>
      <c r="E654" s="18">
        <f>Sheet1!E654</f>
        <v>40188</v>
      </c>
      <c r="F654" s="18">
        <f>Sheet1!F654</f>
        <v>0</v>
      </c>
      <c r="G654" s="18">
        <f>Sheet1!G654</f>
        <v>0</v>
      </c>
      <c r="H654" s="18">
        <f>Sheet1!H654</f>
        <v>0</v>
      </c>
      <c r="I654" s="18">
        <f>Sheet1!I654</f>
        <v>0</v>
      </c>
      <c r="J654" s="18">
        <f>Sheet1!J654</f>
        <v>1</v>
      </c>
      <c r="K654" s="18">
        <f>Sheet1!K654</f>
        <v>150</v>
      </c>
      <c r="L654" s="18">
        <f>Sheet1!L654</f>
        <v>0</v>
      </c>
      <c r="M654" s="18">
        <f>Sheet1!M654</f>
        <v>0</v>
      </c>
      <c r="N654" s="1" t="str">
        <f>Sheet1!N654</f>
        <v>与驱动骑士一起上阵，生命提高15%</v>
      </c>
      <c r="O654" s="1" t="str">
        <f t="shared" si="47"/>
        <v>行道01401880000115000与驱动骑士一起上阵，生命提高15%</v>
      </c>
      <c r="P654" s="9">
        <f t="shared" ca="1" si="48"/>
        <v>0</v>
      </c>
      <c r="Q654" s="27" t="str">
        <f>IFERROR(INDEX(武将映射!$A$2:$A$185,MATCH(检查数据!A654,武将映射!$C$2:$C$185,0),1),
IFERROR(INDEX(武将映射!$A$2:$A$185,MATCH(检查数据!A654,武将映射!$D$2:$D$185,0),1),
IFERROR(INDEX(武将映射!$A$2:$A$185,MATCH(检查数据!A654,武将映射!$E$2:$E$185,0),1),
IFERROR(INDEX(武将映射!$A$2:$A$185,MATCH(检查数据!A654,武将映射!$F$2:$F$185,0),1),
IFERROR(INDEX(武将映射!$A$2:$A$185,MATCH(检查数据!A654,武将映射!$G$2:$G$185,0),1),
IFERROR(INDEX(武将映射!$A$2:$A$185,MATCH(检查数据!A654,武将映射!$H$2:$H$185,0),1),
))))))</f>
        <v>张宝</v>
      </c>
    </row>
    <row r="655" spans="1:17">
      <c r="A655" s="18">
        <f>Sheet1!A655</f>
        <v>4026521</v>
      </c>
      <c r="B655" s="18" t="str">
        <f>Sheet1!B655</f>
        <v>天赐</v>
      </c>
      <c r="C655" s="18">
        <f>Sheet1!C655</f>
        <v>0</v>
      </c>
      <c r="D655" s="18">
        <f>Sheet1!D655</f>
        <v>1</v>
      </c>
      <c r="E655" s="18">
        <f>Sheet1!E655</f>
        <v>40276</v>
      </c>
      <c r="F655" s="18">
        <f>Sheet1!F655</f>
        <v>0</v>
      </c>
      <c r="G655" s="18">
        <f>Sheet1!G655</f>
        <v>0</v>
      </c>
      <c r="H655" s="18">
        <f>Sheet1!H655</f>
        <v>0</v>
      </c>
      <c r="I655" s="18">
        <f>Sheet1!I655</f>
        <v>0</v>
      </c>
      <c r="J655" s="18">
        <f>Sheet1!J655</f>
        <v>1</v>
      </c>
      <c r="K655" s="18">
        <f>Sheet1!K655</f>
        <v>120</v>
      </c>
      <c r="L655" s="18">
        <f>Sheet1!L655</f>
        <v>0</v>
      </c>
      <c r="M655" s="18">
        <f>Sheet1!M655</f>
        <v>0</v>
      </c>
      <c r="N655" s="1" t="str">
        <f>Sheet1!N655</f>
        <v>与三眼外星人一起上阵，生命提高12%</v>
      </c>
      <c r="O655" s="1" t="str">
        <f t="shared" si="47"/>
        <v>天赐01402760000112000与三眼外星人一起上阵，生命提高12%</v>
      </c>
      <c r="P655" s="9">
        <f t="shared" ca="1" si="48"/>
        <v>0</v>
      </c>
      <c r="Q655" s="27" t="str">
        <f>IFERROR(INDEX(武将映射!$A$2:$A$185,MATCH(检查数据!A655,武将映射!$C$2:$C$185,0),1),
IFERROR(INDEX(武将映射!$A$2:$A$185,MATCH(检查数据!A655,武将映射!$D$2:$D$185,0),1),
IFERROR(INDEX(武将映射!$A$2:$A$185,MATCH(检查数据!A655,武将映射!$E$2:$E$185,0),1),
IFERROR(INDEX(武将映射!$A$2:$A$185,MATCH(检查数据!A655,武将映射!$F$2:$F$185,0),1),
IFERROR(INDEX(武将映射!$A$2:$A$185,MATCH(检查数据!A655,武将映射!$G$2:$G$185,0),1),
IFERROR(INDEX(武将映射!$A$2:$A$185,MATCH(检查数据!A655,武将映射!$H$2:$H$185,0),1),
))))))</f>
        <v>张宝</v>
      </c>
    </row>
    <row r="656" spans="1:17">
      <c r="A656" s="18">
        <f>Sheet1!A656</f>
        <v>4026522</v>
      </c>
      <c r="B656" s="18" t="str">
        <f>Sheet1!B656</f>
        <v>天赐</v>
      </c>
      <c r="C656" s="18">
        <f>Sheet1!C656</f>
        <v>0</v>
      </c>
      <c r="D656" s="18">
        <f>Sheet1!D656</f>
        <v>1</v>
      </c>
      <c r="E656" s="18">
        <f>Sheet1!E656</f>
        <v>40265</v>
      </c>
      <c r="F656" s="18">
        <f>Sheet1!F656</f>
        <v>0</v>
      </c>
      <c r="G656" s="18">
        <f>Sheet1!G656</f>
        <v>0</v>
      </c>
      <c r="H656" s="18">
        <f>Sheet1!H656</f>
        <v>0</v>
      </c>
      <c r="I656" s="18">
        <f>Sheet1!I656</f>
        <v>0</v>
      </c>
      <c r="J656" s="18">
        <f>Sheet1!J656</f>
        <v>1</v>
      </c>
      <c r="K656" s="18">
        <f>Sheet1!K656</f>
        <v>120</v>
      </c>
      <c r="L656" s="18">
        <f>Sheet1!L656</f>
        <v>0</v>
      </c>
      <c r="M656" s="18">
        <f>Sheet1!M656</f>
        <v>0</v>
      </c>
      <c r="N656" s="1" t="str">
        <f>Sheet1!N656</f>
        <v>与肌肉怪一起上阵，生命提高12%</v>
      </c>
      <c r="O656" s="1" t="str">
        <f t="shared" si="47"/>
        <v>天赐01402650000112000与肌肉怪一起上阵，生命提高12%</v>
      </c>
      <c r="P656" s="9">
        <f t="shared" ca="1" si="48"/>
        <v>0</v>
      </c>
      <c r="Q656" s="27" t="str">
        <f>IFERROR(INDEX(武将映射!$A$2:$A$185,MATCH(检查数据!A656,武将映射!$C$2:$C$185,0),1),
IFERROR(INDEX(武将映射!$A$2:$A$185,MATCH(检查数据!A656,武将映射!$D$2:$D$185,0),1),
IFERROR(INDEX(武将映射!$A$2:$A$185,MATCH(检查数据!A656,武将映射!$E$2:$E$185,0),1),
IFERROR(INDEX(武将映射!$A$2:$A$185,MATCH(检查数据!A656,武将映射!$F$2:$F$185,0),1),
IFERROR(INDEX(武将映射!$A$2:$A$185,MATCH(检查数据!A656,武将映射!$G$2:$G$185,0),1),
IFERROR(INDEX(武将映射!$A$2:$A$185,MATCH(检查数据!A656,武将映射!$H$2:$H$185,0),1),
))))))</f>
        <v>张梁</v>
      </c>
    </row>
    <row r="657" spans="1:17">
      <c r="A657" s="18">
        <f>Sheet1!A657</f>
        <v>4026531</v>
      </c>
      <c r="B657" s="18" t="str">
        <f>Sheet1!B657</f>
        <v>一拳</v>
      </c>
      <c r="C657" s="18">
        <f>Sheet1!C657</f>
        <v>0</v>
      </c>
      <c r="D657" s="18">
        <f>Sheet1!D657</f>
        <v>1</v>
      </c>
      <c r="E657" s="18">
        <f>Sheet1!E657</f>
        <v>20067</v>
      </c>
      <c r="F657" s="18">
        <f>Sheet1!F657</f>
        <v>0</v>
      </c>
      <c r="G657" s="18">
        <f>Sheet1!G657</f>
        <v>0</v>
      </c>
      <c r="H657" s="18">
        <f>Sheet1!H657</f>
        <v>0</v>
      </c>
      <c r="I657" s="18">
        <f>Sheet1!I657</f>
        <v>0</v>
      </c>
      <c r="J657" s="18">
        <f>Sheet1!J657</f>
        <v>2</v>
      </c>
      <c r="K657" s="18">
        <f>Sheet1!K657</f>
        <v>150</v>
      </c>
      <c r="L657" s="18">
        <f>Sheet1!L657</f>
        <v>0</v>
      </c>
      <c r="M657" s="18">
        <f>Sheet1!M657</f>
        <v>0</v>
      </c>
      <c r="N657" s="1" t="str">
        <f>Sheet1!N657</f>
        <v>与KING一起上阵，攻击提高15%</v>
      </c>
      <c r="O657" s="1" t="str">
        <f t="shared" si="47"/>
        <v>一拳01200670000215000与KING一起上阵，攻击提高15%</v>
      </c>
      <c r="P657" s="9">
        <f t="shared" ca="1" si="48"/>
        <v>0</v>
      </c>
      <c r="Q657" s="27" t="str">
        <f>IFERROR(INDEX(武将映射!$A$2:$A$185,MATCH(检查数据!A657,武将映射!$C$2:$C$185,0),1),
IFERROR(INDEX(武将映射!$A$2:$A$185,MATCH(检查数据!A657,武将映射!$D$2:$D$185,0),1),
IFERROR(INDEX(武将映射!$A$2:$A$185,MATCH(检查数据!A657,武将映射!$E$2:$E$185,0),1),
IFERROR(INDEX(武将映射!$A$2:$A$185,MATCH(检查数据!A657,武将映射!$F$2:$F$185,0),1),
IFERROR(INDEX(武将映射!$A$2:$A$185,MATCH(检查数据!A657,武将映射!$G$2:$G$185,0),1),
IFERROR(INDEX(武将映射!$A$2:$A$185,MATCH(检查数据!A657,武将映射!$H$2:$H$185,0),1),
))))))</f>
        <v>张宝</v>
      </c>
    </row>
    <row r="658" spans="1:17">
      <c r="A658" s="18">
        <f>Sheet1!A658</f>
        <v>4027611</v>
      </c>
      <c r="B658" s="18" t="str">
        <f>Sheet1!B658</f>
        <v>奇思</v>
      </c>
      <c r="C658" s="18">
        <f>Sheet1!C658</f>
        <v>0</v>
      </c>
      <c r="D658" s="18">
        <f>Sheet1!D658</f>
        <v>1</v>
      </c>
      <c r="E658" s="18">
        <f>Sheet1!E658</f>
        <v>40320</v>
      </c>
      <c r="F658" s="18">
        <f>Sheet1!F658</f>
        <v>0</v>
      </c>
      <c r="G658" s="18">
        <f>Sheet1!G658</f>
        <v>0</v>
      </c>
      <c r="H658" s="18">
        <f>Sheet1!H658</f>
        <v>0</v>
      </c>
      <c r="I658" s="18">
        <f>Sheet1!I658</f>
        <v>0</v>
      </c>
      <c r="J658" s="18">
        <f>Sheet1!J658</f>
        <v>2</v>
      </c>
      <c r="K658" s="18">
        <f>Sheet1!K658</f>
        <v>120</v>
      </c>
      <c r="L658" s="18">
        <f>Sheet1!L658</f>
        <v>0</v>
      </c>
      <c r="M658" s="18">
        <f>Sheet1!M658</f>
        <v>0</v>
      </c>
      <c r="N658" s="1" t="str">
        <f>Sheet1!N658</f>
        <v>与习武小弟一起上阵，攻击提高12%</v>
      </c>
      <c r="O658" s="1" t="str">
        <f t="shared" si="47"/>
        <v>奇思01403200000212000与习武小弟一起上阵，攻击提高12%</v>
      </c>
      <c r="P658" s="9">
        <f t="shared" ca="1" si="48"/>
        <v>0</v>
      </c>
      <c r="Q658" s="27" t="str">
        <f>IFERROR(INDEX(武将映射!$A$2:$A$185,MATCH(检查数据!A658,武将映射!$C$2:$C$185,0),1),
IFERROR(INDEX(武将映射!$A$2:$A$185,MATCH(检查数据!A658,武将映射!$D$2:$D$185,0),1),
IFERROR(INDEX(武将映射!$A$2:$A$185,MATCH(检查数据!A658,武将映射!$E$2:$E$185,0),1),
IFERROR(INDEX(武将映射!$A$2:$A$185,MATCH(检查数据!A658,武将映射!$F$2:$F$185,0),1),
IFERROR(INDEX(武将映射!$A$2:$A$185,MATCH(检查数据!A658,武将映射!$G$2:$G$185,0),1),
IFERROR(INDEX(武将映射!$A$2:$A$185,MATCH(检查数据!A658,武将映射!$H$2:$H$185,0),1),
))))))</f>
        <v>张梁</v>
      </c>
    </row>
    <row r="659" spans="1:17">
      <c r="A659" s="18">
        <f>Sheet1!A659</f>
        <v>4027612</v>
      </c>
      <c r="B659" s="18" t="str">
        <f>Sheet1!B659</f>
        <v>奇思</v>
      </c>
      <c r="C659" s="18">
        <f>Sheet1!C659</f>
        <v>0</v>
      </c>
      <c r="D659" s="18">
        <f>Sheet1!D659</f>
        <v>1</v>
      </c>
      <c r="E659" s="18">
        <f>Sheet1!E659</f>
        <v>40276</v>
      </c>
      <c r="F659" s="18">
        <f>Sheet1!F659</f>
        <v>0</v>
      </c>
      <c r="G659" s="18">
        <f>Sheet1!G659</f>
        <v>0</v>
      </c>
      <c r="H659" s="18">
        <f>Sheet1!H659</f>
        <v>0</v>
      </c>
      <c r="I659" s="18">
        <f>Sheet1!I659</f>
        <v>0</v>
      </c>
      <c r="J659" s="18">
        <f>Sheet1!J659</f>
        <v>2</v>
      </c>
      <c r="K659" s="18">
        <f>Sheet1!K659</f>
        <v>120</v>
      </c>
      <c r="L659" s="18">
        <f>Sheet1!L659</f>
        <v>0</v>
      </c>
      <c r="M659" s="18">
        <f>Sheet1!M659</f>
        <v>0</v>
      </c>
      <c r="N659" s="1" t="str">
        <f>Sheet1!N659</f>
        <v>与三眼外星人一起上阵，攻击提高12%</v>
      </c>
      <c r="O659" s="1" t="str">
        <f t="shared" si="47"/>
        <v>奇思01402760000212000与三眼外星人一起上阵，攻击提高12%</v>
      </c>
      <c r="P659" s="9">
        <f t="shared" ca="1" si="48"/>
        <v>0</v>
      </c>
      <c r="Q659" s="27" t="str">
        <f>IFERROR(INDEX(武将映射!$A$2:$A$185,MATCH(检查数据!A659,武将映射!$C$2:$C$185,0),1),
IFERROR(INDEX(武将映射!$A$2:$A$185,MATCH(检查数据!A659,武将映射!$D$2:$D$185,0),1),
IFERROR(INDEX(武将映射!$A$2:$A$185,MATCH(检查数据!A659,武将映射!$E$2:$E$185,0),1),
IFERROR(INDEX(武将映射!$A$2:$A$185,MATCH(检查数据!A659,武将映射!$F$2:$F$185,0),1),
IFERROR(INDEX(武将映射!$A$2:$A$185,MATCH(检查数据!A659,武将映射!$G$2:$G$185,0),1),
IFERROR(INDEX(武将映射!$A$2:$A$185,MATCH(检查数据!A659,武将映射!$H$2:$H$185,0),1),
))))))</f>
        <v>张燕</v>
      </c>
    </row>
    <row r="660" spans="1:17">
      <c r="A660" s="18">
        <f>Sheet1!A660</f>
        <v>4028711</v>
      </c>
      <c r="B660" s="18" t="str">
        <f>Sheet1!B660</f>
        <v>锐爪</v>
      </c>
      <c r="C660" s="18">
        <f>Sheet1!C660</f>
        <v>0</v>
      </c>
      <c r="D660" s="18">
        <f>Sheet1!D660</f>
        <v>1</v>
      </c>
      <c r="E660" s="18">
        <f>Sheet1!E660</f>
        <v>30001</v>
      </c>
      <c r="F660" s="18">
        <f>Sheet1!F660</f>
        <v>0</v>
      </c>
      <c r="G660" s="18">
        <f>Sheet1!G660</f>
        <v>0</v>
      </c>
      <c r="H660" s="18">
        <f>Sheet1!H660</f>
        <v>0</v>
      </c>
      <c r="I660" s="18">
        <f>Sheet1!I660</f>
        <v>0</v>
      </c>
      <c r="J660" s="18">
        <f>Sheet1!J660</f>
        <v>2</v>
      </c>
      <c r="K660" s="18">
        <f>Sheet1!K660</f>
        <v>160</v>
      </c>
      <c r="L660" s="18">
        <f>Sheet1!L660</f>
        <v>0</v>
      </c>
      <c r="M660" s="18">
        <f>Sheet1!M660</f>
        <v>0</v>
      </c>
      <c r="N660" s="1" t="str">
        <f>Sheet1!N660</f>
        <v>与深海之王一起上阵，攻击提高16%</v>
      </c>
      <c r="O660" s="1" t="str">
        <f t="shared" si="47"/>
        <v>锐爪01300010000216000与深海之王一起上阵，攻击提高16%</v>
      </c>
      <c r="P660" s="9">
        <f t="shared" ca="1" si="48"/>
        <v>0</v>
      </c>
      <c r="Q660" s="27" t="str">
        <f>IFERROR(INDEX(武将映射!$A$2:$A$185,MATCH(检查数据!A660,武将映射!$C$2:$C$185,0),1),
IFERROR(INDEX(武将映射!$A$2:$A$185,MATCH(检查数据!A660,武将映射!$D$2:$D$185,0),1),
IFERROR(INDEX(武将映射!$A$2:$A$185,MATCH(检查数据!A660,武将映射!$E$2:$E$185,0),1),
IFERROR(INDEX(武将映射!$A$2:$A$185,MATCH(检查数据!A660,武将映射!$F$2:$F$185,0),1),
IFERROR(INDEX(武将映射!$A$2:$A$185,MATCH(检查数据!A660,武将映射!$G$2:$G$185,0),1),
IFERROR(INDEX(武将映射!$A$2:$A$185,MATCH(检查数据!A660,武将映射!$H$2:$H$185,0),1),
))))))</f>
        <v>袁术</v>
      </c>
    </row>
    <row r="661" spans="1:17">
      <c r="A661" s="18">
        <f>Sheet1!A661</f>
        <v>4028721</v>
      </c>
      <c r="B661" s="18" t="str">
        <f>Sheet1!B661</f>
        <v>首选</v>
      </c>
      <c r="C661" s="18">
        <f>Sheet1!C661</f>
        <v>0</v>
      </c>
      <c r="D661" s="18">
        <f>Sheet1!D661</f>
        <v>1</v>
      </c>
      <c r="E661" s="18">
        <f>Sheet1!E661</f>
        <v>40320</v>
      </c>
      <c r="F661" s="18">
        <f>Sheet1!F661</f>
        <v>0</v>
      </c>
      <c r="G661" s="18">
        <f>Sheet1!G661</f>
        <v>0</v>
      </c>
      <c r="H661" s="18">
        <f>Sheet1!H661</f>
        <v>0</v>
      </c>
      <c r="I661" s="18">
        <f>Sheet1!I661</f>
        <v>0</v>
      </c>
      <c r="J661" s="18">
        <f>Sheet1!J661</f>
        <v>1</v>
      </c>
      <c r="K661" s="18">
        <f>Sheet1!K661</f>
        <v>120</v>
      </c>
      <c r="L661" s="18">
        <f>Sheet1!L661</f>
        <v>0</v>
      </c>
      <c r="M661" s="18">
        <f>Sheet1!M661</f>
        <v>0</v>
      </c>
      <c r="N661" s="1" t="str">
        <f>Sheet1!N661</f>
        <v>与习武小弟一起上阵，生命提高12%</v>
      </c>
      <c r="O661" s="1" t="str">
        <f t="shared" si="47"/>
        <v>首选01403200000112000与习武小弟一起上阵，生命提高12%</v>
      </c>
      <c r="P661" s="9">
        <f t="shared" ca="1" si="48"/>
        <v>0</v>
      </c>
      <c r="Q661" s="27" t="str">
        <f>IFERROR(INDEX(武将映射!$A$2:$A$185,MATCH(检查数据!A661,武将映射!$C$2:$C$185,0),1),
IFERROR(INDEX(武将映射!$A$2:$A$185,MATCH(检查数据!A661,武将映射!$D$2:$D$185,0),1),
IFERROR(INDEX(武将映射!$A$2:$A$185,MATCH(检查数据!A661,武将映射!$E$2:$E$185,0),1),
IFERROR(INDEX(武将映射!$A$2:$A$185,MATCH(检查数据!A661,武将映射!$F$2:$F$185,0),1),
IFERROR(INDEX(武将映射!$A$2:$A$185,MATCH(检查数据!A661,武将映射!$G$2:$G$185,0),1),
IFERROR(INDEX(武将映射!$A$2:$A$185,MATCH(检查数据!A661,武将映射!$H$2:$H$185,0),1),
))))))</f>
        <v>袁术</v>
      </c>
    </row>
    <row r="662" spans="1:17">
      <c r="A662" s="18">
        <f>Sheet1!A662</f>
        <v>4028722</v>
      </c>
      <c r="B662" s="18" t="str">
        <f>Sheet1!B662</f>
        <v>首选</v>
      </c>
      <c r="C662" s="18">
        <f>Sheet1!C662</f>
        <v>0</v>
      </c>
      <c r="D662" s="18">
        <f>Sheet1!D662</f>
        <v>1</v>
      </c>
      <c r="E662" s="18">
        <f>Sheet1!E662</f>
        <v>40287</v>
      </c>
      <c r="F662" s="18">
        <f>Sheet1!F662</f>
        <v>0</v>
      </c>
      <c r="G662" s="18">
        <f>Sheet1!G662</f>
        <v>0</v>
      </c>
      <c r="H662" s="18">
        <f>Sheet1!H662</f>
        <v>0</v>
      </c>
      <c r="I662" s="18">
        <f>Sheet1!I662</f>
        <v>0</v>
      </c>
      <c r="J662" s="18">
        <f>Sheet1!J662</f>
        <v>1</v>
      </c>
      <c r="K662" s="18">
        <f>Sheet1!K662</f>
        <v>120</v>
      </c>
      <c r="L662" s="18">
        <f>Sheet1!L662</f>
        <v>0</v>
      </c>
      <c r="M662" s="18">
        <f>Sheet1!M662</f>
        <v>0</v>
      </c>
      <c r="N662" s="1" t="str">
        <f>Sheet1!N662</f>
        <v>与小女孩一起上阵，生命提高12%</v>
      </c>
      <c r="O662" s="1" t="str">
        <f t="shared" si="47"/>
        <v>首选01402870000112000与小女孩一起上阵，生命提高12%</v>
      </c>
      <c r="P662" s="9">
        <f t="shared" ca="1" si="48"/>
        <v>0</v>
      </c>
      <c r="Q662" s="27" t="str">
        <f>IFERROR(INDEX(武将映射!$A$2:$A$185,MATCH(检查数据!A662,武将映射!$C$2:$C$185,0),1),
IFERROR(INDEX(武将映射!$A$2:$A$185,MATCH(检查数据!A662,武将映射!$D$2:$D$185,0),1),
IFERROR(INDEX(武将映射!$A$2:$A$185,MATCH(检查数据!A662,武将映射!$E$2:$E$185,0),1),
IFERROR(INDEX(武将映射!$A$2:$A$185,MATCH(检查数据!A662,武将映射!$F$2:$F$185,0),1),
IFERROR(INDEX(武将映射!$A$2:$A$185,MATCH(检查数据!A662,武将映射!$G$2:$G$185,0),1),
IFERROR(INDEX(武将映射!$A$2:$A$185,MATCH(检查数据!A662,武将映射!$H$2:$H$185,0),1),
))))))</f>
        <v>纪灵</v>
      </c>
    </row>
    <row r="663" spans="1:17">
      <c r="A663" s="18">
        <f>Sheet1!A663</f>
        <v>4028731</v>
      </c>
      <c r="B663" s="18" t="str">
        <f>Sheet1!B663</f>
        <v>意气</v>
      </c>
      <c r="C663" s="18">
        <f>Sheet1!C663</f>
        <v>0</v>
      </c>
      <c r="D663" s="18">
        <f>Sheet1!D663</f>
        <v>1</v>
      </c>
      <c r="E663" s="18">
        <f>Sheet1!E663</f>
        <v>40012</v>
      </c>
      <c r="F663" s="18">
        <f>Sheet1!F663</f>
        <v>0</v>
      </c>
      <c r="G663" s="18">
        <f>Sheet1!G663</f>
        <v>0</v>
      </c>
      <c r="H663" s="18">
        <f>Sheet1!H663</f>
        <v>0</v>
      </c>
      <c r="I663" s="18">
        <f>Sheet1!I663</f>
        <v>0</v>
      </c>
      <c r="J663" s="18">
        <f>Sheet1!J663</f>
        <v>1</v>
      </c>
      <c r="K663" s="18">
        <f>Sheet1!K663</f>
        <v>150</v>
      </c>
      <c r="L663" s="18">
        <f>Sheet1!L663</f>
        <v>0</v>
      </c>
      <c r="M663" s="18">
        <f>Sheet1!M663</f>
        <v>0</v>
      </c>
      <c r="N663" s="1" t="str">
        <f>Sheet1!N663</f>
        <v>与毒刺一起上阵，生命提高15%</v>
      </c>
      <c r="O663" s="1" t="str">
        <f t="shared" si="47"/>
        <v>意气01400120000115000与毒刺一起上阵，生命提高15%</v>
      </c>
      <c r="P663" s="9">
        <f t="shared" ca="1" si="48"/>
        <v>0</v>
      </c>
      <c r="Q663" s="27" t="str">
        <f>IFERROR(INDEX(武将映射!$A$2:$A$185,MATCH(检查数据!A663,武将映射!$C$2:$C$185,0),1),
IFERROR(INDEX(武将映射!$A$2:$A$185,MATCH(检查数据!A663,武将映射!$D$2:$D$185,0),1),
IFERROR(INDEX(武将映射!$A$2:$A$185,MATCH(检查数据!A663,武将映射!$E$2:$E$185,0),1),
IFERROR(INDEX(武将映射!$A$2:$A$185,MATCH(检查数据!A663,武将映射!$F$2:$F$185,0),1),
IFERROR(INDEX(武将映射!$A$2:$A$185,MATCH(检查数据!A663,武将映射!$G$2:$G$185,0),1),
IFERROR(INDEX(武将映射!$A$2:$A$185,MATCH(检查数据!A663,武将映射!$H$2:$H$185,0),1),
))))))</f>
        <v>袁术</v>
      </c>
    </row>
    <row r="664" spans="1:17">
      <c r="A664" s="18">
        <f>Sheet1!A664</f>
        <v>4030911</v>
      </c>
      <c r="B664" s="18" t="str">
        <f>Sheet1!B664</f>
        <v>计划</v>
      </c>
      <c r="C664" s="18">
        <f>Sheet1!C664</f>
        <v>0</v>
      </c>
      <c r="D664" s="18">
        <f>Sheet1!D664</f>
        <v>1</v>
      </c>
      <c r="E664" s="18">
        <f>Sheet1!E664</f>
        <v>40023</v>
      </c>
      <c r="F664" s="18">
        <f>Sheet1!F664</f>
        <v>0</v>
      </c>
      <c r="G664" s="18">
        <f>Sheet1!G664</f>
        <v>0</v>
      </c>
      <c r="H664" s="18">
        <f>Sheet1!H664</f>
        <v>0</v>
      </c>
      <c r="I664" s="18">
        <f>Sheet1!I664</f>
        <v>0</v>
      </c>
      <c r="J664" s="18">
        <f>Sheet1!J664</f>
        <v>1</v>
      </c>
      <c r="K664" s="18">
        <f>Sheet1!K664</f>
        <v>150</v>
      </c>
      <c r="L664" s="18">
        <f>Sheet1!L664</f>
        <v>0</v>
      </c>
      <c r="M664" s="18">
        <f>Sheet1!M664</f>
        <v>0</v>
      </c>
      <c r="N664" s="1" t="str">
        <f>Sheet1!N664</f>
        <v>与梅而紫迦德一起上阵，生命提高15%</v>
      </c>
      <c r="O664" s="1" t="str">
        <f t="shared" si="47"/>
        <v>计划01400230000115000与梅而紫迦德一起上阵，生命提高15%</v>
      </c>
      <c r="P664" s="9">
        <f t="shared" ca="1" si="48"/>
        <v>0</v>
      </c>
      <c r="Q664" s="27" t="str">
        <f>IFERROR(INDEX(武将映射!$A$2:$A$185,MATCH(检查数据!A664,武将映射!$C$2:$C$185,0),1),
IFERROR(INDEX(武将映射!$A$2:$A$185,MATCH(检查数据!A664,武将映射!$D$2:$D$185,0),1),
IFERROR(INDEX(武将映射!$A$2:$A$185,MATCH(检查数据!A664,武将映射!$E$2:$E$185,0),1),
IFERROR(INDEX(武将映射!$A$2:$A$185,MATCH(检查数据!A664,武将映射!$F$2:$F$185,0),1),
IFERROR(INDEX(武将映射!$A$2:$A$185,MATCH(检查数据!A664,武将映射!$G$2:$G$185,0),1),
IFERROR(INDEX(武将映射!$A$2:$A$185,MATCH(检查数据!A664,武将映射!$H$2:$H$185,0),1),
))))))</f>
        <v>王允</v>
      </c>
    </row>
    <row r="665" spans="1:17">
      <c r="A665" s="18">
        <f>Sheet1!A665</f>
        <v>4030921</v>
      </c>
      <c r="B665" s="18" t="str">
        <f>Sheet1!B665</f>
        <v>不屈</v>
      </c>
      <c r="C665" s="18">
        <f>Sheet1!C665</f>
        <v>0</v>
      </c>
      <c r="D665" s="18">
        <f>Sheet1!D665</f>
        <v>1</v>
      </c>
      <c r="E665" s="18">
        <f>Sheet1!E665</f>
        <v>10364</v>
      </c>
      <c r="F665" s="18">
        <f>Sheet1!F665</f>
        <v>0</v>
      </c>
      <c r="G665" s="18">
        <f>Sheet1!G665</f>
        <v>0</v>
      </c>
      <c r="H665" s="18">
        <f>Sheet1!H665</f>
        <v>0</v>
      </c>
      <c r="I665" s="18">
        <f>Sheet1!I665</f>
        <v>0</v>
      </c>
      <c r="J665" s="18">
        <f>Sheet1!J665</f>
        <v>3</v>
      </c>
      <c r="K665" s="18">
        <f>Sheet1!K665</f>
        <v>100</v>
      </c>
      <c r="L665" s="18">
        <f>Sheet1!L665</f>
        <v>0</v>
      </c>
      <c r="M665" s="18">
        <f>Sheet1!M665</f>
        <v>0</v>
      </c>
      <c r="N665" s="1" t="str">
        <f>Sheet1!N665</f>
        <v>与触手系怪人一起上阵，防御提高10%</v>
      </c>
      <c r="O665" s="1" t="str">
        <f t="shared" si="47"/>
        <v>不屈01103640000310000与触手系怪人一起上阵，防御提高10%</v>
      </c>
      <c r="P665" s="9">
        <f t="shared" ca="1" si="48"/>
        <v>0</v>
      </c>
      <c r="Q665" s="27" t="str">
        <f>IFERROR(INDEX(武将映射!$A$2:$A$185,MATCH(检查数据!A665,武将映射!$C$2:$C$185,0),1),
IFERROR(INDEX(武将映射!$A$2:$A$185,MATCH(检查数据!A665,武将映射!$D$2:$D$185,0),1),
IFERROR(INDEX(武将映射!$A$2:$A$185,MATCH(检查数据!A665,武将映射!$E$2:$E$185,0),1),
IFERROR(INDEX(武将映射!$A$2:$A$185,MATCH(检查数据!A665,武将映射!$F$2:$F$185,0),1),
IFERROR(INDEX(武将映射!$A$2:$A$185,MATCH(检查数据!A665,武将映射!$G$2:$G$185,0),1),
IFERROR(INDEX(武将映射!$A$2:$A$185,MATCH(检查数据!A665,武将映射!$H$2:$H$185,0),1),
))))))</f>
        <v>王允</v>
      </c>
    </row>
    <row r="666" spans="1:17">
      <c r="A666" s="18">
        <f>Sheet1!A666</f>
        <v>4030922</v>
      </c>
      <c r="B666" s="18" t="str">
        <f>Sheet1!B666</f>
        <v>不屈</v>
      </c>
      <c r="C666" s="18">
        <f>Sheet1!C666</f>
        <v>0</v>
      </c>
      <c r="D666" s="18">
        <f>Sheet1!D666</f>
        <v>1</v>
      </c>
      <c r="E666" s="18">
        <f>Sheet1!E666</f>
        <v>20408</v>
      </c>
      <c r="F666" s="18">
        <f>Sheet1!F666</f>
        <v>0</v>
      </c>
      <c r="G666" s="18">
        <f>Sheet1!G666</f>
        <v>0</v>
      </c>
      <c r="H666" s="18">
        <f>Sheet1!H666</f>
        <v>0</v>
      </c>
      <c r="I666" s="18">
        <f>Sheet1!I666</f>
        <v>0</v>
      </c>
      <c r="J666" s="18">
        <f>Sheet1!J666</f>
        <v>3</v>
      </c>
      <c r="K666" s="18">
        <f>Sheet1!K666</f>
        <v>100</v>
      </c>
      <c r="L666" s="18">
        <f>Sheet1!L666</f>
        <v>0</v>
      </c>
      <c r="M666" s="18">
        <f>Sheet1!M666</f>
        <v>0</v>
      </c>
      <c r="N666" s="1" t="str">
        <f>Sheet1!N666</f>
        <v>与霸王花一起上阵，防御提高10%</v>
      </c>
      <c r="O666" s="1" t="str">
        <f t="shared" si="47"/>
        <v>不屈01204080000310000与霸王花一起上阵，防御提高10%</v>
      </c>
      <c r="P666" s="9">
        <f t="shared" ca="1" si="48"/>
        <v>0</v>
      </c>
      <c r="Q666" s="27" t="str">
        <f>IFERROR(INDEX(武将映射!$A$2:$A$185,MATCH(检查数据!A666,武将映射!$C$2:$C$185,0),1),
IFERROR(INDEX(武将映射!$A$2:$A$185,MATCH(检查数据!A666,武将映射!$D$2:$D$185,0),1),
IFERROR(INDEX(武将映射!$A$2:$A$185,MATCH(检查数据!A666,武将映射!$E$2:$E$185,0),1),
IFERROR(INDEX(武将映射!$A$2:$A$185,MATCH(检查数据!A666,武将映射!$F$2:$F$185,0),1),
IFERROR(INDEX(武将映射!$A$2:$A$185,MATCH(检查数据!A666,武将映射!$G$2:$G$185,0),1),
IFERROR(INDEX(武将映射!$A$2:$A$185,MATCH(检查数据!A666,武将映射!$H$2:$H$185,0),1),
))))))</f>
        <v>汉献帝</v>
      </c>
    </row>
    <row r="667" spans="1:17">
      <c r="A667" s="18">
        <f>Sheet1!A667</f>
        <v>4032011</v>
      </c>
      <c r="B667" s="18" t="str">
        <f>Sheet1!B667</f>
        <v>宁死</v>
      </c>
      <c r="C667" s="18">
        <f>Sheet1!C667</f>
        <v>0</v>
      </c>
      <c r="D667" s="18">
        <f>Sheet1!D667</f>
        <v>1</v>
      </c>
      <c r="E667" s="18">
        <f>Sheet1!E667</f>
        <v>40320</v>
      </c>
      <c r="F667" s="18">
        <f>Sheet1!F667</f>
        <v>40221</v>
      </c>
      <c r="G667" s="18">
        <f>Sheet1!G667</f>
        <v>0</v>
      </c>
      <c r="H667" s="18">
        <f>Sheet1!H667</f>
        <v>0</v>
      </c>
      <c r="I667" s="18">
        <f>Sheet1!I667</f>
        <v>0</v>
      </c>
      <c r="J667" s="18">
        <f>Sheet1!J667</f>
        <v>1</v>
      </c>
      <c r="K667" s="18">
        <f>Sheet1!K667</f>
        <v>140</v>
      </c>
      <c r="L667" s="18">
        <f>Sheet1!L667</f>
        <v>0</v>
      </c>
      <c r="M667" s="18">
        <f>Sheet1!M667</f>
        <v>0</v>
      </c>
      <c r="N667" s="1" t="str">
        <f>Sheet1!N667</f>
        <v>与习武小弟、光头拳怪一起上阵，生命提高14%</v>
      </c>
      <c r="O667" s="1" t="str">
        <f t="shared" si="47"/>
        <v>宁死014032040221000114000与习武小弟、光头拳怪一起上阵，生命提高14%</v>
      </c>
      <c r="P667" s="9">
        <f t="shared" ca="1" si="48"/>
        <v>0</v>
      </c>
      <c r="Q667" s="27" t="str">
        <f>IFERROR(INDEX(武将映射!$A$2:$A$185,MATCH(检查数据!A667,武将映射!$C$2:$C$185,0),1),
IFERROR(INDEX(武将映射!$A$2:$A$185,MATCH(检查数据!A667,武将映射!$D$2:$D$185,0),1),
IFERROR(INDEX(武将映射!$A$2:$A$185,MATCH(检查数据!A667,武将映射!$E$2:$E$185,0),1),
IFERROR(INDEX(武将映射!$A$2:$A$185,MATCH(检查数据!A667,武将映射!$F$2:$F$185,0),1),
IFERROR(INDEX(武将映射!$A$2:$A$185,MATCH(检查数据!A667,武将映射!$G$2:$G$185,0),1),
IFERROR(INDEX(武将映射!$A$2:$A$185,MATCH(检查数据!A667,武将映射!$H$2:$H$185,0),1),
))))))</f>
        <v>张燕</v>
      </c>
    </row>
    <row r="668" spans="1:17">
      <c r="A668" s="18">
        <f>Sheet1!A668</f>
        <v>4032012</v>
      </c>
      <c r="B668" s="18" t="str">
        <f>Sheet1!B668</f>
        <v>宁死</v>
      </c>
      <c r="C668" s="18">
        <f>Sheet1!C668</f>
        <v>0</v>
      </c>
      <c r="D668" s="18">
        <f>Sheet1!D668</f>
        <v>1</v>
      </c>
      <c r="E668" s="18">
        <f>Sheet1!E668</f>
        <v>40320</v>
      </c>
      <c r="F668" s="18">
        <f>Sheet1!F668</f>
        <v>40221</v>
      </c>
      <c r="G668" s="18">
        <f>Sheet1!G668</f>
        <v>0</v>
      </c>
      <c r="H668" s="18">
        <f>Sheet1!H668</f>
        <v>0</v>
      </c>
      <c r="I668" s="18">
        <f>Sheet1!I668</f>
        <v>0</v>
      </c>
      <c r="J668" s="18">
        <f>Sheet1!J668</f>
        <v>1</v>
      </c>
      <c r="K668" s="18">
        <f>Sheet1!K668</f>
        <v>140</v>
      </c>
      <c r="L668" s="18">
        <f>Sheet1!L668</f>
        <v>0</v>
      </c>
      <c r="M668" s="18">
        <f>Sheet1!M668</f>
        <v>0</v>
      </c>
      <c r="N668" s="1" t="str">
        <f>Sheet1!N668</f>
        <v>与习武小弟、光头拳怪一起上阵，生命提高14%</v>
      </c>
      <c r="O668" s="1" t="str">
        <f t="shared" si="47"/>
        <v>宁死014032040221000114000与习武小弟、光头拳怪一起上阵，生命提高14%</v>
      </c>
      <c r="P668" s="9">
        <f t="shared" ca="1" si="48"/>
        <v>0</v>
      </c>
      <c r="Q668" s="27" t="str">
        <f>IFERROR(INDEX(武将映射!$A$2:$A$185,MATCH(检查数据!A668,武将映射!$C$2:$C$185,0),1),
IFERROR(INDEX(武将映射!$A$2:$A$185,MATCH(检查数据!A668,武将映射!$D$2:$D$185,0),1),
IFERROR(INDEX(武将映射!$A$2:$A$185,MATCH(检查数据!A668,武将映射!$E$2:$E$185,0),1),
IFERROR(INDEX(武将映射!$A$2:$A$185,MATCH(检查数据!A668,武将映射!$F$2:$F$185,0),1),
IFERROR(INDEX(武将映射!$A$2:$A$185,MATCH(检查数据!A668,武将映射!$G$2:$G$185,0),1),
IFERROR(INDEX(武将映射!$A$2:$A$185,MATCH(检查数据!A668,武将映射!$H$2:$H$185,0),1),
))))))</f>
        <v>严白虎</v>
      </c>
    </row>
    <row r="669" spans="1:17">
      <c r="A669" s="18">
        <f>Sheet1!A669</f>
        <v>4032013</v>
      </c>
      <c r="B669" s="18" t="str">
        <f>Sheet1!B669</f>
        <v>宁死</v>
      </c>
      <c r="C669" s="18">
        <f>Sheet1!C669</f>
        <v>0</v>
      </c>
      <c r="D669" s="18">
        <f>Sheet1!D669</f>
        <v>1</v>
      </c>
      <c r="E669" s="18">
        <f>Sheet1!E669</f>
        <v>40320</v>
      </c>
      <c r="F669" s="18">
        <f>Sheet1!F669</f>
        <v>40320</v>
      </c>
      <c r="G669" s="18">
        <f>Sheet1!G669</f>
        <v>0</v>
      </c>
      <c r="H669" s="18">
        <f>Sheet1!H669</f>
        <v>0</v>
      </c>
      <c r="I669" s="18">
        <f>Sheet1!I669</f>
        <v>0</v>
      </c>
      <c r="J669" s="18">
        <f>Sheet1!J669</f>
        <v>1</v>
      </c>
      <c r="K669" s="18">
        <f>Sheet1!K669</f>
        <v>140</v>
      </c>
      <c r="L669" s="18">
        <f>Sheet1!L669</f>
        <v>0</v>
      </c>
      <c r="M669" s="18">
        <f>Sheet1!M669</f>
        <v>0</v>
      </c>
      <c r="N669" s="1" t="str">
        <f>Sheet1!N669</f>
        <v>与习武小弟、习武小弟一起上阵，生命提高14%</v>
      </c>
      <c r="O669" s="1" t="str">
        <f t="shared" si="47"/>
        <v>宁死014032040320000114000与习武小弟、习武小弟一起上阵，生命提高14%</v>
      </c>
      <c r="P669" s="9">
        <f t="shared" ca="1" si="48"/>
        <v>0</v>
      </c>
      <c r="Q669" s="27" t="str">
        <f>IFERROR(INDEX(武将映射!$A$2:$A$185,MATCH(检查数据!A669,武将映射!$C$2:$C$185,0),1),
IFERROR(INDEX(武将映射!$A$2:$A$185,MATCH(检查数据!A669,武将映射!$D$2:$D$185,0),1),
IFERROR(INDEX(武将映射!$A$2:$A$185,MATCH(检查数据!A669,武将映射!$E$2:$E$185,0),1),
IFERROR(INDEX(武将映射!$A$2:$A$185,MATCH(检查数据!A669,武将映射!$F$2:$F$185,0),1),
IFERROR(INDEX(武将映射!$A$2:$A$185,MATCH(检查数据!A669,武将映射!$G$2:$G$185,0),1),
IFERROR(INDEX(武将映射!$A$2:$A$185,MATCH(检查数据!A669,武将映射!$H$2:$H$185,0),1),
))))))</f>
        <v>刘虞</v>
      </c>
    </row>
    <row r="670" spans="1:17">
      <c r="A670" s="18">
        <f>Sheet1!A670</f>
        <v>4032021</v>
      </c>
      <c r="B670" s="18" t="str">
        <f>Sheet1!B670</f>
        <v>升华</v>
      </c>
      <c r="C670" s="18">
        <f>Sheet1!C670</f>
        <v>0</v>
      </c>
      <c r="D670" s="18">
        <f>Sheet1!D670</f>
        <v>1</v>
      </c>
      <c r="E670" s="18">
        <f>Sheet1!E670</f>
        <v>40364</v>
      </c>
      <c r="F670" s="18">
        <f>Sheet1!F670</f>
        <v>40320</v>
      </c>
      <c r="G670" s="18">
        <f>Sheet1!G670</f>
        <v>0</v>
      </c>
      <c r="H670" s="18">
        <f>Sheet1!H670</f>
        <v>0</v>
      </c>
      <c r="I670" s="18">
        <f>Sheet1!I670</f>
        <v>0</v>
      </c>
      <c r="J670" s="18">
        <f>Sheet1!J670</f>
        <v>1</v>
      </c>
      <c r="K670" s="18">
        <f>Sheet1!K670</f>
        <v>140</v>
      </c>
      <c r="L670" s="18">
        <f>Sheet1!L670</f>
        <v>0</v>
      </c>
      <c r="M670" s="18">
        <f>Sheet1!M670</f>
        <v>0</v>
      </c>
      <c r="N670" s="1" t="str">
        <f>Sheet1!N670</f>
        <v>与原始野人、习武小弟一起上阵，生命提高14%</v>
      </c>
      <c r="O670" s="1" t="str">
        <f t="shared" si="47"/>
        <v>升华014036440320000114000与原始野人、习武小弟一起上阵，生命提高14%</v>
      </c>
      <c r="P670" s="9">
        <f t="shared" ca="1" si="48"/>
        <v>0</v>
      </c>
      <c r="Q670" s="27" t="str">
        <f>IFERROR(INDEX(武将映射!$A$2:$A$185,MATCH(检查数据!A670,武将映射!$C$2:$C$185,0),1),
IFERROR(INDEX(武将映射!$A$2:$A$185,MATCH(检查数据!A670,武将映射!$D$2:$D$185,0),1),
IFERROR(INDEX(武将映射!$A$2:$A$185,MATCH(检查数据!A670,武将映射!$E$2:$E$185,0),1),
IFERROR(INDEX(武将映射!$A$2:$A$185,MATCH(检查数据!A670,武将映射!$F$2:$F$185,0),1),
IFERROR(INDEX(武将映射!$A$2:$A$185,MATCH(检查数据!A670,武将映射!$G$2:$G$185,0),1),
IFERROR(INDEX(武将映射!$A$2:$A$185,MATCH(检查数据!A670,武将映射!$H$2:$H$185,0),1),
))))))</f>
        <v>张燕</v>
      </c>
    </row>
    <row r="671" spans="1:17">
      <c r="A671" s="18">
        <f>Sheet1!A671</f>
        <v>4032022</v>
      </c>
      <c r="B671" s="18" t="str">
        <f>Sheet1!B671</f>
        <v>升华</v>
      </c>
      <c r="C671" s="18">
        <f>Sheet1!C671</f>
        <v>0</v>
      </c>
      <c r="D671" s="18">
        <f>Sheet1!D671</f>
        <v>1</v>
      </c>
      <c r="E671" s="18">
        <f>Sheet1!E671</f>
        <v>40320</v>
      </c>
      <c r="F671" s="18">
        <f>Sheet1!F671</f>
        <v>40320</v>
      </c>
      <c r="G671" s="18">
        <f>Sheet1!G671</f>
        <v>0</v>
      </c>
      <c r="H671" s="18">
        <f>Sheet1!H671</f>
        <v>0</v>
      </c>
      <c r="I671" s="18">
        <f>Sheet1!I671</f>
        <v>0</v>
      </c>
      <c r="J671" s="18">
        <f>Sheet1!J671</f>
        <v>1</v>
      </c>
      <c r="K671" s="18">
        <f>Sheet1!K671</f>
        <v>140</v>
      </c>
      <c r="L671" s="18">
        <f>Sheet1!L671</f>
        <v>0</v>
      </c>
      <c r="M671" s="18">
        <f>Sheet1!M671</f>
        <v>0</v>
      </c>
      <c r="N671" s="1" t="str">
        <f>Sheet1!N671</f>
        <v>与习武小弟、习武小弟一起上阵，生命提高14%</v>
      </c>
      <c r="O671" s="1" t="str">
        <f t="shared" si="47"/>
        <v>升华014032040320000114000与习武小弟、习武小弟一起上阵，生命提高14%</v>
      </c>
      <c r="P671" s="9">
        <f t="shared" ca="1" si="48"/>
        <v>0</v>
      </c>
      <c r="Q671" s="27" t="str">
        <f>IFERROR(INDEX(武将映射!$A$2:$A$185,MATCH(检查数据!A671,武将映射!$C$2:$C$185,0),1),
IFERROR(INDEX(武将映射!$A$2:$A$185,MATCH(检查数据!A671,武将映射!$D$2:$D$185,0),1),
IFERROR(INDEX(武将映射!$A$2:$A$185,MATCH(检查数据!A671,武将映射!$E$2:$E$185,0),1),
IFERROR(INDEX(武将映射!$A$2:$A$185,MATCH(检查数据!A671,武将映射!$F$2:$F$185,0),1),
IFERROR(INDEX(武将映射!$A$2:$A$185,MATCH(检查数据!A671,武将映射!$G$2:$G$185,0),1),
IFERROR(INDEX(武将映射!$A$2:$A$185,MATCH(检查数据!A671,武将映射!$H$2:$H$185,0),1),
))))))</f>
        <v>张鲁</v>
      </c>
    </row>
    <row r="672" spans="1:17">
      <c r="A672" s="18">
        <f>Sheet1!A672</f>
        <v>4032023</v>
      </c>
      <c r="B672" s="18" t="str">
        <f>Sheet1!B672</f>
        <v>升华</v>
      </c>
      <c r="C672" s="18">
        <f>Sheet1!C672</f>
        <v>0</v>
      </c>
      <c r="D672" s="18">
        <f>Sheet1!D672</f>
        <v>1</v>
      </c>
      <c r="E672" s="18">
        <f>Sheet1!E672</f>
        <v>40320</v>
      </c>
      <c r="F672" s="18">
        <f>Sheet1!F672</f>
        <v>40364</v>
      </c>
      <c r="G672" s="18">
        <f>Sheet1!G672</f>
        <v>0</v>
      </c>
      <c r="H672" s="18">
        <f>Sheet1!H672</f>
        <v>0</v>
      </c>
      <c r="I672" s="18">
        <f>Sheet1!I672</f>
        <v>0</v>
      </c>
      <c r="J672" s="18">
        <f>Sheet1!J672</f>
        <v>1</v>
      </c>
      <c r="K672" s="18">
        <f>Sheet1!K672</f>
        <v>140</v>
      </c>
      <c r="L672" s="18">
        <f>Sheet1!L672</f>
        <v>0</v>
      </c>
      <c r="M672" s="18">
        <f>Sheet1!M672</f>
        <v>0</v>
      </c>
      <c r="N672" s="1" t="str">
        <f>Sheet1!N672</f>
        <v>与习武小弟、原始野人一起上阵，生命提高14%</v>
      </c>
      <c r="O672" s="1" t="str">
        <f t="shared" si="47"/>
        <v>升华014032040364000114000与习武小弟、原始野人一起上阵，生命提高14%</v>
      </c>
      <c r="P672" s="9">
        <f t="shared" ca="1" si="48"/>
        <v>0</v>
      </c>
      <c r="Q672" s="27" t="str">
        <f>IFERROR(INDEX(武将映射!$A$2:$A$185,MATCH(检查数据!A672,武将映射!$C$2:$C$185,0),1),
IFERROR(INDEX(武将映射!$A$2:$A$185,MATCH(检查数据!A672,武将映射!$D$2:$D$185,0),1),
IFERROR(INDEX(武将映射!$A$2:$A$185,MATCH(检查数据!A672,武将映射!$E$2:$E$185,0),1),
IFERROR(INDEX(武将映射!$A$2:$A$185,MATCH(检查数据!A672,武将映射!$F$2:$F$185,0),1),
IFERROR(INDEX(武将映射!$A$2:$A$185,MATCH(检查数据!A672,武将映射!$G$2:$G$185,0),1),
IFERROR(INDEX(武将映射!$A$2:$A$185,MATCH(检查数据!A672,武将映射!$H$2:$H$185,0),1),
))))))</f>
        <v>韩遂</v>
      </c>
    </row>
    <row r="673" spans="1:17">
      <c r="A673" s="18">
        <f>Sheet1!A673</f>
        <v>4033111</v>
      </c>
      <c r="B673" s="18" t="str">
        <f>Sheet1!B673</f>
        <v>大志</v>
      </c>
      <c r="C673" s="18">
        <f>Sheet1!C673</f>
        <v>0</v>
      </c>
      <c r="D673" s="18">
        <f>Sheet1!D673</f>
        <v>1</v>
      </c>
      <c r="E673" s="18">
        <f>Sheet1!E673</f>
        <v>10408</v>
      </c>
      <c r="F673" s="18">
        <f>Sheet1!F673</f>
        <v>0</v>
      </c>
      <c r="G673" s="18">
        <f>Sheet1!G673</f>
        <v>0</v>
      </c>
      <c r="H673" s="18">
        <f>Sheet1!H673</f>
        <v>0</v>
      </c>
      <c r="I673" s="18">
        <f>Sheet1!I673</f>
        <v>0</v>
      </c>
      <c r="J673" s="18">
        <f>Sheet1!J673</f>
        <v>1</v>
      </c>
      <c r="K673" s="18">
        <f>Sheet1!K673</f>
        <v>100</v>
      </c>
      <c r="L673" s="18">
        <f>Sheet1!L673</f>
        <v>0</v>
      </c>
      <c r="M673" s="18">
        <f>Sheet1!M673</f>
        <v>0</v>
      </c>
      <c r="N673" s="1" t="str">
        <f>Sheet1!N673</f>
        <v>与强力拳击手一起上阵，生命提高10%</v>
      </c>
      <c r="O673" s="1" t="str">
        <f t="shared" si="47"/>
        <v>大志01104080000110000与强力拳击手一起上阵，生命提高10%</v>
      </c>
      <c r="P673" s="9">
        <f t="shared" ca="1" si="48"/>
        <v>0</v>
      </c>
      <c r="Q673" s="27" t="str">
        <f>IFERROR(INDEX(武将映射!$A$2:$A$185,MATCH(检查数据!A673,武将映射!$C$2:$C$185,0),1),
IFERROR(INDEX(武将映射!$A$2:$A$185,MATCH(检查数据!A673,武将映射!$D$2:$D$185,0),1),
IFERROR(INDEX(武将映射!$A$2:$A$185,MATCH(检查数据!A673,武将映射!$E$2:$E$185,0),1),
IFERROR(INDEX(武将映射!$A$2:$A$185,MATCH(检查数据!A673,武将映射!$F$2:$F$185,0),1),
IFERROR(INDEX(武将映射!$A$2:$A$185,MATCH(检查数据!A673,武将映射!$G$2:$G$185,0),1),
IFERROR(INDEX(武将映射!$A$2:$A$185,MATCH(检查数据!A673,武将映射!$H$2:$H$185,0),1),
))))))</f>
        <v>蒯越</v>
      </c>
    </row>
    <row r="674" spans="1:17">
      <c r="A674" s="18">
        <f>Sheet1!A674</f>
        <v>4033112</v>
      </c>
      <c r="B674" s="18" t="str">
        <f>Sheet1!B674</f>
        <v>大志</v>
      </c>
      <c r="C674" s="18">
        <f>Sheet1!C674</f>
        <v>0</v>
      </c>
      <c r="D674" s="18">
        <f>Sheet1!D674</f>
        <v>1</v>
      </c>
      <c r="E674" s="18">
        <f>Sheet1!E674</f>
        <v>10364</v>
      </c>
      <c r="F674" s="18">
        <f>Sheet1!F674</f>
        <v>0</v>
      </c>
      <c r="G674" s="18">
        <f>Sheet1!G674</f>
        <v>0</v>
      </c>
      <c r="H674" s="18">
        <f>Sheet1!H674</f>
        <v>0</v>
      </c>
      <c r="I674" s="18">
        <f>Sheet1!I674</f>
        <v>0</v>
      </c>
      <c r="J674" s="18">
        <f>Sheet1!J674</f>
        <v>1</v>
      </c>
      <c r="K674" s="18">
        <f>Sheet1!K674</f>
        <v>100</v>
      </c>
      <c r="L674" s="18">
        <f>Sheet1!L674</f>
        <v>0</v>
      </c>
      <c r="M674" s="18">
        <f>Sheet1!M674</f>
        <v>0</v>
      </c>
      <c r="N674" s="1" t="str">
        <f>Sheet1!N674</f>
        <v>与触手系怪人一起上阵，生命提高10%</v>
      </c>
      <c r="O674" s="1" t="str">
        <f t="shared" si="47"/>
        <v>大志01103640000110000与触手系怪人一起上阵，生命提高10%</v>
      </c>
      <c r="P674" s="9">
        <f t="shared" ca="1" si="48"/>
        <v>0</v>
      </c>
      <c r="Q674" s="27" t="str">
        <f>IFERROR(INDEX(武将映射!$A$2:$A$185,MATCH(检查数据!A674,武将映射!$C$2:$C$185,0),1),
IFERROR(INDEX(武将映射!$A$2:$A$185,MATCH(检查数据!A674,武将映射!$D$2:$D$185,0),1),
IFERROR(INDEX(武将映射!$A$2:$A$185,MATCH(检查数据!A674,武将映射!$E$2:$E$185,0),1),
IFERROR(INDEX(武将映射!$A$2:$A$185,MATCH(检查数据!A674,武将映射!$F$2:$F$185,0),1),
IFERROR(INDEX(武将映射!$A$2:$A$185,MATCH(检查数据!A674,武将映射!$G$2:$G$185,0),1),
IFERROR(INDEX(武将映射!$A$2:$A$185,MATCH(检查数据!A674,武将映射!$H$2:$H$185,0),1),
))))))</f>
        <v>蔡瑁</v>
      </c>
    </row>
    <row r="675" spans="1:17">
      <c r="A675" s="18">
        <f>Sheet1!A675</f>
        <v>4033121</v>
      </c>
      <c r="B675" s="18" t="str">
        <f>Sheet1!B675</f>
        <v>智商</v>
      </c>
      <c r="C675" s="18">
        <f>Sheet1!C675</f>
        <v>0</v>
      </c>
      <c r="D675" s="18">
        <f>Sheet1!D675</f>
        <v>1</v>
      </c>
      <c r="E675" s="18">
        <f>Sheet1!E675</f>
        <v>20419</v>
      </c>
      <c r="F675" s="18">
        <f>Sheet1!F675</f>
        <v>0</v>
      </c>
      <c r="G675" s="18">
        <f>Sheet1!G675</f>
        <v>0</v>
      </c>
      <c r="H675" s="18">
        <f>Sheet1!H675</f>
        <v>0</v>
      </c>
      <c r="I675" s="18">
        <f>Sheet1!I675</f>
        <v>0</v>
      </c>
      <c r="J675" s="18">
        <f>Sheet1!J675</f>
        <v>2</v>
      </c>
      <c r="K675" s="18">
        <f>Sheet1!K675</f>
        <v>110</v>
      </c>
      <c r="L675" s="18">
        <f>Sheet1!L675</f>
        <v>0</v>
      </c>
      <c r="M675" s="18">
        <f>Sheet1!M675</f>
        <v>0</v>
      </c>
      <c r="N675" s="1" t="str">
        <f>Sheet1!N675</f>
        <v>与蜘蛛变态人一起上阵，攻击提高11%</v>
      </c>
      <c r="O675" s="1" t="str">
        <f t="shared" si="47"/>
        <v>智商01204190000211000与蜘蛛变态人一起上阵，攻击提高11%</v>
      </c>
      <c r="P675" s="9">
        <f t="shared" ca="1" si="48"/>
        <v>0</v>
      </c>
      <c r="Q675" s="27" t="str">
        <f>IFERROR(INDEX(武将映射!$A$2:$A$185,MATCH(检查数据!A675,武将映射!$C$2:$C$185,0),1),
IFERROR(INDEX(武将映射!$A$2:$A$185,MATCH(检查数据!A675,武将映射!$D$2:$D$185,0),1),
IFERROR(INDEX(武将映射!$A$2:$A$185,MATCH(检查数据!A675,武将映射!$E$2:$E$185,0),1),
IFERROR(INDEX(武将映射!$A$2:$A$185,MATCH(检查数据!A675,武将映射!$F$2:$F$185,0),1),
IFERROR(INDEX(武将映射!$A$2:$A$185,MATCH(检查数据!A675,武将映射!$G$2:$G$185,0),1),
IFERROR(INDEX(武将映射!$A$2:$A$185,MATCH(检查数据!A675,武将映射!$H$2:$H$185,0),1),
))))))</f>
        <v>蒯越</v>
      </c>
    </row>
    <row r="676" spans="1:17">
      <c r="A676" s="18">
        <f>Sheet1!A676</f>
        <v>4033122</v>
      </c>
      <c r="B676" s="18" t="str">
        <f>Sheet1!B676</f>
        <v>智商</v>
      </c>
      <c r="C676" s="18">
        <f>Sheet1!C676</f>
        <v>0</v>
      </c>
      <c r="D676" s="18">
        <f>Sheet1!D676</f>
        <v>1</v>
      </c>
      <c r="E676" s="18">
        <f>Sheet1!E676</f>
        <v>10364</v>
      </c>
      <c r="F676" s="18">
        <f>Sheet1!F676</f>
        <v>0</v>
      </c>
      <c r="G676" s="18">
        <f>Sheet1!G676</f>
        <v>0</v>
      </c>
      <c r="H676" s="18">
        <f>Sheet1!H676</f>
        <v>0</v>
      </c>
      <c r="I676" s="18">
        <f>Sheet1!I676</f>
        <v>0</v>
      </c>
      <c r="J676" s="18">
        <f>Sheet1!J676</f>
        <v>2</v>
      </c>
      <c r="K676" s="18">
        <f>Sheet1!K676</f>
        <v>110</v>
      </c>
      <c r="L676" s="18">
        <f>Sheet1!L676</f>
        <v>0</v>
      </c>
      <c r="M676" s="18">
        <f>Sheet1!M676</f>
        <v>0</v>
      </c>
      <c r="N676" s="1" t="str">
        <f>Sheet1!N676</f>
        <v>与触手系怪人一起上阵，攻击提高11%</v>
      </c>
      <c r="O676" s="1" t="str">
        <f t="shared" si="47"/>
        <v>智商01103640000211000与触手系怪人一起上阵，攻击提高11%</v>
      </c>
      <c r="P676" s="9">
        <f t="shared" ca="1" si="48"/>
        <v>0</v>
      </c>
      <c r="Q676" s="27" t="str">
        <f>IFERROR(INDEX(武将映射!$A$2:$A$185,MATCH(检查数据!A676,武将映射!$C$2:$C$185,0),1),
IFERROR(INDEX(武将映射!$A$2:$A$185,MATCH(检查数据!A676,武将映射!$D$2:$D$185,0),1),
IFERROR(INDEX(武将映射!$A$2:$A$185,MATCH(检查数据!A676,武将映射!$E$2:$E$185,0),1),
IFERROR(INDEX(武将映射!$A$2:$A$185,MATCH(检查数据!A676,武将映射!$F$2:$F$185,0),1),
IFERROR(INDEX(武将映射!$A$2:$A$185,MATCH(检查数据!A676,武将映射!$G$2:$G$185,0),1),
IFERROR(INDEX(武将映射!$A$2:$A$185,MATCH(检查数据!A676,武将映射!$H$2:$H$185,0),1),
))))))</f>
        <v>蒯良</v>
      </c>
    </row>
    <row r="677" spans="1:17">
      <c r="A677" s="18">
        <f>Sheet1!A677</f>
        <v>4034211</v>
      </c>
      <c r="B677" s="18" t="str">
        <f>Sheet1!B677</f>
        <v>报仇</v>
      </c>
      <c r="C677" s="18">
        <f>Sheet1!C677</f>
        <v>0</v>
      </c>
      <c r="D677" s="18">
        <f>Sheet1!D677</f>
        <v>1</v>
      </c>
      <c r="E677" s="18">
        <f>Sheet1!E677</f>
        <v>30034</v>
      </c>
      <c r="F677" s="18">
        <f>Sheet1!F677</f>
        <v>0</v>
      </c>
      <c r="G677" s="18">
        <f>Sheet1!G677</f>
        <v>0</v>
      </c>
      <c r="H677" s="18">
        <f>Sheet1!H677</f>
        <v>0</v>
      </c>
      <c r="I677" s="18">
        <f>Sheet1!I677</f>
        <v>0</v>
      </c>
      <c r="J677" s="18">
        <f>Sheet1!J677</f>
        <v>1</v>
      </c>
      <c r="K677" s="18">
        <f>Sheet1!K677</f>
        <v>150</v>
      </c>
      <c r="L677" s="18">
        <f>Sheet1!L677</f>
        <v>0</v>
      </c>
      <c r="M677" s="18">
        <f>Sheet1!M677</f>
        <v>0</v>
      </c>
      <c r="N677" s="1" t="str">
        <f>Sheet1!N677</f>
        <v>与外星女王一起上阵，生命提高15%</v>
      </c>
      <c r="O677" s="1" t="str">
        <f t="shared" si="47"/>
        <v>报仇01300340000115000与外星女王一起上阵，生命提高15%</v>
      </c>
      <c r="P677" s="9">
        <f t="shared" ca="1" si="48"/>
        <v>0</v>
      </c>
      <c r="Q677" s="27" t="str">
        <f>IFERROR(INDEX(武将映射!$A$2:$A$185,MATCH(检查数据!A677,武将映射!$C$2:$C$185,0),1),
IFERROR(INDEX(武将映射!$A$2:$A$185,MATCH(检查数据!A677,武将映射!$D$2:$D$185,0),1),
IFERROR(INDEX(武将映射!$A$2:$A$185,MATCH(检查数据!A677,武将映射!$E$2:$E$185,0),1),
IFERROR(INDEX(武将映射!$A$2:$A$185,MATCH(检查数据!A677,武将映射!$F$2:$F$185,0),1),
IFERROR(INDEX(武将映射!$A$2:$A$185,MATCH(检查数据!A677,武将映射!$G$2:$G$185,0),1),
IFERROR(INDEX(武将映射!$A$2:$A$185,MATCH(检查数据!A677,武将映射!$H$2:$H$185,0),1),
))))))</f>
        <v>刘繇</v>
      </c>
    </row>
    <row r="678" spans="1:17">
      <c r="A678" s="18">
        <f>Sheet1!A678</f>
        <v>4036411</v>
      </c>
      <c r="B678" s="18" t="str">
        <f>Sheet1!B678</f>
        <v>胸怀</v>
      </c>
      <c r="C678" s="18">
        <f>Sheet1!C678</f>
        <v>0</v>
      </c>
      <c r="D678" s="18">
        <f>Sheet1!D678</f>
        <v>1</v>
      </c>
      <c r="E678" s="18">
        <f>Sheet1!E678</f>
        <v>40221</v>
      </c>
      <c r="F678" s="18">
        <f>Sheet1!F678</f>
        <v>0</v>
      </c>
      <c r="G678" s="18">
        <f>Sheet1!G678</f>
        <v>0</v>
      </c>
      <c r="H678" s="18">
        <f>Sheet1!H678</f>
        <v>0</v>
      </c>
      <c r="I678" s="18">
        <f>Sheet1!I678</f>
        <v>0</v>
      </c>
      <c r="J678" s="18">
        <f>Sheet1!J678</f>
        <v>2</v>
      </c>
      <c r="K678" s="18">
        <f>Sheet1!K678</f>
        <v>120</v>
      </c>
      <c r="L678" s="18">
        <f>Sheet1!L678</f>
        <v>0</v>
      </c>
      <c r="M678" s="18">
        <f>Sheet1!M678</f>
        <v>0</v>
      </c>
      <c r="N678" s="1" t="str">
        <f>Sheet1!N678</f>
        <v>与光头拳怪一起上阵，攻击提高12%</v>
      </c>
      <c r="O678" s="1" t="str">
        <f t="shared" si="47"/>
        <v>胸怀01402210000212000与光头拳怪一起上阵，攻击提高12%</v>
      </c>
      <c r="P678" s="9">
        <f t="shared" ca="1" si="48"/>
        <v>0</v>
      </c>
      <c r="Q678" s="27" t="str">
        <f>IFERROR(INDEX(武将映射!$A$2:$A$185,MATCH(检查数据!A678,武将映射!$C$2:$C$185,0),1),
IFERROR(INDEX(武将映射!$A$2:$A$185,MATCH(检查数据!A678,武将映射!$D$2:$D$185,0),1),
IFERROR(INDEX(武将映射!$A$2:$A$185,MATCH(检查数据!A678,武将映射!$E$2:$E$185,0),1),
IFERROR(INDEX(武将映射!$A$2:$A$185,MATCH(检查数据!A678,武将映射!$F$2:$F$185,0),1),
IFERROR(INDEX(武将映射!$A$2:$A$185,MATCH(检查数据!A678,武将映射!$G$2:$G$185,0),1),
IFERROR(INDEX(武将映射!$A$2:$A$185,MATCH(检查数据!A678,武将映射!$H$2:$H$185,0),1),
))))))</f>
        <v>张鲁</v>
      </c>
    </row>
    <row r="679" spans="1:17">
      <c r="A679" s="18">
        <f>Sheet1!A679</f>
        <v>4036412</v>
      </c>
      <c r="B679" s="18" t="str">
        <f>Sheet1!B679</f>
        <v>胸怀</v>
      </c>
      <c r="C679" s="18">
        <f>Sheet1!C679</f>
        <v>0</v>
      </c>
      <c r="D679" s="18">
        <f>Sheet1!D679</f>
        <v>1</v>
      </c>
      <c r="E679" s="18">
        <f>Sheet1!E679</f>
        <v>40364</v>
      </c>
      <c r="F679" s="18">
        <f>Sheet1!F679</f>
        <v>0</v>
      </c>
      <c r="G679" s="18">
        <f>Sheet1!G679</f>
        <v>0</v>
      </c>
      <c r="H679" s="18">
        <f>Sheet1!H679</f>
        <v>0</v>
      </c>
      <c r="I679" s="18">
        <f>Sheet1!I679</f>
        <v>0</v>
      </c>
      <c r="J679" s="18">
        <f>Sheet1!J679</f>
        <v>2</v>
      </c>
      <c r="K679" s="18">
        <f>Sheet1!K679</f>
        <v>120</v>
      </c>
      <c r="L679" s="18">
        <f>Sheet1!L679</f>
        <v>0</v>
      </c>
      <c r="M679" s="18">
        <f>Sheet1!M679</f>
        <v>0</v>
      </c>
      <c r="N679" s="1" t="str">
        <f>Sheet1!N679</f>
        <v>与原始野人一起上阵，攻击提高12%</v>
      </c>
      <c r="O679" s="1" t="str">
        <f t="shared" si="47"/>
        <v>胸怀01403640000212000与原始野人一起上阵，攻击提高12%</v>
      </c>
      <c r="P679" s="9">
        <f t="shared" ca="1" si="48"/>
        <v>0</v>
      </c>
      <c r="Q679" s="27" t="str">
        <f>IFERROR(INDEX(武将映射!$A$2:$A$185,MATCH(检查数据!A679,武将映射!$C$2:$C$185,0),1),
IFERROR(INDEX(武将映射!$A$2:$A$185,MATCH(检查数据!A679,武将映射!$D$2:$D$185,0),1),
IFERROR(INDEX(武将映射!$A$2:$A$185,MATCH(检查数据!A679,武将映射!$E$2:$E$185,0),1),
IFERROR(INDEX(武将映射!$A$2:$A$185,MATCH(检查数据!A679,武将映射!$F$2:$F$185,0),1),
IFERROR(INDEX(武将映射!$A$2:$A$185,MATCH(检查数据!A679,武将映射!$G$2:$G$185,0),1),
IFERROR(INDEX(武将映射!$A$2:$A$185,MATCH(检查数据!A679,武将映射!$H$2:$H$185,0),1),
))))))</f>
        <v>刘虞</v>
      </c>
    </row>
    <row r="680" spans="1:17">
      <c r="A680" s="18">
        <f>Sheet1!A680</f>
        <v>4038611</v>
      </c>
      <c r="B680" s="18" t="str">
        <f>Sheet1!B680</f>
        <v>出手</v>
      </c>
      <c r="C680" s="18">
        <f>Sheet1!C680</f>
        <v>0</v>
      </c>
      <c r="D680" s="18">
        <f>Sheet1!D680</f>
        <v>1</v>
      </c>
      <c r="E680" s="18">
        <f>Sheet1!E680</f>
        <v>40320</v>
      </c>
      <c r="F680" s="18">
        <f>Sheet1!F680</f>
        <v>0</v>
      </c>
      <c r="G680" s="18">
        <f>Sheet1!G680</f>
        <v>0</v>
      </c>
      <c r="H680" s="18">
        <f>Sheet1!H680</f>
        <v>0</v>
      </c>
      <c r="I680" s="18">
        <f>Sheet1!I680</f>
        <v>0</v>
      </c>
      <c r="J680" s="18">
        <f>Sheet1!J680</f>
        <v>2</v>
      </c>
      <c r="K680" s="18">
        <f>Sheet1!K680</f>
        <v>120</v>
      </c>
      <c r="L680" s="18">
        <f>Sheet1!L680</f>
        <v>0</v>
      </c>
      <c r="M680" s="18">
        <f>Sheet1!M680</f>
        <v>0</v>
      </c>
      <c r="N680" s="1" t="str">
        <f>Sheet1!N680</f>
        <v>与习武小弟一起上阵，攻击提高12%</v>
      </c>
      <c r="O680" s="1" t="str">
        <f t="shared" si="47"/>
        <v>出手01403200000212000与习武小弟一起上阵，攻击提高12%</v>
      </c>
      <c r="P680" s="9">
        <f t="shared" ca="1" si="48"/>
        <v>0</v>
      </c>
      <c r="Q680" s="27" t="str">
        <f>IFERROR(INDEX(武将映射!$A$2:$A$185,MATCH(检查数据!A680,武将映射!$C$2:$C$185,0),1),
IFERROR(INDEX(武将映射!$A$2:$A$185,MATCH(检查数据!A680,武将映射!$D$2:$D$185,0),1),
IFERROR(INDEX(武将映射!$A$2:$A$185,MATCH(检查数据!A680,武将映射!$E$2:$E$185,0),1),
IFERROR(INDEX(武将映射!$A$2:$A$185,MATCH(检查数据!A680,武将映射!$F$2:$F$185,0),1),
IFERROR(INDEX(武将映射!$A$2:$A$185,MATCH(检查数据!A680,武将映射!$G$2:$G$185,0),1),
IFERROR(INDEX(武将映射!$A$2:$A$185,MATCH(检查数据!A680,武将映射!$H$2:$H$185,0),1),
))))))</f>
        <v>纪灵</v>
      </c>
    </row>
    <row r="681" spans="1:17">
      <c r="A681" s="18">
        <f>Sheet1!A681</f>
        <v>4038612</v>
      </c>
      <c r="B681" s="18" t="str">
        <f>Sheet1!B681</f>
        <v>出手</v>
      </c>
      <c r="C681" s="18">
        <f>Sheet1!C681</f>
        <v>0</v>
      </c>
      <c r="D681" s="18">
        <f>Sheet1!D681</f>
        <v>1</v>
      </c>
      <c r="E681" s="18">
        <f>Sheet1!E681</f>
        <v>40320</v>
      </c>
      <c r="F681" s="18">
        <f>Sheet1!F681</f>
        <v>0</v>
      </c>
      <c r="G681" s="18">
        <f>Sheet1!G681</f>
        <v>0</v>
      </c>
      <c r="H681" s="18">
        <f>Sheet1!H681</f>
        <v>0</v>
      </c>
      <c r="I681" s="18">
        <f>Sheet1!I681</f>
        <v>0</v>
      </c>
      <c r="J681" s="18">
        <f>Sheet1!J681</f>
        <v>2</v>
      </c>
      <c r="K681" s="18">
        <f>Sheet1!K681</f>
        <v>120</v>
      </c>
      <c r="L681" s="18">
        <f>Sheet1!L681</f>
        <v>0</v>
      </c>
      <c r="M681" s="18">
        <f>Sheet1!M681</f>
        <v>0</v>
      </c>
      <c r="N681" s="1" t="str">
        <f>Sheet1!N681</f>
        <v>与习武小弟一起上阵，攻击提高12%</v>
      </c>
      <c r="O681" s="1" t="str">
        <f t="shared" si="47"/>
        <v>出手01403200000212000与习武小弟一起上阵，攻击提高12%</v>
      </c>
      <c r="P681" s="9">
        <f t="shared" ca="1" si="48"/>
        <v>0</v>
      </c>
      <c r="Q681" s="27" t="str">
        <f>IFERROR(INDEX(武将映射!$A$2:$A$185,MATCH(检查数据!A681,武将映射!$C$2:$C$185,0),1),
IFERROR(INDEX(武将映射!$A$2:$A$185,MATCH(检查数据!A681,武将映射!$D$2:$D$185,0),1),
IFERROR(INDEX(武将映射!$A$2:$A$185,MATCH(检查数据!A681,武将映射!$E$2:$E$185,0),1),
IFERROR(INDEX(武将映射!$A$2:$A$185,MATCH(检查数据!A681,武将映射!$F$2:$F$185,0),1),
IFERROR(INDEX(武将映射!$A$2:$A$185,MATCH(检查数据!A681,武将映射!$G$2:$G$185,0),1),
IFERROR(INDEX(武将映射!$A$2:$A$185,MATCH(检查数据!A681,武将映射!$H$2:$H$185,0),1),
))))))</f>
        <v>严白虎</v>
      </c>
    </row>
    <row r="682" spans="1:17">
      <c r="A682" s="18">
        <f>Sheet1!A682</f>
        <v>4038621</v>
      </c>
      <c r="B682" s="18" t="str">
        <f>Sheet1!B682</f>
        <v>首冲</v>
      </c>
      <c r="C682" s="18">
        <f>Sheet1!C682</f>
        <v>0</v>
      </c>
      <c r="D682" s="18">
        <f>Sheet1!D682</f>
        <v>1</v>
      </c>
      <c r="E682" s="18">
        <f>Sheet1!E682</f>
        <v>40397</v>
      </c>
      <c r="F682" s="18">
        <f>Sheet1!F682</f>
        <v>0</v>
      </c>
      <c r="G682" s="18">
        <f>Sheet1!G682</f>
        <v>0</v>
      </c>
      <c r="H682" s="18">
        <f>Sheet1!H682</f>
        <v>0</v>
      </c>
      <c r="I682" s="18">
        <f>Sheet1!I682</f>
        <v>0</v>
      </c>
      <c r="J682" s="18">
        <f>Sheet1!J682</f>
        <v>2</v>
      </c>
      <c r="K682" s="18">
        <f>Sheet1!K682</f>
        <v>120</v>
      </c>
      <c r="L682" s="18">
        <f>Sheet1!L682</f>
        <v>0</v>
      </c>
      <c r="M682" s="18">
        <f>Sheet1!M682</f>
        <v>0</v>
      </c>
      <c r="N682" s="1" t="str">
        <f>Sheet1!N682</f>
        <v>与岩石怪一起上阵，攻击提高12%</v>
      </c>
      <c r="O682" s="1" t="str">
        <f t="shared" si="47"/>
        <v>首冲01403970000212000与岩石怪一起上阵，攻击提高12%</v>
      </c>
      <c r="P682" s="9">
        <f t="shared" ca="1" si="48"/>
        <v>0</v>
      </c>
      <c r="Q682" s="27" t="str">
        <f>IFERROR(INDEX(武将映射!$A$2:$A$185,MATCH(检查数据!A682,武将映射!$C$2:$C$185,0),1),
IFERROR(INDEX(武将映射!$A$2:$A$185,MATCH(检查数据!A682,武将映射!$D$2:$D$185,0),1),
IFERROR(INDEX(武将映射!$A$2:$A$185,MATCH(检查数据!A682,武将映射!$E$2:$E$185,0),1),
IFERROR(INDEX(武将映射!$A$2:$A$185,MATCH(检查数据!A682,武将映射!$F$2:$F$185,0),1),
IFERROR(INDEX(武将映射!$A$2:$A$185,MATCH(检查数据!A682,武将映射!$G$2:$G$185,0),1),
IFERROR(INDEX(武将映射!$A$2:$A$185,MATCH(检查数据!A682,武将映射!$H$2:$H$185,0),1),
))))))</f>
        <v>纪灵</v>
      </c>
    </row>
    <row r="683" spans="1:17">
      <c r="A683" s="18">
        <f>Sheet1!A683</f>
        <v>4038622</v>
      </c>
      <c r="B683" s="18" t="str">
        <f>Sheet1!B683</f>
        <v>首冲</v>
      </c>
      <c r="C683" s="18">
        <f>Sheet1!C683</f>
        <v>0</v>
      </c>
      <c r="D683" s="18">
        <f>Sheet1!D683</f>
        <v>1</v>
      </c>
      <c r="E683" s="18">
        <f>Sheet1!E683</f>
        <v>40320</v>
      </c>
      <c r="F683" s="18">
        <f>Sheet1!F683</f>
        <v>0</v>
      </c>
      <c r="G683" s="18">
        <f>Sheet1!G683</f>
        <v>0</v>
      </c>
      <c r="H683" s="18">
        <f>Sheet1!H683</f>
        <v>0</v>
      </c>
      <c r="I683" s="18">
        <f>Sheet1!I683</f>
        <v>0</v>
      </c>
      <c r="J683" s="18">
        <f>Sheet1!J683</f>
        <v>2</v>
      </c>
      <c r="K683" s="18">
        <f>Sheet1!K683</f>
        <v>120</v>
      </c>
      <c r="L683" s="18">
        <f>Sheet1!L683</f>
        <v>0</v>
      </c>
      <c r="M683" s="18">
        <f>Sheet1!M683</f>
        <v>0</v>
      </c>
      <c r="N683" s="1" t="str">
        <f>Sheet1!N683</f>
        <v>与习武小弟一起上阵，攻击提高12%</v>
      </c>
      <c r="O683" s="1" t="str">
        <f t="shared" si="47"/>
        <v>首冲01403200000212000与习武小弟一起上阵，攻击提高12%</v>
      </c>
      <c r="P683" s="9">
        <f t="shared" ca="1" si="48"/>
        <v>0</v>
      </c>
      <c r="Q683" s="27" t="str">
        <f>IFERROR(INDEX(武将映射!$A$2:$A$185,MATCH(检查数据!A683,武将映射!$C$2:$C$185,0),1),
IFERROR(INDEX(武将映射!$A$2:$A$185,MATCH(检查数据!A683,武将映射!$D$2:$D$185,0),1),
IFERROR(INDEX(武将映射!$A$2:$A$185,MATCH(检查数据!A683,武将映射!$E$2:$E$185,0),1),
IFERROR(INDEX(武将映射!$A$2:$A$185,MATCH(检查数据!A683,武将映射!$F$2:$F$185,0),1),
IFERROR(INDEX(武将映射!$A$2:$A$185,MATCH(检查数据!A683,武将映射!$G$2:$G$185,0),1),
IFERROR(INDEX(武将映射!$A$2:$A$185,MATCH(检查数据!A683,武将映射!$H$2:$H$185,0),1),
))))))</f>
        <v>潘凤</v>
      </c>
    </row>
    <row r="684" spans="1:17">
      <c r="A684" s="18">
        <f>Sheet1!A684</f>
        <v>4039711</v>
      </c>
      <c r="B684" s="18" t="str">
        <f>Sheet1!B684</f>
        <v>五湖</v>
      </c>
      <c r="C684" s="18">
        <f>Sheet1!C684</f>
        <v>0</v>
      </c>
      <c r="D684" s="18">
        <f>Sheet1!D684</f>
        <v>1</v>
      </c>
      <c r="E684" s="18">
        <f>Sheet1!E684</f>
        <v>40122</v>
      </c>
      <c r="F684" s="18">
        <f>Sheet1!F684</f>
        <v>0</v>
      </c>
      <c r="G684" s="18">
        <f>Sheet1!G684</f>
        <v>0</v>
      </c>
      <c r="H684" s="18">
        <f>Sheet1!H684</f>
        <v>0</v>
      </c>
      <c r="I684" s="18">
        <f>Sheet1!I684</f>
        <v>0</v>
      </c>
      <c r="J684" s="18">
        <f>Sheet1!J684</f>
        <v>1</v>
      </c>
      <c r="K684" s="18">
        <f>Sheet1!K684</f>
        <v>150</v>
      </c>
      <c r="L684" s="18">
        <f>Sheet1!L684</f>
        <v>0</v>
      </c>
      <c r="M684" s="18">
        <f>Sheet1!M684</f>
        <v>0</v>
      </c>
      <c r="N684" s="1" t="str">
        <f>Sheet1!N684</f>
        <v>与快拳侠一起上阵，生命提高15%</v>
      </c>
      <c r="O684" s="1" t="str">
        <f t="shared" si="47"/>
        <v>五湖01401220000115000与快拳侠一起上阵，生命提高15%</v>
      </c>
      <c r="P684" s="9">
        <f t="shared" ca="1" si="48"/>
        <v>0</v>
      </c>
      <c r="Q684" s="27" t="str">
        <f>IFERROR(INDEX(武将映射!$A$2:$A$185,MATCH(检查数据!A684,武将映射!$C$2:$C$185,0),1),
IFERROR(INDEX(武将映射!$A$2:$A$185,MATCH(检查数据!A684,武将映射!$D$2:$D$185,0),1),
IFERROR(INDEX(武将映射!$A$2:$A$185,MATCH(检查数据!A684,武将映射!$E$2:$E$185,0),1),
IFERROR(INDEX(武将映射!$A$2:$A$185,MATCH(检查数据!A684,武将映射!$F$2:$F$185,0),1),
IFERROR(INDEX(武将映射!$A$2:$A$185,MATCH(检查数据!A684,武将映射!$G$2:$G$185,0),1),
IFERROR(INDEX(武将映射!$A$2:$A$185,MATCH(检查数据!A684,武将映射!$H$2:$H$185,0),1),
))))))</f>
        <v>潘凤</v>
      </c>
    </row>
    <row r="685" spans="1:17">
      <c r="A685" s="18">
        <f>Sheet1!A685</f>
        <v>4039721</v>
      </c>
      <c r="B685" s="18" t="str">
        <f>Sheet1!B685</f>
        <v>四海</v>
      </c>
      <c r="C685" s="18">
        <f>Sheet1!C685</f>
        <v>0</v>
      </c>
      <c r="D685" s="18">
        <f>Sheet1!D685</f>
        <v>1</v>
      </c>
      <c r="E685" s="18">
        <f>Sheet1!E685</f>
        <v>40155</v>
      </c>
      <c r="F685" s="18">
        <f>Sheet1!F685</f>
        <v>0</v>
      </c>
      <c r="G685" s="18">
        <f>Sheet1!G685</f>
        <v>0</v>
      </c>
      <c r="H685" s="18">
        <f>Sheet1!H685</f>
        <v>0</v>
      </c>
      <c r="I685" s="18">
        <f>Sheet1!I685</f>
        <v>0</v>
      </c>
      <c r="J685" s="18">
        <f>Sheet1!J685</f>
        <v>2</v>
      </c>
      <c r="K685" s="18">
        <f>Sheet1!K685</f>
        <v>150</v>
      </c>
      <c r="L685" s="18">
        <f>Sheet1!L685</f>
        <v>0</v>
      </c>
      <c r="M685" s="18">
        <f>Sheet1!M685</f>
        <v>0</v>
      </c>
      <c r="N685" s="1" t="str">
        <f>Sheet1!N685</f>
        <v>与古力斯尼亚一起上阵，攻击提高15%</v>
      </c>
      <c r="O685" s="1" t="str">
        <f t="shared" si="47"/>
        <v>四海01401550000215000与古力斯尼亚一起上阵，攻击提高15%</v>
      </c>
      <c r="P685" s="9">
        <f t="shared" ca="1" si="48"/>
        <v>0</v>
      </c>
      <c r="Q685" s="27" t="str">
        <f>IFERROR(INDEX(武将映射!$A$2:$A$185,MATCH(检查数据!A685,武将映射!$C$2:$C$185,0),1),
IFERROR(INDEX(武将映射!$A$2:$A$185,MATCH(检查数据!A685,武将映射!$D$2:$D$185,0),1),
IFERROR(INDEX(武将映射!$A$2:$A$185,MATCH(检查数据!A685,武将映射!$E$2:$E$185,0),1),
IFERROR(INDEX(武将映射!$A$2:$A$185,MATCH(检查数据!A685,武将映射!$F$2:$F$185,0),1),
IFERROR(INDEX(武将映射!$A$2:$A$185,MATCH(检查数据!A685,武将映射!$G$2:$G$185,0),1),
IFERROR(INDEX(武将映射!$A$2:$A$185,MATCH(检查数据!A685,武将映射!$H$2:$H$185,0),1),
))))))</f>
        <v>潘凤</v>
      </c>
    </row>
    <row r="686" spans="1:17">
      <c r="A686" s="18">
        <f>Sheet1!A686</f>
        <v>4040811</v>
      </c>
      <c r="B686" s="18" t="str">
        <f>Sheet1!B686</f>
        <v>亲情</v>
      </c>
      <c r="C686" s="18">
        <f>Sheet1!C686</f>
        <v>0</v>
      </c>
      <c r="D686" s="18">
        <f>Sheet1!D686</f>
        <v>1</v>
      </c>
      <c r="E686" s="18">
        <f>Sheet1!E686</f>
        <v>20067</v>
      </c>
      <c r="F686" s="18">
        <f>Sheet1!F686</f>
        <v>0</v>
      </c>
      <c r="G686" s="18">
        <f>Sheet1!G686</f>
        <v>0</v>
      </c>
      <c r="H686" s="18">
        <f>Sheet1!H686</f>
        <v>0</v>
      </c>
      <c r="I686" s="18">
        <f>Sheet1!I686</f>
        <v>0</v>
      </c>
      <c r="J686" s="18">
        <f>Sheet1!J686</f>
        <v>1</v>
      </c>
      <c r="K686" s="18">
        <f>Sheet1!K686</f>
        <v>150</v>
      </c>
      <c r="L686" s="18">
        <f>Sheet1!L686</f>
        <v>0</v>
      </c>
      <c r="M686" s="18">
        <f>Sheet1!M686</f>
        <v>0</v>
      </c>
      <c r="N686" s="1" t="str">
        <f>Sheet1!N686</f>
        <v>与KING一起上阵，生命提高15%</v>
      </c>
      <c r="O686" s="1" t="str">
        <f t="shared" si="47"/>
        <v>亲情01200670000115000与KING一起上阵，生命提高15%</v>
      </c>
      <c r="P686" s="9">
        <f t="shared" ca="1" si="48"/>
        <v>0</v>
      </c>
      <c r="Q686" s="27" t="str">
        <f>IFERROR(INDEX(武将映射!$A$2:$A$185,MATCH(检查数据!A686,武将映射!$C$2:$C$185,0),1),
IFERROR(INDEX(武将映射!$A$2:$A$185,MATCH(检查数据!A686,武将映射!$D$2:$D$185,0),1),
IFERROR(INDEX(武将映射!$A$2:$A$185,MATCH(检查数据!A686,武将映射!$E$2:$E$185,0),1),
IFERROR(INDEX(武将映射!$A$2:$A$185,MATCH(检查数据!A686,武将映射!$F$2:$F$185,0),1),
IFERROR(INDEX(武将映射!$A$2:$A$185,MATCH(检查数据!A686,武将映射!$G$2:$G$185,0),1),
IFERROR(INDEX(武将映射!$A$2:$A$185,MATCH(检查数据!A686,武将映射!$H$2:$H$185,0),1),
))))))</f>
        <v>刘虞</v>
      </c>
    </row>
    <row r="687" spans="1:17">
      <c r="A687" s="18">
        <f>Sheet1!A687</f>
        <v>4041911</v>
      </c>
      <c r="B687" s="18" t="str">
        <f>Sheet1!B687</f>
        <v>兴奋剂</v>
      </c>
      <c r="C687" s="18">
        <f>Sheet1!C687</f>
        <v>0</v>
      </c>
      <c r="D687" s="18">
        <f>Sheet1!D687</f>
        <v>1</v>
      </c>
      <c r="E687" s="18">
        <f>Sheet1!E687</f>
        <v>30012</v>
      </c>
      <c r="F687" s="18">
        <f>Sheet1!F687</f>
        <v>0</v>
      </c>
      <c r="G687" s="18">
        <f>Sheet1!G687</f>
        <v>0</v>
      </c>
      <c r="H687" s="18">
        <f>Sheet1!H687</f>
        <v>0</v>
      </c>
      <c r="I687" s="18">
        <f>Sheet1!I687</f>
        <v>0</v>
      </c>
      <c r="J687" s="18">
        <f>Sheet1!J687</f>
        <v>2</v>
      </c>
      <c r="K687" s="18">
        <f>Sheet1!K687</f>
        <v>150</v>
      </c>
      <c r="L687" s="18">
        <f>Sheet1!L687</f>
        <v>0</v>
      </c>
      <c r="M687" s="18">
        <f>Sheet1!M687</f>
        <v>0</v>
      </c>
      <c r="N687" s="1" t="str">
        <f>Sheet1!N687</f>
        <v>与蚊女王一起上阵，攻击提高15%</v>
      </c>
      <c r="O687" s="1" t="str">
        <f t="shared" si="47"/>
        <v>兴奋剂01300120000215000与蚊女王一起上阵，攻击提高15%</v>
      </c>
      <c r="P687" s="9">
        <f t="shared" ca="1" si="48"/>
        <v>0</v>
      </c>
      <c r="Q687" s="27" t="str">
        <f>IFERROR(INDEX(武将映射!$A$2:$A$185,MATCH(检查数据!A687,武将映射!$C$2:$C$185,0),1),
IFERROR(INDEX(武将映射!$A$2:$A$185,MATCH(检查数据!A687,武将映射!$D$2:$D$185,0),1),
IFERROR(INDEX(武将映射!$A$2:$A$185,MATCH(检查数据!A687,武将映射!$E$2:$E$185,0),1),
IFERROR(INDEX(武将映射!$A$2:$A$185,MATCH(检查数据!A687,武将映射!$F$2:$F$185,0),1),
IFERROR(INDEX(武将映射!$A$2:$A$185,MATCH(检查数据!A687,武将映射!$G$2:$G$185,0),1),
IFERROR(INDEX(武将映射!$A$2:$A$185,MATCH(检查数据!A687,武将映射!$H$2:$H$185,0),1),
))))))</f>
        <v>严白虎</v>
      </c>
    </row>
    <row r="688" spans="1:17">
      <c r="A688" s="18">
        <f>Sheet1!A688</f>
        <v>4044111</v>
      </c>
      <c r="B688" s="18" t="str">
        <f>Sheet1!B688</f>
        <v>武士</v>
      </c>
      <c r="C688" s="18">
        <f>Sheet1!C688</f>
        <v>0</v>
      </c>
      <c r="D688" s="18">
        <f>Sheet1!D688</f>
        <v>1</v>
      </c>
      <c r="E688" s="18">
        <f>Sheet1!E688</f>
        <v>10364</v>
      </c>
      <c r="F688" s="18">
        <f>Sheet1!F688</f>
        <v>0</v>
      </c>
      <c r="G688" s="18">
        <f>Sheet1!G688</f>
        <v>0</v>
      </c>
      <c r="H688" s="18">
        <f>Sheet1!H688</f>
        <v>0</v>
      </c>
      <c r="I688" s="18">
        <f>Sheet1!I688</f>
        <v>0</v>
      </c>
      <c r="J688" s="18">
        <f>Sheet1!J688</f>
        <v>2</v>
      </c>
      <c r="K688" s="18">
        <f>Sheet1!K688</f>
        <v>120</v>
      </c>
      <c r="L688" s="18">
        <f>Sheet1!L688</f>
        <v>0</v>
      </c>
      <c r="M688" s="18">
        <f>Sheet1!M688</f>
        <v>0</v>
      </c>
      <c r="N688" s="1" t="str">
        <f>Sheet1!N688</f>
        <v>与触手系怪人一起上阵，攻击提高12%</v>
      </c>
      <c r="O688" s="1" t="str">
        <f t="shared" si="47"/>
        <v>武士01103640000212000与触手系怪人一起上阵，攻击提高12%</v>
      </c>
      <c r="P688" s="9">
        <f t="shared" ca="1" si="48"/>
        <v>0</v>
      </c>
      <c r="Q688" s="27" t="str">
        <f>IFERROR(INDEX(武将映射!$A$2:$A$185,MATCH(检查数据!A688,武将映射!$C$2:$C$185,0),1),
IFERROR(INDEX(武将映射!$A$2:$A$185,MATCH(检查数据!A688,武将映射!$D$2:$D$185,0),1),
IFERROR(INDEX(武将映射!$A$2:$A$185,MATCH(检查数据!A688,武将映射!$E$2:$E$185,0),1),
IFERROR(INDEX(武将映射!$A$2:$A$185,MATCH(检查数据!A688,武将映射!$F$2:$F$185,0),1),
IFERROR(INDEX(武将映射!$A$2:$A$185,MATCH(检查数据!A688,武将映射!$G$2:$G$185,0),1),
IFERROR(INDEX(武将映射!$A$2:$A$185,MATCH(检查数据!A688,武将映射!$H$2:$H$185,0),1),
))))))</f>
        <v>韩遂</v>
      </c>
    </row>
    <row r="689" spans="1:17">
      <c r="A689" s="18">
        <f>Sheet1!A689</f>
        <v>4044112</v>
      </c>
      <c r="B689" s="18" t="str">
        <f>Sheet1!B689</f>
        <v>武士</v>
      </c>
      <c r="C689" s="18">
        <f>Sheet1!C689</f>
        <v>0</v>
      </c>
      <c r="D689" s="18">
        <f>Sheet1!D689</f>
        <v>1</v>
      </c>
      <c r="E689" s="18">
        <f>Sheet1!E689</f>
        <v>40320</v>
      </c>
      <c r="F689" s="18">
        <f>Sheet1!F689</f>
        <v>0</v>
      </c>
      <c r="G689" s="18">
        <f>Sheet1!G689</f>
        <v>0</v>
      </c>
      <c r="H689" s="18">
        <f>Sheet1!H689</f>
        <v>0</v>
      </c>
      <c r="I689" s="18">
        <f>Sheet1!I689</f>
        <v>0</v>
      </c>
      <c r="J689" s="18">
        <f>Sheet1!J689</f>
        <v>2</v>
      </c>
      <c r="K689" s="18">
        <f>Sheet1!K689</f>
        <v>120</v>
      </c>
      <c r="L689" s="18">
        <f>Sheet1!L689</f>
        <v>0</v>
      </c>
      <c r="M689" s="18">
        <f>Sheet1!M689</f>
        <v>0</v>
      </c>
      <c r="N689" s="1" t="str">
        <f>Sheet1!N689</f>
        <v>与习武小弟一起上阵，攻击提高12%</v>
      </c>
      <c r="P689" s="9">
        <f t="shared" si="48"/>
        <v>0</v>
      </c>
      <c r="Q689" s="27" t="str">
        <f>IFERROR(INDEX(武将映射!$A$2:$A$185,MATCH(检查数据!A689,武将映射!$C$2:$C$185,0),1),
IFERROR(INDEX(武将映射!$A$2:$A$185,MATCH(检查数据!A689,武将映射!$D$2:$D$185,0),1),
IFERROR(INDEX(武将映射!$A$2:$A$185,MATCH(检查数据!A689,武将映射!$E$2:$E$185,0),1),
IFERROR(INDEX(武将映射!$A$2:$A$185,MATCH(检查数据!A689,武将映射!$F$2:$F$185,0),1),
IFERROR(INDEX(武将映射!$A$2:$A$185,MATCH(检查数据!A689,武将映射!$G$2:$G$185,0),1),
IFERROR(INDEX(武将映射!$A$2:$A$185,MATCH(检查数据!A689,武将映射!$H$2:$H$185,0),1),
))))))</f>
        <v>钟繇</v>
      </c>
    </row>
    <row r="690" spans="1:17">
      <c r="A690" s="18">
        <f>Sheet1!A690</f>
        <v>4045211</v>
      </c>
      <c r="B690" s="18" t="str">
        <f>Sheet1!B690</f>
        <v>存钱</v>
      </c>
      <c r="C690" s="18">
        <f>Sheet1!C690</f>
        <v>0</v>
      </c>
      <c r="D690" s="18">
        <f>Sheet1!D690</f>
        <v>1</v>
      </c>
      <c r="E690" s="18">
        <f>Sheet1!E690</f>
        <v>10364</v>
      </c>
      <c r="F690" s="18">
        <f>Sheet1!F690</f>
        <v>0</v>
      </c>
      <c r="G690" s="18">
        <f>Sheet1!G690</f>
        <v>0</v>
      </c>
      <c r="H690" s="18">
        <f>Sheet1!H690</f>
        <v>0</v>
      </c>
      <c r="I690" s="18">
        <f>Sheet1!I690</f>
        <v>0</v>
      </c>
      <c r="J690" s="18">
        <f>Sheet1!J690</f>
        <v>1</v>
      </c>
      <c r="K690" s="18">
        <f>Sheet1!K690</f>
        <v>100</v>
      </c>
      <c r="L690" s="18">
        <f>Sheet1!L690</f>
        <v>0</v>
      </c>
      <c r="M690" s="18">
        <f>Sheet1!M690</f>
        <v>0</v>
      </c>
      <c r="N690" s="1" t="str">
        <f>Sheet1!N690</f>
        <v>与触手系怪人一起上阵，生命提高10%</v>
      </c>
      <c r="P690" s="9">
        <f t="shared" si="48"/>
        <v>0</v>
      </c>
      <c r="Q690" s="27" t="str">
        <f>IFERROR(INDEX(武将映射!$A$2:$A$185,MATCH(检查数据!A690,武将映射!$C$2:$C$185,0),1),
IFERROR(INDEX(武将映射!$A$2:$A$185,MATCH(检查数据!A690,武将映射!$D$2:$D$185,0),1),
IFERROR(INDEX(武将映射!$A$2:$A$185,MATCH(检查数据!A690,武将映射!$E$2:$E$185,0),1),
IFERROR(INDEX(武将映射!$A$2:$A$185,MATCH(检查数据!A690,武将映射!$F$2:$F$185,0),1),
IFERROR(INDEX(武将映射!$A$2:$A$185,MATCH(检查数据!A690,武将映射!$G$2:$G$185,0),1),
IFERROR(INDEX(武将映射!$A$2:$A$185,MATCH(检查数据!A690,武将映射!$H$2:$H$185,0),1),
))))))</f>
        <v>伏皇后</v>
      </c>
    </row>
    <row r="691" spans="1:17">
      <c r="A691" s="18">
        <f>Sheet1!A691</f>
        <v>4045212</v>
      </c>
      <c r="B691" s="18" t="str">
        <f>Sheet1!B691</f>
        <v>存钱</v>
      </c>
      <c r="C691" s="18">
        <f>Sheet1!C691</f>
        <v>0</v>
      </c>
      <c r="D691" s="18">
        <f>Sheet1!D691</f>
        <v>1</v>
      </c>
      <c r="E691" s="18">
        <f>Sheet1!E691</f>
        <v>40452</v>
      </c>
      <c r="F691" s="18">
        <f>Sheet1!F691</f>
        <v>0</v>
      </c>
      <c r="G691" s="18">
        <f>Sheet1!G691</f>
        <v>0</v>
      </c>
      <c r="H691" s="18">
        <f>Sheet1!H691</f>
        <v>0</v>
      </c>
      <c r="I691" s="18">
        <f>Sheet1!I691</f>
        <v>0</v>
      </c>
      <c r="J691" s="18">
        <f>Sheet1!J691</f>
        <v>1</v>
      </c>
      <c r="K691" s="18">
        <f>Sheet1!K691</f>
        <v>100</v>
      </c>
      <c r="L691" s="18">
        <f>Sheet1!L691</f>
        <v>0</v>
      </c>
      <c r="M691" s="18">
        <f>Sheet1!M691</f>
        <v>0</v>
      </c>
      <c r="N691" s="1" t="str">
        <f>Sheet1!N691</f>
        <v>与小猪储蓄罐一起上阵，生命提高10%</v>
      </c>
      <c r="P691" s="9">
        <f t="shared" si="48"/>
        <v>0</v>
      </c>
      <c r="Q691" s="27" t="str">
        <f>IFERROR(INDEX(武将映射!$A$2:$A$185,MATCH(检查数据!A691,武将映射!$C$2:$C$185,0),1),
IFERROR(INDEX(武将映射!$A$2:$A$185,MATCH(检查数据!A691,武将映射!$D$2:$D$185,0),1),
IFERROR(INDEX(武将映射!$A$2:$A$185,MATCH(检查数据!A691,武将映射!$E$2:$E$185,0),1),
IFERROR(INDEX(武将映射!$A$2:$A$185,MATCH(检查数据!A691,武将映射!$F$2:$F$185,0),1),
IFERROR(INDEX(武将映射!$A$2:$A$185,MATCH(检查数据!A691,武将映射!$G$2:$G$185,0),1),
IFERROR(INDEX(武将映射!$A$2:$A$185,MATCH(检查数据!A691,武将映射!$H$2:$H$185,0),1),
))))))</f>
        <v>汉献帝</v>
      </c>
    </row>
    <row r="692" spans="1:17">
      <c r="A692" s="18">
        <f>Sheet1!A692</f>
        <v>0</v>
      </c>
      <c r="B692" s="18">
        <f>Sheet1!B692</f>
        <v>0</v>
      </c>
      <c r="C692" s="18">
        <f>Sheet1!C692</f>
        <v>0</v>
      </c>
      <c r="D692" s="18">
        <f>Sheet1!D692</f>
        <v>0</v>
      </c>
      <c r="E692" s="18">
        <f>Sheet1!E692</f>
        <v>0</v>
      </c>
      <c r="F692" s="18">
        <f>Sheet1!F692</f>
        <v>0</v>
      </c>
      <c r="G692" s="18">
        <f>Sheet1!G692</f>
        <v>0</v>
      </c>
      <c r="H692" s="18">
        <f>Sheet1!H692</f>
        <v>0</v>
      </c>
      <c r="I692" s="18">
        <f>Sheet1!I692</f>
        <v>0</v>
      </c>
      <c r="J692" s="18">
        <f>Sheet1!J692</f>
        <v>0</v>
      </c>
      <c r="K692" s="18">
        <f>Sheet1!K692</f>
        <v>0</v>
      </c>
      <c r="L692" s="18">
        <f>Sheet1!L692</f>
        <v>0</v>
      </c>
      <c r="M692" s="18">
        <f>Sheet1!M692</f>
        <v>0</v>
      </c>
      <c r="N692" s="1">
        <f>Sheet1!N692</f>
        <v>0</v>
      </c>
      <c r="P692" s="9">
        <f t="shared" si="48"/>
        <v>0</v>
      </c>
      <c r="Q692" s="27" t="str">
        <f>IFERROR(INDEX(武将映射!$A$2:$A$185,MATCH(检查数据!A692,武将映射!$C$2:$C$185,0),1),
IFERROR(INDEX(武将映射!$A$2:$A$185,MATCH(检查数据!A692,武将映射!$D$2:$D$185,0),1),
IFERROR(INDEX(武将映射!$A$2:$A$185,MATCH(检查数据!A692,武将映射!$E$2:$E$185,0),1),
IFERROR(INDEX(武将映射!$A$2:$A$185,MATCH(检查数据!A692,武将映射!$F$2:$F$185,0),1),
IFERROR(INDEX(武将映射!$A$2:$A$185,MATCH(检查数据!A692,武将映射!$G$2:$G$185,0),1),
IFERROR(INDEX(武将映射!$A$2:$A$185,MATCH(检查数据!A692,武将映射!$H$2:$H$185,0),1),
))))))</f>
        <v>曹昂</v>
      </c>
    </row>
    <row r="693" spans="1:17">
      <c r="A693" s="18">
        <f>Sheet1!A693</f>
        <v>0</v>
      </c>
      <c r="B693" s="18">
        <f>Sheet1!B693</f>
        <v>0</v>
      </c>
      <c r="C693" s="18">
        <f>Sheet1!C693</f>
        <v>0</v>
      </c>
      <c r="D693" s="18">
        <f>Sheet1!D693</f>
        <v>0</v>
      </c>
      <c r="E693" s="18">
        <f>Sheet1!E693</f>
        <v>0</v>
      </c>
      <c r="F693" s="18">
        <f>Sheet1!F693</f>
        <v>0</v>
      </c>
      <c r="G693" s="18">
        <f>Sheet1!G693</f>
        <v>0</v>
      </c>
      <c r="H693" s="18">
        <f>Sheet1!H693</f>
        <v>0</v>
      </c>
      <c r="I693" s="18">
        <f>Sheet1!I693</f>
        <v>0</v>
      </c>
      <c r="J693" s="18">
        <f>Sheet1!J693</f>
        <v>0</v>
      </c>
      <c r="K693" s="18">
        <f>Sheet1!K693</f>
        <v>0</v>
      </c>
      <c r="L693" s="18">
        <f>Sheet1!L693</f>
        <v>0</v>
      </c>
      <c r="M693" s="18">
        <f>Sheet1!M693</f>
        <v>0</v>
      </c>
      <c r="N693" s="1">
        <f>Sheet1!N693</f>
        <v>0</v>
      </c>
      <c r="P693" s="9">
        <f t="shared" si="48"/>
        <v>0</v>
      </c>
      <c r="Q693" s="27" t="str">
        <f>IFERROR(INDEX(武将映射!$A$2:$A$185,MATCH(检查数据!A693,武将映射!$C$2:$C$185,0),1),
IFERROR(INDEX(武将映射!$A$2:$A$185,MATCH(检查数据!A693,武将映射!$D$2:$D$185,0),1),
IFERROR(INDEX(武将映射!$A$2:$A$185,MATCH(检查数据!A693,武将映射!$E$2:$E$185,0),1),
IFERROR(INDEX(武将映射!$A$2:$A$185,MATCH(检查数据!A693,武将映射!$F$2:$F$185,0),1),
IFERROR(INDEX(武将映射!$A$2:$A$185,MATCH(检查数据!A693,武将映射!$G$2:$G$185,0),1),
IFERROR(INDEX(武将映射!$A$2:$A$185,MATCH(检查数据!A693,武将映射!$H$2:$H$185,0),1),
))))))</f>
        <v>曹昂</v>
      </c>
    </row>
    <row r="694" spans="1:17">
      <c r="A694" s="18">
        <f>Sheet1!A694</f>
        <v>0</v>
      </c>
      <c r="B694" s="18">
        <f>Sheet1!B694</f>
        <v>0</v>
      </c>
      <c r="C694" s="18">
        <f>Sheet1!C694</f>
        <v>0</v>
      </c>
      <c r="D694" s="18">
        <f>Sheet1!D694</f>
        <v>0</v>
      </c>
      <c r="E694" s="18">
        <f>Sheet1!E694</f>
        <v>0</v>
      </c>
      <c r="F694" s="18">
        <f>Sheet1!F694</f>
        <v>0</v>
      </c>
      <c r="G694" s="18">
        <f>Sheet1!G694</f>
        <v>0</v>
      </c>
      <c r="H694" s="18">
        <f>Sheet1!H694</f>
        <v>0</v>
      </c>
      <c r="I694" s="18">
        <f>Sheet1!I694</f>
        <v>0</v>
      </c>
      <c r="J694" s="18">
        <f>Sheet1!J694</f>
        <v>0</v>
      </c>
      <c r="K694" s="18">
        <f>Sheet1!K694</f>
        <v>0</v>
      </c>
      <c r="L694" s="18">
        <f>Sheet1!L694</f>
        <v>0</v>
      </c>
      <c r="M694" s="18">
        <f>Sheet1!M694</f>
        <v>0</v>
      </c>
      <c r="N694" s="1">
        <f>Sheet1!N694</f>
        <v>0</v>
      </c>
      <c r="P694" s="9">
        <f t="shared" si="48"/>
        <v>0</v>
      </c>
      <c r="Q694" s="27" t="str">
        <f>IFERROR(INDEX(武将映射!$A$2:$A$185,MATCH(检查数据!A694,武将映射!$C$2:$C$185,0),1),
IFERROR(INDEX(武将映射!$A$2:$A$185,MATCH(检查数据!A694,武将映射!$D$2:$D$185,0),1),
IFERROR(INDEX(武将映射!$A$2:$A$185,MATCH(检查数据!A694,武将映射!$E$2:$E$185,0),1),
IFERROR(INDEX(武将映射!$A$2:$A$185,MATCH(检查数据!A694,武将映射!$F$2:$F$185,0),1),
IFERROR(INDEX(武将映射!$A$2:$A$185,MATCH(检查数据!A694,武将映射!$G$2:$G$185,0),1),
IFERROR(INDEX(武将映射!$A$2:$A$185,MATCH(检查数据!A694,武将映射!$H$2:$H$185,0),1),
))))))</f>
        <v>曹昂</v>
      </c>
    </row>
    <row r="695" spans="1:17">
      <c r="A695" s="18">
        <f>Sheet1!A695</f>
        <v>0</v>
      </c>
      <c r="B695" s="18">
        <f>Sheet1!B695</f>
        <v>0</v>
      </c>
      <c r="C695" s="18">
        <f>Sheet1!C695</f>
        <v>0</v>
      </c>
      <c r="D695" s="18">
        <f>Sheet1!D695</f>
        <v>0</v>
      </c>
      <c r="E695" s="18">
        <f>Sheet1!E695</f>
        <v>0</v>
      </c>
      <c r="F695" s="18">
        <f>Sheet1!F695</f>
        <v>0</v>
      </c>
      <c r="G695" s="18">
        <f>Sheet1!G695</f>
        <v>0</v>
      </c>
      <c r="H695" s="18">
        <f>Sheet1!H695</f>
        <v>0</v>
      </c>
      <c r="I695" s="18">
        <f>Sheet1!I695</f>
        <v>0</v>
      </c>
      <c r="J695" s="18">
        <f>Sheet1!J695</f>
        <v>0</v>
      </c>
      <c r="K695" s="18">
        <f>Sheet1!K695</f>
        <v>0</v>
      </c>
      <c r="L695" s="18">
        <f>Sheet1!L695</f>
        <v>0</v>
      </c>
      <c r="M695" s="18">
        <f>Sheet1!M695</f>
        <v>0</v>
      </c>
      <c r="N695" s="1">
        <f>Sheet1!N695</f>
        <v>0</v>
      </c>
      <c r="P695" s="9">
        <f t="shared" si="48"/>
        <v>0</v>
      </c>
      <c r="Q695" s="27" t="str">
        <f>IFERROR(INDEX(武将映射!$A$2:$A$185,MATCH(检查数据!A695,武将映射!$C$2:$C$185,0),1),
IFERROR(INDEX(武将映射!$A$2:$A$185,MATCH(检查数据!A695,武将映射!$D$2:$D$185,0),1),
IFERROR(INDEX(武将映射!$A$2:$A$185,MATCH(检查数据!A695,武将映射!$E$2:$E$185,0),1),
IFERROR(INDEX(武将映射!$A$2:$A$185,MATCH(检查数据!A695,武将映射!$F$2:$F$185,0),1),
IFERROR(INDEX(武将映射!$A$2:$A$185,MATCH(检查数据!A695,武将映射!$G$2:$G$185,0),1),
IFERROR(INDEX(武将映射!$A$2:$A$185,MATCH(检查数据!A695,武将映射!$H$2:$H$185,0),1),
))))))</f>
        <v>曹昂</v>
      </c>
    </row>
    <row r="696" spans="1:17">
      <c r="A696" s="18">
        <f>Sheet1!A696</f>
        <v>0</v>
      </c>
      <c r="B696" s="18">
        <f>Sheet1!B696</f>
        <v>0</v>
      </c>
      <c r="C696" s="18">
        <f>Sheet1!C696</f>
        <v>0</v>
      </c>
      <c r="D696" s="18">
        <f>Sheet1!D696</f>
        <v>0</v>
      </c>
      <c r="E696" s="18">
        <f>Sheet1!E696</f>
        <v>0</v>
      </c>
      <c r="F696" s="18">
        <f>Sheet1!F696</f>
        <v>0</v>
      </c>
      <c r="G696" s="18">
        <f>Sheet1!G696</f>
        <v>0</v>
      </c>
      <c r="H696" s="18">
        <f>Sheet1!H696</f>
        <v>0</v>
      </c>
      <c r="I696" s="18">
        <f>Sheet1!I696</f>
        <v>0</v>
      </c>
      <c r="J696" s="18">
        <f>Sheet1!J696</f>
        <v>0</v>
      </c>
      <c r="K696" s="18">
        <f>Sheet1!K696</f>
        <v>0</v>
      </c>
      <c r="L696" s="18">
        <f>Sheet1!L696</f>
        <v>0</v>
      </c>
      <c r="M696" s="18">
        <f>Sheet1!M696</f>
        <v>0</v>
      </c>
      <c r="N696" s="1">
        <f>Sheet1!N696</f>
        <v>0</v>
      </c>
      <c r="P696" s="9">
        <f t="shared" si="48"/>
        <v>0</v>
      </c>
      <c r="Q696" s="27" t="str">
        <f>IFERROR(INDEX(武将映射!$A$2:$A$185,MATCH(检查数据!A696,武将映射!$C$2:$C$185,0),1),
IFERROR(INDEX(武将映射!$A$2:$A$185,MATCH(检查数据!A696,武将映射!$D$2:$D$185,0),1),
IFERROR(INDEX(武将映射!$A$2:$A$185,MATCH(检查数据!A696,武将映射!$E$2:$E$185,0),1),
IFERROR(INDEX(武将映射!$A$2:$A$185,MATCH(检查数据!A696,武将映射!$F$2:$F$185,0),1),
IFERROR(INDEX(武将映射!$A$2:$A$185,MATCH(检查数据!A696,武将映射!$G$2:$G$185,0),1),
IFERROR(INDEX(武将映射!$A$2:$A$185,MATCH(检查数据!A696,武将映射!$H$2:$H$185,0),1),
))))))</f>
        <v>曹昂</v>
      </c>
    </row>
    <row r="697" spans="1:17">
      <c r="A697" s="18">
        <f>Sheet1!A697</f>
        <v>0</v>
      </c>
      <c r="B697" s="18">
        <f>Sheet1!B697</f>
        <v>0</v>
      </c>
      <c r="C697" s="18">
        <f>Sheet1!C697</f>
        <v>0</v>
      </c>
      <c r="D697" s="18">
        <f>Sheet1!D697</f>
        <v>0</v>
      </c>
      <c r="E697" s="18">
        <f>Sheet1!E697</f>
        <v>0</v>
      </c>
      <c r="F697" s="18">
        <f>Sheet1!F697</f>
        <v>0</v>
      </c>
      <c r="G697" s="18">
        <f>Sheet1!G697</f>
        <v>0</v>
      </c>
      <c r="H697" s="18">
        <f>Sheet1!H697</f>
        <v>0</v>
      </c>
      <c r="I697" s="18">
        <f>Sheet1!I697</f>
        <v>0</v>
      </c>
      <c r="J697" s="18">
        <f>Sheet1!J697</f>
        <v>0</v>
      </c>
      <c r="K697" s="18">
        <f>Sheet1!K697</f>
        <v>0</v>
      </c>
      <c r="L697" s="18">
        <f>Sheet1!L697</f>
        <v>0</v>
      </c>
      <c r="M697" s="18">
        <f>Sheet1!M697</f>
        <v>0</v>
      </c>
      <c r="N697" s="1">
        <f>Sheet1!N697</f>
        <v>0</v>
      </c>
      <c r="P697" s="9">
        <f t="shared" si="48"/>
        <v>0</v>
      </c>
      <c r="Q697" s="27" t="str">
        <f>IFERROR(INDEX(武将映射!$A$2:$A$185,MATCH(检查数据!A697,武将映射!$C$2:$C$185,0),1),
IFERROR(INDEX(武将映射!$A$2:$A$185,MATCH(检查数据!A697,武将映射!$D$2:$D$185,0),1),
IFERROR(INDEX(武将映射!$A$2:$A$185,MATCH(检查数据!A697,武将映射!$E$2:$E$185,0),1),
IFERROR(INDEX(武将映射!$A$2:$A$185,MATCH(检查数据!A697,武将映射!$F$2:$F$185,0),1),
IFERROR(INDEX(武将映射!$A$2:$A$185,MATCH(检查数据!A697,武将映射!$G$2:$G$185,0),1),
IFERROR(INDEX(武将映射!$A$2:$A$185,MATCH(检查数据!A697,武将映射!$H$2:$H$185,0),1),
))))))</f>
        <v>曹昂</v>
      </c>
    </row>
    <row r="698" spans="1:17">
      <c r="A698" s="18">
        <f>Sheet1!A698</f>
        <v>0</v>
      </c>
      <c r="B698" s="18">
        <f>Sheet1!B698</f>
        <v>0</v>
      </c>
      <c r="C698" s="18">
        <f>Sheet1!C698</f>
        <v>0</v>
      </c>
      <c r="D698" s="18">
        <f>Sheet1!D698</f>
        <v>0</v>
      </c>
      <c r="E698" s="18">
        <f>Sheet1!E698</f>
        <v>0</v>
      </c>
      <c r="F698" s="18">
        <f>Sheet1!F698</f>
        <v>0</v>
      </c>
      <c r="G698" s="18">
        <f>Sheet1!G698</f>
        <v>0</v>
      </c>
      <c r="H698" s="18">
        <f>Sheet1!H698</f>
        <v>0</v>
      </c>
      <c r="I698" s="18">
        <f>Sheet1!I698</f>
        <v>0</v>
      </c>
      <c r="J698" s="18">
        <f>Sheet1!J698</f>
        <v>0</v>
      </c>
      <c r="K698" s="18">
        <f>Sheet1!K698</f>
        <v>0</v>
      </c>
      <c r="L698" s="18">
        <f>Sheet1!L698</f>
        <v>0</v>
      </c>
      <c r="M698" s="18">
        <f>Sheet1!M698</f>
        <v>0</v>
      </c>
      <c r="N698" s="1">
        <f>Sheet1!N698</f>
        <v>0</v>
      </c>
      <c r="P698" s="9">
        <f t="shared" si="48"/>
        <v>0</v>
      </c>
      <c r="Q698" s="27" t="str">
        <f>IFERROR(INDEX(武将映射!$A$2:$A$185,MATCH(检查数据!A698,武将映射!$C$2:$C$185,0),1),
IFERROR(INDEX(武将映射!$A$2:$A$185,MATCH(检查数据!A698,武将映射!$D$2:$D$185,0),1),
IFERROR(INDEX(武将映射!$A$2:$A$185,MATCH(检查数据!A698,武将映射!$E$2:$E$185,0),1),
IFERROR(INDEX(武将映射!$A$2:$A$185,MATCH(检查数据!A698,武将映射!$F$2:$F$185,0),1),
IFERROR(INDEX(武将映射!$A$2:$A$185,MATCH(检查数据!A698,武将映射!$G$2:$G$185,0),1),
IFERROR(INDEX(武将映射!$A$2:$A$185,MATCH(检查数据!A698,武将映射!$H$2:$H$185,0),1),
))))))</f>
        <v>曹昂</v>
      </c>
    </row>
    <row r="699" spans="1:17">
      <c r="A699" s="18">
        <f>Sheet1!A699</f>
        <v>0</v>
      </c>
      <c r="B699" s="18">
        <f>Sheet1!B699</f>
        <v>0</v>
      </c>
      <c r="C699" s="18">
        <f>Sheet1!C699</f>
        <v>0</v>
      </c>
      <c r="D699" s="18">
        <f>Sheet1!D699</f>
        <v>0</v>
      </c>
      <c r="E699" s="18">
        <f>Sheet1!E699</f>
        <v>0</v>
      </c>
      <c r="F699" s="18">
        <f>Sheet1!F699</f>
        <v>0</v>
      </c>
      <c r="G699" s="18">
        <f>Sheet1!G699</f>
        <v>0</v>
      </c>
      <c r="H699" s="18">
        <f>Sheet1!H699</f>
        <v>0</v>
      </c>
      <c r="I699" s="18">
        <f>Sheet1!I699</f>
        <v>0</v>
      </c>
      <c r="J699" s="18">
        <f>Sheet1!J699</f>
        <v>0</v>
      </c>
      <c r="K699" s="18">
        <f>Sheet1!K699</f>
        <v>0</v>
      </c>
      <c r="L699" s="18">
        <f>Sheet1!L699</f>
        <v>0</v>
      </c>
      <c r="M699" s="18">
        <f>Sheet1!M699</f>
        <v>0</v>
      </c>
      <c r="N699" s="1">
        <f>Sheet1!N699</f>
        <v>0</v>
      </c>
      <c r="P699" s="9">
        <f t="shared" si="48"/>
        <v>0</v>
      </c>
      <c r="Q699" s="27" t="str">
        <f>IFERROR(INDEX(武将映射!$A$2:$A$185,MATCH(检查数据!A699,武将映射!$C$2:$C$185,0),1),
IFERROR(INDEX(武将映射!$A$2:$A$185,MATCH(检查数据!A699,武将映射!$D$2:$D$185,0),1),
IFERROR(INDEX(武将映射!$A$2:$A$185,MATCH(检查数据!A699,武将映射!$E$2:$E$185,0),1),
IFERROR(INDEX(武将映射!$A$2:$A$185,MATCH(检查数据!A699,武将映射!$F$2:$F$185,0),1),
IFERROR(INDEX(武将映射!$A$2:$A$185,MATCH(检查数据!A699,武将映射!$G$2:$G$185,0),1),
IFERROR(INDEX(武将映射!$A$2:$A$185,MATCH(检查数据!A699,武将映射!$H$2:$H$185,0),1),
))))))</f>
        <v>曹昂</v>
      </c>
    </row>
    <row r="700" spans="1:17">
      <c r="A700" s="18">
        <f>Sheet1!A700</f>
        <v>0</v>
      </c>
      <c r="B700" s="18">
        <f>Sheet1!B700</f>
        <v>0</v>
      </c>
      <c r="C700" s="18">
        <f>Sheet1!C700</f>
        <v>0</v>
      </c>
      <c r="D700" s="18">
        <f>Sheet1!D700</f>
        <v>0</v>
      </c>
      <c r="E700" s="18">
        <f>Sheet1!E700</f>
        <v>0</v>
      </c>
      <c r="F700" s="18">
        <f>Sheet1!F700</f>
        <v>0</v>
      </c>
      <c r="G700" s="18">
        <f>Sheet1!G700</f>
        <v>0</v>
      </c>
      <c r="H700" s="18">
        <f>Sheet1!H700</f>
        <v>0</v>
      </c>
      <c r="I700" s="18">
        <f>Sheet1!I700</f>
        <v>0</v>
      </c>
      <c r="J700" s="18">
        <f>Sheet1!J700</f>
        <v>0</v>
      </c>
      <c r="K700" s="18">
        <f>Sheet1!K700</f>
        <v>0</v>
      </c>
      <c r="L700" s="18">
        <f>Sheet1!L700</f>
        <v>0</v>
      </c>
      <c r="M700" s="18">
        <f>Sheet1!M700</f>
        <v>0</v>
      </c>
      <c r="N700" s="1">
        <f>Sheet1!N700</f>
        <v>0</v>
      </c>
      <c r="P700" s="9">
        <f t="shared" si="48"/>
        <v>0</v>
      </c>
      <c r="Q700" s="27" t="str">
        <f>IFERROR(INDEX(武将映射!$A$2:$A$185,MATCH(检查数据!A700,武将映射!$C$2:$C$185,0),1),
IFERROR(INDEX(武将映射!$A$2:$A$185,MATCH(检查数据!A700,武将映射!$D$2:$D$185,0),1),
IFERROR(INDEX(武将映射!$A$2:$A$185,MATCH(检查数据!A700,武将映射!$E$2:$E$185,0),1),
IFERROR(INDEX(武将映射!$A$2:$A$185,MATCH(检查数据!A700,武将映射!$F$2:$F$185,0),1),
IFERROR(INDEX(武将映射!$A$2:$A$185,MATCH(检查数据!A700,武将映射!$G$2:$G$185,0),1),
IFERROR(INDEX(武将映射!$A$2:$A$185,MATCH(检查数据!A700,武将映射!$H$2:$H$185,0),1),
))))))</f>
        <v>曹昂</v>
      </c>
    </row>
    <row r="701" spans="1:17">
      <c r="A701" s="18">
        <f>Sheet1!A701</f>
        <v>0</v>
      </c>
      <c r="B701" s="18">
        <f>Sheet1!B701</f>
        <v>0</v>
      </c>
      <c r="C701" s="18">
        <f>Sheet1!C701</f>
        <v>0</v>
      </c>
      <c r="D701" s="18">
        <f>Sheet1!D701</f>
        <v>0</v>
      </c>
      <c r="E701" s="18">
        <f>Sheet1!E701</f>
        <v>0</v>
      </c>
      <c r="F701" s="18">
        <f>Sheet1!F701</f>
        <v>0</v>
      </c>
      <c r="G701" s="18">
        <f>Sheet1!G701</f>
        <v>0</v>
      </c>
      <c r="H701" s="18">
        <f>Sheet1!H701</f>
        <v>0</v>
      </c>
      <c r="I701" s="18">
        <f>Sheet1!I701</f>
        <v>0</v>
      </c>
      <c r="J701" s="18">
        <f>Sheet1!J701</f>
        <v>0</v>
      </c>
      <c r="K701" s="18">
        <f>Sheet1!K701</f>
        <v>0</v>
      </c>
      <c r="L701" s="18">
        <f>Sheet1!L701</f>
        <v>0</v>
      </c>
      <c r="M701" s="18">
        <f>Sheet1!M701</f>
        <v>0</v>
      </c>
      <c r="N701" s="1">
        <f>Sheet1!N701</f>
        <v>0</v>
      </c>
      <c r="P701" s="9">
        <f t="shared" si="48"/>
        <v>0</v>
      </c>
      <c r="Q701" s="27" t="str">
        <f>IFERROR(INDEX(武将映射!$A$2:$A$185,MATCH(检查数据!A701,武将映射!$C$2:$C$185,0),1),
IFERROR(INDEX(武将映射!$A$2:$A$185,MATCH(检查数据!A701,武将映射!$D$2:$D$185,0),1),
IFERROR(INDEX(武将映射!$A$2:$A$185,MATCH(检查数据!A701,武将映射!$E$2:$E$185,0),1),
IFERROR(INDEX(武将映射!$A$2:$A$185,MATCH(检查数据!A701,武将映射!$F$2:$F$185,0),1),
IFERROR(INDEX(武将映射!$A$2:$A$185,MATCH(检查数据!A701,武将映射!$G$2:$G$185,0),1),
IFERROR(INDEX(武将映射!$A$2:$A$185,MATCH(检查数据!A701,武将映射!$H$2:$H$185,0),1),
))))))</f>
        <v>曹昂</v>
      </c>
    </row>
    <row r="702" spans="1:17">
      <c r="A702" s="18">
        <f>Sheet1!A702</f>
        <v>0</v>
      </c>
      <c r="B702" s="18">
        <f>Sheet1!B702</f>
        <v>0</v>
      </c>
      <c r="C702" s="18">
        <f>Sheet1!C702</f>
        <v>0</v>
      </c>
      <c r="D702" s="18">
        <f>Sheet1!D702</f>
        <v>0</v>
      </c>
      <c r="E702" s="18">
        <f>Sheet1!E702</f>
        <v>0</v>
      </c>
      <c r="F702" s="18">
        <f>Sheet1!F702</f>
        <v>0</v>
      </c>
      <c r="G702" s="18">
        <f>Sheet1!G702</f>
        <v>0</v>
      </c>
      <c r="H702" s="18">
        <f>Sheet1!H702</f>
        <v>0</v>
      </c>
      <c r="I702" s="18">
        <f>Sheet1!I702</f>
        <v>0</v>
      </c>
      <c r="J702" s="18">
        <f>Sheet1!J702</f>
        <v>0</v>
      </c>
      <c r="K702" s="18">
        <f>Sheet1!K702</f>
        <v>0</v>
      </c>
      <c r="L702" s="18">
        <f>Sheet1!L702</f>
        <v>0</v>
      </c>
      <c r="M702" s="18">
        <f>Sheet1!M702</f>
        <v>0</v>
      </c>
      <c r="N702" s="1">
        <f>Sheet1!N702</f>
        <v>0</v>
      </c>
      <c r="P702" s="9">
        <f t="shared" si="48"/>
        <v>0</v>
      </c>
      <c r="Q702" s="27" t="str">
        <f>IFERROR(INDEX(武将映射!$A$2:$A$185,MATCH(检查数据!A702,武将映射!$C$2:$C$185,0),1),
IFERROR(INDEX(武将映射!$A$2:$A$185,MATCH(检查数据!A702,武将映射!$D$2:$D$185,0),1),
IFERROR(INDEX(武将映射!$A$2:$A$185,MATCH(检查数据!A702,武将映射!$E$2:$E$185,0),1),
IFERROR(INDEX(武将映射!$A$2:$A$185,MATCH(检查数据!A702,武将映射!$F$2:$F$185,0),1),
IFERROR(INDEX(武将映射!$A$2:$A$185,MATCH(检查数据!A702,武将映射!$G$2:$G$185,0),1),
IFERROR(INDEX(武将映射!$A$2:$A$185,MATCH(检查数据!A702,武将映射!$H$2:$H$185,0),1),
))))))</f>
        <v>曹昂</v>
      </c>
    </row>
    <row r="703" spans="1:17">
      <c r="A703" s="18">
        <f>Sheet1!A703</f>
        <v>0</v>
      </c>
      <c r="B703" s="18">
        <f>Sheet1!B703</f>
        <v>0</v>
      </c>
      <c r="C703" s="18">
        <f>Sheet1!C703</f>
        <v>0</v>
      </c>
      <c r="D703" s="18">
        <f>Sheet1!D703</f>
        <v>0</v>
      </c>
      <c r="E703" s="18">
        <f>Sheet1!E703</f>
        <v>0</v>
      </c>
      <c r="F703" s="18">
        <f>Sheet1!F703</f>
        <v>0</v>
      </c>
      <c r="G703" s="18">
        <f>Sheet1!G703</f>
        <v>0</v>
      </c>
      <c r="H703" s="18">
        <f>Sheet1!H703</f>
        <v>0</v>
      </c>
      <c r="I703" s="18">
        <f>Sheet1!I703</f>
        <v>0</v>
      </c>
      <c r="J703" s="18">
        <f>Sheet1!J703</f>
        <v>0</v>
      </c>
      <c r="K703" s="18">
        <f>Sheet1!K703</f>
        <v>0</v>
      </c>
      <c r="L703" s="18">
        <f>Sheet1!L703</f>
        <v>0</v>
      </c>
      <c r="M703" s="18">
        <f>Sheet1!M703</f>
        <v>0</v>
      </c>
      <c r="N703" s="1">
        <f>Sheet1!N703</f>
        <v>0</v>
      </c>
      <c r="P703" s="9">
        <f t="shared" si="48"/>
        <v>0</v>
      </c>
      <c r="Q703" s="27" t="str">
        <f>IFERROR(INDEX(武将映射!$A$2:$A$185,MATCH(检查数据!A703,武将映射!$C$2:$C$185,0),1),
IFERROR(INDEX(武将映射!$A$2:$A$185,MATCH(检查数据!A703,武将映射!$D$2:$D$185,0),1),
IFERROR(INDEX(武将映射!$A$2:$A$185,MATCH(检查数据!A703,武将映射!$E$2:$E$185,0),1),
IFERROR(INDEX(武将映射!$A$2:$A$185,MATCH(检查数据!A703,武将映射!$F$2:$F$185,0),1),
IFERROR(INDEX(武将映射!$A$2:$A$185,MATCH(检查数据!A703,武将映射!$G$2:$G$185,0),1),
IFERROR(INDEX(武将映射!$A$2:$A$185,MATCH(检查数据!A703,武将映射!$H$2:$H$185,0),1),
))))))</f>
        <v>曹昂</v>
      </c>
    </row>
    <row r="704" spans="1:17">
      <c r="A704" s="18">
        <f>Sheet1!A704</f>
        <v>0</v>
      </c>
      <c r="B704" s="18">
        <f>Sheet1!B704</f>
        <v>0</v>
      </c>
      <c r="C704" s="18">
        <f>Sheet1!C704</f>
        <v>0</v>
      </c>
      <c r="D704" s="18">
        <f>Sheet1!D704</f>
        <v>0</v>
      </c>
      <c r="E704" s="18">
        <f>Sheet1!E704</f>
        <v>0</v>
      </c>
      <c r="F704" s="18">
        <f>Sheet1!F704</f>
        <v>0</v>
      </c>
      <c r="G704" s="18">
        <f>Sheet1!G704</f>
        <v>0</v>
      </c>
      <c r="H704" s="18">
        <f>Sheet1!H704</f>
        <v>0</v>
      </c>
      <c r="I704" s="18">
        <f>Sheet1!I704</f>
        <v>0</v>
      </c>
      <c r="J704" s="18">
        <f>Sheet1!J704</f>
        <v>0</v>
      </c>
      <c r="K704" s="18">
        <f>Sheet1!K704</f>
        <v>0</v>
      </c>
      <c r="L704" s="18">
        <f>Sheet1!L704</f>
        <v>0</v>
      </c>
      <c r="M704" s="18">
        <f>Sheet1!M704</f>
        <v>0</v>
      </c>
      <c r="N704" s="1">
        <f>Sheet1!N704</f>
        <v>0</v>
      </c>
      <c r="P704" s="9">
        <f t="shared" si="48"/>
        <v>0</v>
      </c>
      <c r="Q704" s="27" t="str">
        <f>IFERROR(INDEX(武将映射!$A$2:$A$185,MATCH(检查数据!A704,武将映射!$C$2:$C$185,0),1),
IFERROR(INDEX(武将映射!$A$2:$A$185,MATCH(检查数据!A704,武将映射!$D$2:$D$185,0),1),
IFERROR(INDEX(武将映射!$A$2:$A$185,MATCH(检查数据!A704,武将映射!$E$2:$E$185,0),1),
IFERROR(INDEX(武将映射!$A$2:$A$185,MATCH(检查数据!A704,武将映射!$F$2:$F$185,0),1),
IFERROR(INDEX(武将映射!$A$2:$A$185,MATCH(检查数据!A704,武将映射!$G$2:$G$185,0),1),
IFERROR(INDEX(武将映射!$A$2:$A$185,MATCH(检查数据!A704,武将映射!$H$2:$H$185,0),1),
))))))</f>
        <v>曹昂</v>
      </c>
    </row>
    <row r="705" spans="1:17">
      <c r="A705" s="18">
        <f>Sheet1!A705</f>
        <v>0</v>
      </c>
      <c r="B705" s="18">
        <f>Sheet1!B705</f>
        <v>0</v>
      </c>
      <c r="C705" s="18">
        <f>Sheet1!C705</f>
        <v>0</v>
      </c>
      <c r="D705" s="18">
        <f>Sheet1!D705</f>
        <v>0</v>
      </c>
      <c r="E705" s="18">
        <f>Sheet1!E705</f>
        <v>0</v>
      </c>
      <c r="F705" s="18">
        <f>Sheet1!F705</f>
        <v>0</v>
      </c>
      <c r="G705" s="18">
        <f>Sheet1!G705</f>
        <v>0</v>
      </c>
      <c r="H705" s="18">
        <f>Sheet1!H705</f>
        <v>0</v>
      </c>
      <c r="I705" s="18">
        <f>Sheet1!I705</f>
        <v>0</v>
      </c>
      <c r="J705" s="18">
        <f>Sheet1!J705</f>
        <v>0</v>
      </c>
      <c r="K705" s="18">
        <f>Sheet1!K705</f>
        <v>0</v>
      </c>
      <c r="L705" s="18">
        <f>Sheet1!L705</f>
        <v>0</v>
      </c>
      <c r="M705" s="18">
        <f>Sheet1!M705</f>
        <v>0</v>
      </c>
      <c r="N705" s="1">
        <f>Sheet1!N705</f>
        <v>0</v>
      </c>
      <c r="P705" s="9">
        <f t="shared" si="48"/>
        <v>0</v>
      </c>
      <c r="Q705" s="27" t="str">
        <f>IFERROR(INDEX(武将映射!$A$2:$A$185,MATCH(检查数据!A705,武将映射!$C$2:$C$185,0),1),
IFERROR(INDEX(武将映射!$A$2:$A$185,MATCH(检查数据!A705,武将映射!$D$2:$D$185,0),1),
IFERROR(INDEX(武将映射!$A$2:$A$185,MATCH(检查数据!A705,武将映射!$E$2:$E$185,0),1),
IFERROR(INDEX(武将映射!$A$2:$A$185,MATCH(检查数据!A705,武将映射!$F$2:$F$185,0),1),
IFERROR(INDEX(武将映射!$A$2:$A$185,MATCH(检查数据!A705,武将映射!$G$2:$G$185,0),1),
IFERROR(INDEX(武将映射!$A$2:$A$185,MATCH(检查数据!A705,武将映射!$H$2:$H$185,0),1),
))))))</f>
        <v>曹昂</v>
      </c>
    </row>
    <row r="706" spans="1:17">
      <c r="A706" s="18">
        <f>Sheet1!A706</f>
        <v>0</v>
      </c>
      <c r="B706" s="18">
        <f>Sheet1!B706</f>
        <v>0</v>
      </c>
      <c r="C706" s="18">
        <f>Sheet1!C706</f>
        <v>0</v>
      </c>
      <c r="D706" s="18">
        <f>Sheet1!D706</f>
        <v>0</v>
      </c>
      <c r="E706" s="18">
        <f>Sheet1!E706</f>
        <v>0</v>
      </c>
      <c r="F706" s="18">
        <f>Sheet1!F706</f>
        <v>0</v>
      </c>
      <c r="G706" s="18">
        <f>Sheet1!G706</f>
        <v>0</v>
      </c>
      <c r="H706" s="18">
        <f>Sheet1!H706</f>
        <v>0</v>
      </c>
      <c r="I706" s="18">
        <f>Sheet1!I706</f>
        <v>0</v>
      </c>
      <c r="J706" s="18">
        <f>Sheet1!J706</f>
        <v>0</v>
      </c>
      <c r="K706" s="18">
        <f>Sheet1!K706</f>
        <v>0</v>
      </c>
      <c r="L706" s="18">
        <f>Sheet1!L706</f>
        <v>0</v>
      </c>
      <c r="M706" s="18">
        <f>Sheet1!M706</f>
        <v>0</v>
      </c>
      <c r="N706" s="1">
        <f>Sheet1!N706</f>
        <v>0</v>
      </c>
      <c r="P706" s="9">
        <f t="shared" si="48"/>
        <v>0</v>
      </c>
      <c r="Q706" s="27" t="str">
        <f>IFERROR(INDEX(武将映射!$A$2:$A$185,MATCH(检查数据!A706,武将映射!$C$2:$C$185,0),1),
IFERROR(INDEX(武将映射!$A$2:$A$185,MATCH(检查数据!A706,武将映射!$D$2:$D$185,0),1),
IFERROR(INDEX(武将映射!$A$2:$A$185,MATCH(检查数据!A706,武将映射!$E$2:$E$185,0),1),
IFERROR(INDEX(武将映射!$A$2:$A$185,MATCH(检查数据!A706,武将映射!$F$2:$F$185,0),1),
IFERROR(INDEX(武将映射!$A$2:$A$185,MATCH(检查数据!A706,武将映射!$G$2:$G$185,0),1),
IFERROR(INDEX(武将映射!$A$2:$A$185,MATCH(检查数据!A706,武将映射!$H$2:$H$185,0),1),
))))))</f>
        <v>曹昂</v>
      </c>
    </row>
    <row r="707" spans="1:17">
      <c r="A707" s="18">
        <f>Sheet1!A707</f>
        <v>0</v>
      </c>
      <c r="B707" s="18">
        <f>Sheet1!B707</f>
        <v>0</v>
      </c>
      <c r="C707" s="18">
        <f>Sheet1!C707</f>
        <v>0</v>
      </c>
      <c r="D707" s="18">
        <f>Sheet1!D707</f>
        <v>0</v>
      </c>
      <c r="E707" s="18">
        <f>Sheet1!E707</f>
        <v>0</v>
      </c>
      <c r="F707" s="18">
        <f>Sheet1!F707</f>
        <v>0</v>
      </c>
      <c r="G707" s="18">
        <f>Sheet1!G707</f>
        <v>0</v>
      </c>
      <c r="H707" s="18">
        <f>Sheet1!H707</f>
        <v>0</v>
      </c>
      <c r="I707" s="18">
        <f>Sheet1!I707</f>
        <v>0</v>
      </c>
      <c r="J707" s="18">
        <f>Sheet1!J707</f>
        <v>0</v>
      </c>
      <c r="K707" s="18">
        <f>Sheet1!K707</f>
        <v>0</v>
      </c>
      <c r="L707" s="18">
        <f>Sheet1!L707</f>
        <v>0</v>
      </c>
      <c r="M707" s="18">
        <f>Sheet1!M707</f>
        <v>0</v>
      </c>
      <c r="N707" s="1">
        <f>Sheet1!N707</f>
        <v>0</v>
      </c>
      <c r="P707" s="9">
        <f t="shared" si="48"/>
        <v>0</v>
      </c>
      <c r="Q707" s="27" t="str">
        <f>IFERROR(INDEX(武将映射!$A$2:$A$185,MATCH(检查数据!A707,武将映射!$C$2:$C$185,0),1),
IFERROR(INDEX(武将映射!$A$2:$A$185,MATCH(检查数据!A707,武将映射!$D$2:$D$185,0),1),
IFERROR(INDEX(武将映射!$A$2:$A$185,MATCH(检查数据!A707,武将映射!$E$2:$E$185,0),1),
IFERROR(INDEX(武将映射!$A$2:$A$185,MATCH(检查数据!A707,武将映射!$F$2:$F$185,0),1),
IFERROR(INDEX(武将映射!$A$2:$A$185,MATCH(检查数据!A707,武将映射!$G$2:$G$185,0),1),
IFERROR(INDEX(武将映射!$A$2:$A$185,MATCH(检查数据!A707,武将映射!$H$2:$H$185,0),1),
))))))</f>
        <v>曹昂</v>
      </c>
    </row>
    <row r="708" spans="1:17">
      <c r="A708" s="18">
        <f>Sheet1!A708</f>
        <v>0</v>
      </c>
      <c r="B708" s="18">
        <f>Sheet1!B708</f>
        <v>0</v>
      </c>
      <c r="C708" s="18">
        <f>Sheet1!C708</f>
        <v>0</v>
      </c>
      <c r="D708" s="18">
        <f>Sheet1!D708</f>
        <v>0</v>
      </c>
      <c r="E708" s="18">
        <f>Sheet1!E708</f>
        <v>0</v>
      </c>
      <c r="F708" s="18">
        <f>Sheet1!F708</f>
        <v>0</v>
      </c>
      <c r="G708" s="18">
        <f>Sheet1!G708</f>
        <v>0</v>
      </c>
      <c r="H708" s="18">
        <f>Sheet1!H708</f>
        <v>0</v>
      </c>
      <c r="I708" s="18">
        <f>Sheet1!I708</f>
        <v>0</v>
      </c>
      <c r="J708" s="18">
        <f>Sheet1!J708</f>
        <v>0</v>
      </c>
      <c r="K708" s="18">
        <f>Sheet1!K708</f>
        <v>0</v>
      </c>
      <c r="L708" s="18">
        <f>Sheet1!L708</f>
        <v>0</v>
      </c>
      <c r="M708" s="18">
        <f>Sheet1!M708</f>
        <v>0</v>
      </c>
      <c r="N708" s="1">
        <f>Sheet1!N708</f>
        <v>0</v>
      </c>
      <c r="P708" s="9">
        <f t="shared" si="48"/>
        <v>0</v>
      </c>
      <c r="Q708" s="27" t="str">
        <f>IFERROR(INDEX(武将映射!$A$2:$A$185,MATCH(检查数据!A708,武将映射!$C$2:$C$185,0),1),
IFERROR(INDEX(武将映射!$A$2:$A$185,MATCH(检查数据!A708,武将映射!$D$2:$D$185,0),1),
IFERROR(INDEX(武将映射!$A$2:$A$185,MATCH(检查数据!A708,武将映射!$E$2:$E$185,0),1),
IFERROR(INDEX(武将映射!$A$2:$A$185,MATCH(检查数据!A708,武将映射!$F$2:$F$185,0),1),
IFERROR(INDEX(武将映射!$A$2:$A$185,MATCH(检查数据!A708,武将映射!$G$2:$G$185,0),1),
IFERROR(INDEX(武将映射!$A$2:$A$185,MATCH(检查数据!A708,武将映射!$H$2:$H$185,0),1),
))))))</f>
        <v>曹昂</v>
      </c>
    </row>
    <row r="709" spans="1:17">
      <c r="A709" s="18">
        <f>Sheet1!A709</f>
        <v>0</v>
      </c>
      <c r="B709" s="18">
        <f>Sheet1!B709</f>
        <v>0</v>
      </c>
      <c r="C709" s="18">
        <f>Sheet1!C709</f>
        <v>0</v>
      </c>
      <c r="D709" s="18">
        <f>Sheet1!D709</f>
        <v>0</v>
      </c>
      <c r="E709" s="18">
        <f>Sheet1!E709</f>
        <v>0</v>
      </c>
      <c r="F709" s="18">
        <f>Sheet1!F709</f>
        <v>0</v>
      </c>
      <c r="G709" s="18">
        <f>Sheet1!G709</f>
        <v>0</v>
      </c>
      <c r="H709" s="18">
        <f>Sheet1!H709</f>
        <v>0</v>
      </c>
      <c r="I709" s="18">
        <f>Sheet1!I709</f>
        <v>0</v>
      </c>
      <c r="J709" s="18">
        <f>Sheet1!J709</f>
        <v>0</v>
      </c>
      <c r="K709" s="18">
        <f>Sheet1!K709</f>
        <v>0</v>
      </c>
      <c r="L709" s="18">
        <f>Sheet1!L709</f>
        <v>0</v>
      </c>
      <c r="M709" s="18">
        <f>Sheet1!M709</f>
        <v>0</v>
      </c>
      <c r="N709" s="1">
        <f>Sheet1!N709</f>
        <v>0</v>
      </c>
      <c r="P709" s="9">
        <f t="shared" si="48"/>
        <v>0</v>
      </c>
      <c r="Q709" s="27" t="str">
        <f>IFERROR(INDEX(武将映射!$A$2:$A$185,MATCH(检查数据!A709,武将映射!$C$2:$C$185,0),1),
IFERROR(INDEX(武将映射!$A$2:$A$185,MATCH(检查数据!A709,武将映射!$D$2:$D$185,0),1),
IFERROR(INDEX(武将映射!$A$2:$A$185,MATCH(检查数据!A709,武将映射!$E$2:$E$185,0),1),
IFERROR(INDEX(武将映射!$A$2:$A$185,MATCH(检查数据!A709,武将映射!$F$2:$F$185,0),1),
IFERROR(INDEX(武将映射!$A$2:$A$185,MATCH(检查数据!A709,武将映射!$G$2:$G$185,0),1),
IFERROR(INDEX(武将映射!$A$2:$A$185,MATCH(检查数据!A709,武将映射!$H$2:$H$185,0),1),
))))))</f>
        <v>曹昂</v>
      </c>
    </row>
    <row r="710" spans="1:17">
      <c r="A710" s="18">
        <f>Sheet1!A710</f>
        <v>0</v>
      </c>
      <c r="B710" s="18">
        <f>Sheet1!B710</f>
        <v>0</v>
      </c>
      <c r="C710" s="18">
        <f>Sheet1!C710</f>
        <v>0</v>
      </c>
      <c r="D710" s="18">
        <f>Sheet1!D710</f>
        <v>0</v>
      </c>
      <c r="E710" s="18">
        <f>Sheet1!E710</f>
        <v>0</v>
      </c>
      <c r="F710" s="18">
        <f>Sheet1!F710</f>
        <v>0</v>
      </c>
      <c r="G710" s="18">
        <f>Sheet1!G710</f>
        <v>0</v>
      </c>
      <c r="H710" s="18">
        <f>Sheet1!H710</f>
        <v>0</v>
      </c>
      <c r="I710" s="18">
        <f>Sheet1!I710</f>
        <v>0</v>
      </c>
      <c r="J710" s="18">
        <f>Sheet1!J710</f>
        <v>0</v>
      </c>
      <c r="K710" s="18">
        <f>Sheet1!K710</f>
        <v>0</v>
      </c>
      <c r="L710" s="18">
        <f>Sheet1!L710</f>
        <v>0</v>
      </c>
      <c r="M710" s="18">
        <f>Sheet1!M710</f>
        <v>0</v>
      </c>
      <c r="N710" s="1">
        <f>Sheet1!N710</f>
        <v>0</v>
      </c>
      <c r="P710" s="9">
        <f t="shared" ref="P710:P716" si="49">COUNTIF($AH$6:$AH$688,O710)</f>
        <v>0</v>
      </c>
      <c r="Q710" s="27" t="str">
        <f>IFERROR(INDEX(武将映射!$A$2:$A$185,MATCH(检查数据!A710,武将映射!$C$2:$C$185,0),1),
IFERROR(INDEX(武将映射!$A$2:$A$185,MATCH(检查数据!A710,武将映射!$D$2:$D$185,0),1),
IFERROR(INDEX(武将映射!$A$2:$A$185,MATCH(检查数据!A710,武将映射!$E$2:$E$185,0),1),
IFERROR(INDEX(武将映射!$A$2:$A$185,MATCH(检查数据!A710,武将映射!$F$2:$F$185,0),1),
IFERROR(INDEX(武将映射!$A$2:$A$185,MATCH(检查数据!A710,武将映射!$G$2:$G$185,0),1),
IFERROR(INDEX(武将映射!$A$2:$A$185,MATCH(检查数据!A710,武将映射!$H$2:$H$185,0),1),
))))))</f>
        <v>曹昂</v>
      </c>
    </row>
    <row r="711" spans="1:17">
      <c r="A711" s="18">
        <f>Sheet1!A711</f>
        <v>0</v>
      </c>
      <c r="B711" s="18">
        <f>Sheet1!B711</f>
        <v>0</v>
      </c>
      <c r="C711" s="18">
        <f>Sheet1!C711</f>
        <v>0</v>
      </c>
      <c r="D711" s="18">
        <f>Sheet1!D711</f>
        <v>0</v>
      </c>
      <c r="E711" s="18">
        <f>Sheet1!E711</f>
        <v>0</v>
      </c>
      <c r="F711" s="18">
        <f>Sheet1!F711</f>
        <v>0</v>
      </c>
      <c r="G711" s="18">
        <f>Sheet1!G711</f>
        <v>0</v>
      </c>
      <c r="H711" s="18">
        <f>Sheet1!H711</f>
        <v>0</v>
      </c>
      <c r="I711" s="18">
        <f>Sheet1!I711</f>
        <v>0</v>
      </c>
      <c r="J711" s="18">
        <f>Sheet1!J711</f>
        <v>0</v>
      </c>
      <c r="K711" s="18">
        <f>Sheet1!K711</f>
        <v>0</v>
      </c>
      <c r="L711" s="18">
        <f>Sheet1!L711</f>
        <v>0</v>
      </c>
      <c r="M711" s="18">
        <f>Sheet1!M711</f>
        <v>0</v>
      </c>
      <c r="N711" s="1">
        <f>Sheet1!N711</f>
        <v>0</v>
      </c>
      <c r="P711" s="9">
        <f t="shared" si="49"/>
        <v>0</v>
      </c>
      <c r="Q711" s="27" t="str">
        <f>IFERROR(INDEX(武将映射!$A$2:$A$185,MATCH(检查数据!A711,武将映射!$C$2:$C$185,0),1),
IFERROR(INDEX(武将映射!$A$2:$A$185,MATCH(检查数据!A711,武将映射!$D$2:$D$185,0),1),
IFERROR(INDEX(武将映射!$A$2:$A$185,MATCH(检查数据!A711,武将映射!$E$2:$E$185,0),1),
IFERROR(INDEX(武将映射!$A$2:$A$185,MATCH(检查数据!A711,武将映射!$F$2:$F$185,0),1),
IFERROR(INDEX(武将映射!$A$2:$A$185,MATCH(检查数据!A711,武将映射!$G$2:$G$185,0),1),
IFERROR(INDEX(武将映射!$A$2:$A$185,MATCH(检查数据!A711,武将映射!$H$2:$H$185,0),1),
))))))</f>
        <v>曹昂</v>
      </c>
    </row>
    <row r="712" spans="1:17">
      <c r="A712" s="18">
        <f>Sheet1!A712</f>
        <v>0</v>
      </c>
      <c r="B712" s="18">
        <f>Sheet1!B712</f>
        <v>0</v>
      </c>
      <c r="C712" s="18">
        <f>Sheet1!C712</f>
        <v>0</v>
      </c>
      <c r="D712" s="18">
        <f>Sheet1!D712</f>
        <v>0</v>
      </c>
      <c r="E712" s="18">
        <f>Sheet1!E712</f>
        <v>0</v>
      </c>
      <c r="F712" s="18">
        <f>Sheet1!F712</f>
        <v>0</v>
      </c>
      <c r="G712" s="18">
        <f>Sheet1!G712</f>
        <v>0</v>
      </c>
      <c r="H712" s="18">
        <f>Sheet1!H712</f>
        <v>0</v>
      </c>
      <c r="I712" s="18">
        <f>Sheet1!I712</f>
        <v>0</v>
      </c>
      <c r="J712" s="18">
        <f>Sheet1!J712</f>
        <v>0</v>
      </c>
      <c r="K712" s="18">
        <f>Sheet1!K712</f>
        <v>0</v>
      </c>
      <c r="L712" s="18">
        <f>Sheet1!L712</f>
        <v>0</v>
      </c>
      <c r="M712" s="18">
        <f>Sheet1!M712</f>
        <v>0</v>
      </c>
      <c r="N712" s="1">
        <f>Sheet1!N712</f>
        <v>0</v>
      </c>
      <c r="P712" s="9">
        <f t="shared" si="49"/>
        <v>0</v>
      </c>
      <c r="Q712" s="27" t="str">
        <f>IFERROR(INDEX(武将映射!$A$2:$A$185,MATCH(检查数据!A712,武将映射!$C$2:$C$185,0),1),
IFERROR(INDEX(武将映射!$A$2:$A$185,MATCH(检查数据!A712,武将映射!$D$2:$D$185,0),1),
IFERROR(INDEX(武将映射!$A$2:$A$185,MATCH(检查数据!A712,武将映射!$E$2:$E$185,0),1),
IFERROR(INDEX(武将映射!$A$2:$A$185,MATCH(检查数据!A712,武将映射!$F$2:$F$185,0),1),
IFERROR(INDEX(武将映射!$A$2:$A$185,MATCH(检查数据!A712,武将映射!$G$2:$G$185,0),1),
IFERROR(INDEX(武将映射!$A$2:$A$185,MATCH(检查数据!A712,武将映射!$H$2:$H$185,0),1),
))))))</f>
        <v>曹昂</v>
      </c>
    </row>
    <row r="713" spans="1:17">
      <c r="A713" s="18">
        <f>Sheet1!A713</f>
        <v>0</v>
      </c>
      <c r="B713" s="18">
        <f>Sheet1!B713</f>
        <v>0</v>
      </c>
      <c r="C713" s="18">
        <f>Sheet1!C713</f>
        <v>0</v>
      </c>
      <c r="D713" s="18">
        <f>Sheet1!D713</f>
        <v>0</v>
      </c>
      <c r="E713" s="18">
        <f>Sheet1!E713</f>
        <v>0</v>
      </c>
      <c r="F713" s="18">
        <f>Sheet1!F713</f>
        <v>0</v>
      </c>
      <c r="G713" s="18">
        <f>Sheet1!G713</f>
        <v>0</v>
      </c>
      <c r="H713" s="18">
        <f>Sheet1!H713</f>
        <v>0</v>
      </c>
      <c r="I713" s="18">
        <f>Sheet1!I713</f>
        <v>0</v>
      </c>
      <c r="J713" s="18">
        <f>Sheet1!J713</f>
        <v>0</v>
      </c>
      <c r="K713" s="18">
        <f>Sheet1!K713</f>
        <v>0</v>
      </c>
      <c r="L713" s="18">
        <f>Sheet1!L713</f>
        <v>0</v>
      </c>
      <c r="M713" s="18">
        <f>Sheet1!M713</f>
        <v>0</v>
      </c>
      <c r="N713" s="1">
        <f>Sheet1!N713</f>
        <v>0</v>
      </c>
      <c r="P713" s="9">
        <f t="shared" si="49"/>
        <v>0</v>
      </c>
      <c r="Q713" s="27" t="str">
        <f>IFERROR(INDEX(武将映射!$A$2:$A$185,MATCH(检查数据!A713,武将映射!$C$2:$C$185,0),1),
IFERROR(INDEX(武将映射!$A$2:$A$185,MATCH(检查数据!A713,武将映射!$D$2:$D$185,0),1),
IFERROR(INDEX(武将映射!$A$2:$A$185,MATCH(检查数据!A713,武将映射!$E$2:$E$185,0),1),
IFERROR(INDEX(武将映射!$A$2:$A$185,MATCH(检查数据!A713,武将映射!$F$2:$F$185,0),1),
IFERROR(INDEX(武将映射!$A$2:$A$185,MATCH(检查数据!A713,武将映射!$G$2:$G$185,0),1),
IFERROR(INDEX(武将映射!$A$2:$A$185,MATCH(检查数据!A713,武将映射!$H$2:$H$185,0),1),
))))))</f>
        <v>曹昂</v>
      </c>
    </row>
    <row r="714" spans="1:17">
      <c r="A714" s="18">
        <f>Sheet1!A714</f>
        <v>0</v>
      </c>
      <c r="B714" s="18">
        <f>Sheet1!B714</f>
        <v>0</v>
      </c>
      <c r="C714" s="18">
        <f>Sheet1!C714</f>
        <v>0</v>
      </c>
      <c r="D714" s="18">
        <f>Sheet1!D714</f>
        <v>0</v>
      </c>
      <c r="E714" s="18">
        <f>Sheet1!E714</f>
        <v>0</v>
      </c>
      <c r="F714" s="18">
        <f>Sheet1!F714</f>
        <v>0</v>
      </c>
      <c r="G714" s="18">
        <f>Sheet1!G714</f>
        <v>0</v>
      </c>
      <c r="H714" s="18">
        <f>Sheet1!H714</f>
        <v>0</v>
      </c>
      <c r="I714" s="18">
        <f>Sheet1!I714</f>
        <v>0</v>
      </c>
      <c r="J714" s="18">
        <f>Sheet1!J714</f>
        <v>0</v>
      </c>
      <c r="K714" s="18">
        <f>Sheet1!K714</f>
        <v>0</v>
      </c>
      <c r="L714" s="18">
        <f>Sheet1!L714</f>
        <v>0</v>
      </c>
      <c r="M714" s="18">
        <f>Sheet1!M714</f>
        <v>0</v>
      </c>
      <c r="N714" s="1">
        <f>Sheet1!N714</f>
        <v>0</v>
      </c>
      <c r="P714" s="9">
        <f t="shared" si="49"/>
        <v>0</v>
      </c>
      <c r="Q714" s="27" t="str">
        <f>IFERROR(INDEX(武将映射!$A$2:$A$185,MATCH(检查数据!A714,武将映射!$C$2:$C$185,0),1),
IFERROR(INDEX(武将映射!$A$2:$A$185,MATCH(检查数据!A714,武将映射!$D$2:$D$185,0),1),
IFERROR(INDEX(武将映射!$A$2:$A$185,MATCH(检查数据!A714,武将映射!$E$2:$E$185,0),1),
IFERROR(INDEX(武将映射!$A$2:$A$185,MATCH(检查数据!A714,武将映射!$F$2:$F$185,0),1),
IFERROR(INDEX(武将映射!$A$2:$A$185,MATCH(检查数据!A714,武将映射!$G$2:$G$185,0),1),
IFERROR(INDEX(武将映射!$A$2:$A$185,MATCH(检查数据!A714,武将映射!$H$2:$H$185,0),1),
))))))</f>
        <v>曹昂</v>
      </c>
    </row>
    <row r="715" spans="1:17">
      <c r="A715" s="18">
        <f>Sheet1!A715</f>
        <v>0</v>
      </c>
      <c r="B715" s="18">
        <f>Sheet1!B715</f>
        <v>0</v>
      </c>
      <c r="C715" s="18">
        <f>Sheet1!C715</f>
        <v>0</v>
      </c>
      <c r="D715" s="18">
        <f>Sheet1!D715</f>
        <v>0</v>
      </c>
      <c r="E715" s="18">
        <f>Sheet1!E715</f>
        <v>0</v>
      </c>
      <c r="F715" s="18">
        <f>Sheet1!F715</f>
        <v>0</v>
      </c>
      <c r="G715" s="18">
        <f>Sheet1!G715</f>
        <v>0</v>
      </c>
      <c r="H715" s="18">
        <f>Sheet1!H715</f>
        <v>0</v>
      </c>
      <c r="I715" s="18">
        <f>Sheet1!I715</f>
        <v>0</v>
      </c>
      <c r="J715" s="18">
        <f>Sheet1!J715</f>
        <v>0</v>
      </c>
      <c r="K715" s="18">
        <f>Sheet1!K715</f>
        <v>0</v>
      </c>
      <c r="L715" s="18">
        <f>Sheet1!L715</f>
        <v>0</v>
      </c>
      <c r="M715" s="18">
        <f>Sheet1!M715</f>
        <v>0</v>
      </c>
      <c r="N715" s="1">
        <f>Sheet1!N715</f>
        <v>0</v>
      </c>
      <c r="P715" s="9">
        <f t="shared" si="49"/>
        <v>0</v>
      </c>
      <c r="Q715" s="27" t="str">
        <f>IFERROR(INDEX(武将映射!$A$2:$A$185,MATCH(检查数据!A715,武将映射!$C$2:$C$185,0),1),
IFERROR(INDEX(武将映射!$A$2:$A$185,MATCH(检查数据!A715,武将映射!$D$2:$D$185,0),1),
IFERROR(INDEX(武将映射!$A$2:$A$185,MATCH(检查数据!A715,武将映射!$E$2:$E$185,0),1),
IFERROR(INDEX(武将映射!$A$2:$A$185,MATCH(检查数据!A715,武将映射!$F$2:$F$185,0),1),
IFERROR(INDEX(武将映射!$A$2:$A$185,MATCH(检查数据!A715,武将映射!$G$2:$G$185,0),1),
IFERROR(INDEX(武将映射!$A$2:$A$185,MATCH(检查数据!A715,武将映射!$H$2:$H$185,0),1),
))))))</f>
        <v>曹昂</v>
      </c>
    </row>
    <row r="716" spans="1:17">
      <c r="A716" s="18">
        <f>Sheet1!A716</f>
        <v>0</v>
      </c>
      <c r="B716" s="18">
        <f>Sheet1!B716</f>
        <v>0</v>
      </c>
      <c r="C716" s="18">
        <f>Sheet1!C716</f>
        <v>0</v>
      </c>
      <c r="D716" s="18">
        <f>Sheet1!D716</f>
        <v>0</v>
      </c>
      <c r="E716" s="18">
        <f>Sheet1!E716</f>
        <v>0</v>
      </c>
      <c r="F716" s="18">
        <f>Sheet1!F716</f>
        <v>0</v>
      </c>
      <c r="G716" s="18">
        <f>Sheet1!G716</f>
        <v>0</v>
      </c>
      <c r="H716" s="18">
        <f>Sheet1!H716</f>
        <v>0</v>
      </c>
      <c r="I716" s="18">
        <f>Sheet1!I716</f>
        <v>0</v>
      </c>
      <c r="J716" s="18">
        <f>Sheet1!J716</f>
        <v>0</v>
      </c>
      <c r="K716" s="18">
        <f>Sheet1!K716</f>
        <v>0</v>
      </c>
      <c r="L716" s="18">
        <f>Sheet1!L716</f>
        <v>0</v>
      </c>
      <c r="M716" s="18">
        <f>Sheet1!M716</f>
        <v>0</v>
      </c>
      <c r="N716" s="1">
        <f>Sheet1!N716</f>
        <v>0</v>
      </c>
      <c r="P716" s="9">
        <f t="shared" si="49"/>
        <v>0</v>
      </c>
      <c r="Q716" s="27" t="str">
        <f>IFERROR(INDEX(武将映射!$A$2:$A$185,MATCH(检查数据!A716,武将映射!$C$2:$C$185,0),1),
IFERROR(INDEX(武将映射!$A$2:$A$185,MATCH(检查数据!A716,武将映射!$D$2:$D$185,0),1),
IFERROR(INDEX(武将映射!$A$2:$A$185,MATCH(检查数据!A716,武将映射!$E$2:$E$185,0),1),
IFERROR(INDEX(武将映射!$A$2:$A$185,MATCH(检查数据!A716,武将映射!$F$2:$F$185,0),1),
IFERROR(INDEX(武将映射!$A$2:$A$185,MATCH(检查数据!A716,武将映射!$G$2:$G$185,0),1),
IFERROR(INDEX(武将映射!$A$2:$A$185,MATCH(检查数据!A716,武将映射!$H$2:$H$185,0),1),
))))))</f>
        <v>曹昂</v>
      </c>
    </row>
  </sheetData>
  <phoneticPr fontId="2" type="noConversion"/>
  <conditionalFormatting sqref="T4:AG4 A4:N4">
    <cfRule type="expression" dxfId="13" priority="4">
      <formula>A4="Excluded"</formula>
    </cfRule>
    <cfRule type="expression" dxfId="12" priority="5">
      <formula>A4="Server"</formula>
    </cfRule>
    <cfRule type="expression" dxfId="11" priority="6">
      <formula>A4="Both"</formula>
    </cfRule>
  </conditionalFormatting>
  <conditionalFormatting sqref="T4:AG4 A4:N4">
    <cfRule type="expression" dxfId="10" priority="3">
      <formula>A4="Client"</formula>
    </cfRule>
  </conditionalFormatting>
  <conditionalFormatting sqref="A6:N716">
    <cfRule type="expression" dxfId="9" priority="2">
      <formula>$P6=0</formula>
    </cfRule>
  </conditionalFormatting>
  <conditionalFormatting sqref="T6:AG576">
    <cfRule type="expression" dxfId="8" priority="1">
      <formula>$AI6=0</formula>
    </cfRule>
  </conditionalFormatting>
  <dataValidations count="1">
    <dataValidation type="list" allowBlank="1" showInputMessage="1" showErrorMessage="1" sqref="A4:M4 T4:AF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 filterMode="1" enableFormatConditionsCalculation="0"/>
  <dimension ref="A1:S18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15" sqref="Q115"/>
    </sheetView>
  </sheetViews>
  <sheetFormatPr defaultColWidth="8.875" defaultRowHeight="13.5"/>
  <cols>
    <col min="2" max="5" width="8.875" style="23"/>
    <col min="7" max="8" width="0" hidden="1" customWidth="1"/>
    <col min="14" max="15" width="0" hidden="1" customWidth="1"/>
    <col min="17" max="17" width="11.875" bestFit="1" customWidth="1"/>
    <col min="18" max="18" width="23" bestFit="1" customWidth="1"/>
  </cols>
  <sheetData>
    <row r="1" spans="1:18">
      <c r="A1" s="12" t="s">
        <v>584</v>
      </c>
      <c r="B1" s="22" t="s">
        <v>693</v>
      </c>
      <c r="C1" s="21" t="s">
        <v>498</v>
      </c>
      <c r="D1" s="21" t="s">
        <v>499</v>
      </c>
      <c r="E1" s="21" t="s">
        <v>500</v>
      </c>
      <c r="F1" s="21" t="s">
        <v>501</v>
      </c>
      <c r="G1" s="21" t="s">
        <v>696</v>
      </c>
      <c r="H1" s="21" t="s">
        <v>697</v>
      </c>
      <c r="Q1" s="28" t="s">
        <v>700</v>
      </c>
      <c r="R1" s="28" t="s">
        <v>701</v>
      </c>
    </row>
    <row r="2" spans="1:18">
      <c r="A2" s="13" t="s">
        <v>502</v>
      </c>
      <c r="B2" s="12">
        <v>23</v>
      </c>
      <c r="C2" s="12">
        <v>1000111</v>
      </c>
      <c r="D2" s="12">
        <v>1000121</v>
      </c>
      <c r="E2" s="12">
        <v>1000131</v>
      </c>
      <c r="F2" s="12">
        <v>1000141</v>
      </c>
      <c r="G2" s="12">
        <v>50041</v>
      </c>
      <c r="H2" s="12">
        <v>4012</v>
      </c>
      <c r="J2" t="str">
        <f>VLOOKUP(C2,Sheet1!$A$6:$B$690,2,FALSE)</f>
        <v>超能力</v>
      </c>
      <c r="K2" t="str">
        <f>VLOOKUP(D2,Sheet1!$A$6:$B$690,2,FALSE)</f>
        <v>气场</v>
      </c>
      <c r="L2" t="str">
        <f>VLOOKUP(E2,Sheet1!$A$6:$B$690,2,FALSE)</f>
        <v>狂野</v>
      </c>
      <c r="M2" t="str">
        <f>VLOOKUP(F2,Sheet1!$A$6:$B$690,2,FALSE)</f>
        <v>音速</v>
      </c>
      <c r="N2" t="str">
        <f>VLOOKUP(G2,Sheet1!$A$6:$B$690,2,FALSE)</f>
        <v>领袖之装</v>
      </c>
      <c r="O2" t="str">
        <f>VLOOKUP(H2,Sheet1!$A$6:$B$690,2,FALSE)</f>
        <v>烈阳之力</v>
      </c>
      <c r="Q2" s="30"/>
      <c r="R2" s="29"/>
    </row>
    <row r="3" spans="1:18">
      <c r="A3" s="13" t="s">
        <v>503</v>
      </c>
      <c r="B3" s="12">
        <v>20</v>
      </c>
      <c r="C3" s="12">
        <v>1000123</v>
      </c>
      <c r="D3" s="12">
        <v>1005612</v>
      </c>
      <c r="E3" s="12">
        <v>1001211</v>
      </c>
      <c r="F3" s="12">
        <v>1001221</v>
      </c>
      <c r="G3" s="12">
        <v>40123</v>
      </c>
      <c r="H3" s="12">
        <v>3021</v>
      </c>
      <c r="J3" t="str">
        <f>VLOOKUP(C3,Sheet1!$A$6:$B$690,2,FALSE)</f>
        <v>胆壮</v>
      </c>
      <c r="K3" t="str">
        <f>VLOOKUP(D3,Sheet1!$A$6:$B$690,2,FALSE)</f>
        <v>灵水</v>
      </c>
      <c r="L3" t="str">
        <f>VLOOKUP(E3,Sheet1!$A$6:$B$690,2,FALSE)</f>
        <v>强甲</v>
      </c>
      <c r="M3" t="str">
        <f>VLOOKUP(F3,Sheet1!$A$6:$B$690,2,FALSE)</f>
        <v>帅男</v>
      </c>
      <c r="N3" t="str">
        <f>VLOOKUP(G3,Sheet1!$A$6:$B$690,2,FALSE)</f>
        <v>魅力手套</v>
      </c>
      <c r="O3" t="str">
        <f>VLOOKUP(H3,Sheet1!$A$6:$B$690,2,FALSE)</f>
        <v>快如闪电</v>
      </c>
      <c r="Q3" s="30"/>
      <c r="R3" s="29"/>
    </row>
    <row r="4" spans="1:18">
      <c r="A4" s="13" t="s">
        <v>504</v>
      </c>
      <c r="B4" s="12">
        <v>20</v>
      </c>
      <c r="C4" s="12">
        <v>1000122</v>
      </c>
      <c r="D4" s="12">
        <v>1005633</v>
      </c>
      <c r="E4" s="12">
        <v>1002311</v>
      </c>
      <c r="F4" s="12">
        <v>1002321</v>
      </c>
      <c r="G4" s="12">
        <v>40221</v>
      </c>
      <c r="H4" s="12">
        <v>3032</v>
      </c>
      <c r="J4" t="str">
        <f>VLOOKUP(C4,Sheet1!$A$6:$B$690,2,FALSE)</f>
        <v>气势</v>
      </c>
      <c r="K4" t="str">
        <f>VLOOKUP(D4,Sheet1!$A$6:$B$690,2,FALSE)</f>
        <v>夹击</v>
      </c>
      <c r="L4" t="str">
        <f>VLOOKUP(E4,Sheet1!$A$6:$B$690,2,FALSE)</f>
        <v>舍身</v>
      </c>
      <c r="M4" t="str">
        <f>VLOOKUP(F4,Sheet1!$A$6:$B$690,2,FALSE)</f>
        <v>团结</v>
      </c>
      <c r="N4" t="str">
        <f>VLOOKUP(G4,Sheet1!$A$6:$B$690,2,FALSE)</f>
        <v>暗器手套</v>
      </c>
      <c r="O4" t="str">
        <f>VLOOKUP(H4,Sheet1!$A$6:$B$690,2,FALSE)</f>
        <v>代表月亮</v>
      </c>
      <c r="Q4" s="30"/>
      <c r="R4" s="29"/>
    </row>
    <row r="5" spans="1:18">
      <c r="A5" s="13" t="s">
        <v>505</v>
      </c>
      <c r="B5" s="12">
        <v>20</v>
      </c>
      <c r="C5" s="12">
        <v>1002312</v>
      </c>
      <c r="D5" s="12">
        <v>1004522</v>
      </c>
      <c r="E5" s="12">
        <v>1003411</v>
      </c>
      <c r="F5" s="12">
        <v>1003421</v>
      </c>
      <c r="G5" s="12">
        <v>40012</v>
      </c>
      <c r="H5" s="12">
        <v>3021</v>
      </c>
      <c r="J5" t="str">
        <f>VLOOKUP(C5,Sheet1!$A$6:$B$690,2,FALSE)</f>
        <v>舍身</v>
      </c>
      <c r="K5" t="str">
        <f>VLOOKUP(D5,Sheet1!$A$6:$B$690,2,FALSE)</f>
        <v>恶魔</v>
      </c>
      <c r="L5" t="str">
        <f>VLOOKUP(E5,Sheet1!$A$6:$B$690,2,FALSE)</f>
        <v>梦境</v>
      </c>
      <c r="M5" t="str">
        <f>VLOOKUP(F5,Sheet1!$A$6:$B$690,2,FALSE)</f>
        <v>卿卿</v>
      </c>
      <c r="N5" t="str">
        <f>VLOOKUP(G5,Sheet1!$A$6:$B$690,2,FALSE)</f>
        <v>独门兵器</v>
      </c>
      <c r="O5" t="str">
        <f>VLOOKUP(H5,Sheet1!$A$6:$B$690,2,FALSE)</f>
        <v>快如闪电</v>
      </c>
      <c r="Q5" s="30"/>
      <c r="R5" s="29"/>
    </row>
    <row r="6" spans="1:18">
      <c r="A6" s="13" t="s">
        <v>506</v>
      </c>
      <c r="B6" s="12">
        <v>20</v>
      </c>
      <c r="C6" s="12">
        <v>1004511</v>
      </c>
      <c r="D6" s="12">
        <v>1004521</v>
      </c>
      <c r="E6" s="12">
        <v>1004531</v>
      </c>
      <c r="F6" s="12">
        <v>1004541</v>
      </c>
      <c r="G6" s="12">
        <v>40212</v>
      </c>
      <c r="H6" s="12">
        <v>3012</v>
      </c>
      <c r="J6" t="str">
        <f>VLOOKUP(C6,Sheet1!$A$6:$B$690,2,FALSE)</f>
        <v>恐惧</v>
      </c>
      <c r="K6" t="str">
        <f>VLOOKUP(D6,Sheet1!$A$6:$B$690,2,FALSE)</f>
        <v>恶魔</v>
      </c>
      <c r="L6" t="str">
        <f>VLOOKUP(E6,Sheet1!$A$6:$B$690,2,FALSE)</f>
        <v>誓言</v>
      </c>
      <c r="M6" t="str">
        <f>VLOOKUP(F6,Sheet1!$A$6:$B$690,2,FALSE)</f>
        <v>爆发</v>
      </c>
      <c r="N6" t="str">
        <f>VLOOKUP(G6,Sheet1!$A$6:$B$690,2,FALSE)</f>
        <v>锋利之刃</v>
      </c>
      <c r="O6" t="str">
        <f>VLOOKUP(H6,Sheet1!$A$6:$B$690,2,FALSE)</f>
        <v>月夜之影</v>
      </c>
      <c r="Q6" s="30"/>
      <c r="R6" s="29"/>
    </row>
    <row r="7" spans="1:18">
      <c r="A7" s="13" t="s">
        <v>507</v>
      </c>
      <c r="B7" s="12">
        <v>23</v>
      </c>
      <c r="C7" s="12">
        <v>1000142</v>
      </c>
      <c r="D7" s="12">
        <v>1005611</v>
      </c>
      <c r="E7" s="12">
        <v>1005621</v>
      </c>
      <c r="F7" s="12">
        <v>1005631</v>
      </c>
      <c r="G7" s="12">
        <v>50012</v>
      </c>
      <c r="H7" s="12">
        <v>4041</v>
      </c>
      <c r="J7" t="str">
        <f>VLOOKUP(C7,Sheet1!$A$6:$B$690,2,FALSE)</f>
        <v>音速</v>
      </c>
      <c r="K7" t="str">
        <f>VLOOKUP(D7,Sheet1!$A$6:$B$690,2,FALSE)</f>
        <v>灵火</v>
      </c>
      <c r="L7" t="str">
        <f>VLOOKUP(E7,Sheet1!$A$6:$B$690,2,FALSE)</f>
        <v>生命</v>
      </c>
      <c r="M7" t="str">
        <f>VLOOKUP(F7,Sheet1!$A$6:$B$690,2,FALSE)</f>
        <v>魔音</v>
      </c>
      <c r="N7" t="str">
        <f>VLOOKUP(G7,Sheet1!$A$6:$B$690,2,FALSE)</f>
        <v>坚硬之盾</v>
      </c>
      <c r="O7" t="str">
        <f>VLOOKUP(H7,Sheet1!$A$6:$B$690,2,FALSE)</f>
        <v>雷之圣言</v>
      </c>
      <c r="Q7" s="30"/>
      <c r="R7" s="29"/>
    </row>
    <row r="8" spans="1:18">
      <c r="A8" s="13" t="s">
        <v>508</v>
      </c>
      <c r="B8" s="12">
        <v>20</v>
      </c>
      <c r="C8" s="12">
        <v>1000112</v>
      </c>
      <c r="D8" s="12">
        <v>1005622</v>
      </c>
      <c r="E8" s="12">
        <v>1004532</v>
      </c>
      <c r="F8" s="12">
        <v>1006711</v>
      </c>
      <c r="G8" s="12">
        <v>40212</v>
      </c>
      <c r="H8" s="12">
        <v>3021</v>
      </c>
      <c r="J8" t="str">
        <f>VLOOKUP(C8,Sheet1!$A$6:$B$690,2,FALSE)</f>
        <v>超能力</v>
      </c>
      <c r="K8" t="str">
        <f>VLOOKUP(D8,Sheet1!$A$6:$B$690,2,FALSE)</f>
        <v>生命</v>
      </c>
      <c r="L8" t="str">
        <f>VLOOKUP(E8,Sheet1!$A$6:$B$690,2,FALSE)</f>
        <v>神笔</v>
      </c>
      <c r="M8" t="str">
        <f>VLOOKUP(F8,Sheet1!$A$6:$B$690,2,FALSE)</f>
        <v>锐利</v>
      </c>
      <c r="N8" t="str">
        <f>VLOOKUP(G8,Sheet1!$A$6:$B$690,2,FALSE)</f>
        <v>锋利之刃</v>
      </c>
      <c r="O8" t="str">
        <f>VLOOKUP(H8,Sheet1!$A$6:$B$690,2,FALSE)</f>
        <v>快如闪电</v>
      </c>
      <c r="Q8" s="30"/>
      <c r="R8" s="29"/>
    </row>
    <row r="9" spans="1:18">
      <c r="A9" s="13" t="s">
        <v>509</v>
      </c>
      <c r="B9" s="12">
        <v>18</v>
      </c>
      <c r="C9" s="12">
        <v>1007811</v>
      </c>
      <c r="D9" s="12">
        <v>1007821</v>
      </c>
      <c r="E9" s="12">
        <v>1007831</v>
      </c>
      <c r="F9" s="12">
        <v>1007841</v>
      </c>
      <c r="G9" s="12">
        <v>30012</v>
      </c>
      <c r="H9" s="12">
        <v>2021</v>
      </c>
      <c r="J9" t="str">
        <f>VLOOKUP(C9,Sheet1!$A$6:$B$690,2,FALSE)</f>
        <v>指点江山</v>
      </c>
      <c r="K9" t="str">
        <f>VLOOKUP(D9,Sheet1!$A$6:$B$690,2,FALSE)</f>
        <v>治愈</v>
      </c>
      <c r="L9" t="str">
        <f>VLOOKUP(E9,Sheet1!$A$6:$B$690,2,FALSE)</f>
        <v>报恩</v>
      </c>
      <c r="M9" t="str">
        <f>VLOOKUP(F9,Sheet1!$A$6:$B$690,2,FALSE)</f>
        <v>意识</v>
      </c>
      <c r="N9" t="str">
        <f>VLOOKUP(G9,Sheet1!$A$6:$B$690,2,FALSE)</f>
        <v>一万伏特</v>
      </c>
      <c r="O9" t="str">
        <f>VLOOKUP(H9,Sheet1!$A$6:$B$690,2,FALSE)</f>
        <v>幻影之风</v>
      </c>
      <c r="Q9" s="30"/>
      <c r="R9" s="29"/>
    </row>
    <row r="10" spans="1:18">
      <c r="A10" s="13" t="s">
        <v>510</v>
      </c>
      <c r="B10" s="12">
        <v>20</v>
      </c>
      <c r="C10" s="12">
        <v>4004522</v>
      </c>
      <c r="D10" s="12">
        <v>1011122</v>
      </c>
      <c r="E10" s="12">
        <v>1007822</v>
      </c>
      <c r="F10" s="12">
        <v>1008911</v>
      </c>
      <c r="G10" s="12">
        <v>40241</v>
      </c>
      <c r="H10" s="12">
        <v>3032</v>
      </c>
      <c r="J10" t="str">
        <f>VLOOKUP(C10,Sheet1!$A$6:$B$690,2,FALSE)</f>
        <v>惑世</v>
      </c>
      <c r="K10" t="str">
        <f>VLOOKUP(D10,Sheet1!$A$6:$B$690,2,FALSE)</f>
        <v>英才</v>
      </c>
      <c r="L10" t="str">
        <f>VLOOKUP(E10,Sheet1!$A$6:$B$690,2,FALSE)</f>
        <v>治愈</v>
      </c>
      <c r="M10" t="str">
        <f>VLOOKUP(F10,Sheet1!$A$6:$B$690,2,FALSE)</f>
        <v>鬼画符</v>
      </c>
      <c r="N10" t="str">
        <f>VLOOKUP(G10,Sheet1!$A$6:$B$690,2,FALSE)</f>
        <v>紧身皮装</v>
      </c>
      <c r="O10" t="str">
        <f>VLOOKUP(H10,Sheet1!$A$6:$B$690,2,FALSE)</f>
        <v>代表月亮</v>
      </c>
      <c r="Q10" s="30"/>
      <c r="R10" s="29"/>
    </row>
    <row r="11" spans="1:18">
      <c r="A11" s="13" t="s">
        <v>511</v>
      </c>
      <c r="B11" s="12">
        <v>18</v>
      </c>
      <c r="C11" s="12">
        <v>1005632</v>
      </c>
      <c r="D11" s="12">
        <v>1010011</v>
      </c>
      <c r="E11" s="12">
        <v>1010021</v>
      </c>
      <c r="F11" s="12">
        <v>1010031</v>
      </c>
      <c r="G11" s="12">
        <v>30123</v>
      </c>
      <c r="H11" s="12">
        <v>2041</v>
      </c>
      <c r="J11" t="str">
        <f>VLOOKUP(C11,Sheet1!$A$6:$B$690,2,FALSE)</f>
        <v>夹击</v>
      </c>
      <c r="K11" t="str">
        <f>VLOOKUP(D11,Sheet1!$A$6:$B$690,2,FALSE)</f>
        <v>再生</v>
      </c>
      <c r="L11" t="str">
        <f>VLOOKUP(E11,Sheet1!$A$6:$B$690,2,FALSE)</f>
        <v>百拳</v>
      </c>
      <c r="M11" t="str">
        <f>VLOOKUP(F11,Sheet1!$A$6:$B$690,2,FALSE)</f>
        <v>帮手</v>
      </c>
      <c r="N11" t="str">
        <f>VLOOKUP(G11,Sheet1!$A$6:$B$690,2,FALSE)</f>
        <v>忍者护手</v>
      </c>
      <c r="O11" t="str">
        <f>VLOOKUP(H11,Sheet1!$A$6:$B$690,2,FALSE)</f>
        <v>预言大师</v>
      </c>
      <c r="Q11" s="30"/>
      <c r="R11" s="29"/>
    </row>
    <row r="12" spans="1:18">
      <c r="A12" s="13" t="s">
        <v>512</v>
      </c>
      <c r="B12" s="12">
        <v>20</v>
      </c>
      <c r="C12" s="12">
        <v>1006712</v>
      </c>
      <c r="D12" s="12">
        <v>1011111</v>
      </c>
      <c r="E12" s="12">
        <v>1011121</v>
      </c>
      <c r="F12" s="12">
        <v>1011131</v>
      </c>
      <c r="G12" s="12">
        <v>40012</v>
      </c>
      <c r="H12" s="12">
        <v>3041</v>
      </c>
      <c r="J12" t="str">
        <f>VLOOKUP(C12,Sheet1!$A$6:$B$690,2,FALSE)</f>
        <v>锐利</v>
      </c>
      <c r="K12" t="str">
        <f>VLOOKUP(D12,Sheet1!$A$6:$B$690,2,FALSE)</f>
        <v>柔软</v>
      </c>
      <c r="L12" t="str">
        <f>VLOOKUP(E12,Sheet1!$A$6:$B$690,2,FALSE)</f>
        <v>英才</v>
      </c>
      <c r="M12" t="str">
        <f>VLOOKUP(F12,Sheet1!$A$6:$B$690,2,FALSE)</f>
        <v>临阵</v>
      </c>
      <c r="N12" t="str">
        <f>VLOOKUP(G12,Sheet1!$A$6:$B$690,2,FALSE)</f>
        <v>独门兵器</v>
      </c>
      <c r="O12" t="str">
        <f>VLOOKUP(H12,Sheet1!$A$6:$B$690,2,FALSE)</f>
        <v>虔诚祷告</v>
      </c>
      <c r="Q12" s="30"/>
      <c r="R12" s="29"/>
    </row>
    <row r="13" spans="1:18">
      <c r="A13" s="13" t="s">
        <v>513</v>
      </c>
      <c r="B13" s="12">
        <v>20</v>
      </c>
      <c r="C13" s="12">
        <v>1004512</v>
      </c>
      <c r="D13" s="12">
        <v>1011132</v>
      </c>
      <c r="E13" s="12">
        <v>3007812</v>
      </c>
      <c r="F13" s="12">
        <v>1003412</v>
      </c>
      <c r="G13" s="12">
        <v>40021</v>
      </c>
      <c r="H13" s="12">
        <v>3012</v>
      </c>
      <c r="J13" t="str">
        <f>VLOOKUP(C13,Sheet1!$A$6:$B$690,2,FALSE)</f>
        <v>恐惧</v>
      </c>
      <c r="K13" t="str">
        <f>VLOOKUP(D13,Sheet1!$A$6:$B$690,2,FALSE)</f>
        <v>临阵</v>
      </c>
      <c r="L13" t="str">
        <f>VLOOKUP(E13,Sheet1!$A$6:$B$690,2,FALSE)</f>
        <v>惊天</v>
      </c>
      <c r="M13" t="str">
        <f>VLOOKUP(F13,Sheet1!$A$6:$B$690,2,FALSE)</f>
        <v>梦境</v>
      </c>
      <c r="N13" t="str">
        <f>VLOOKUP(G13,Sheet1!$A$6:$B$690,2,FALSE)</f>
        <v>截拳手套</v>
      </c>
      <c r="O13" t="str">
        <f>VLOOKUP(H13,Sheet1!$A$6:$B$690,2,FALSE)</f>
        <v>月夜之影</v>
      </c>
      <c r="Q13" s="30"/>
      <c r="R13" s="29"/>
    </row>
    <row r="14" spans="1:18">
      <c r="A14" s="13" t="s">
        <v>514</v>
      </c>
      <c r="B14" s="12">
        <v>18</v>
      </c>
      <c r="C14" s="12">
        <v>1002322</v>
      </c>
      <c r="D14" s="12">
        <v>1010032</v>
      </c>
      <c r="E14" s="12">
        <v>1013311</v>
      </c>
      <c r="F14" s="12">
        <v>1019912</v>
      </c>
      <c r="G14" s="12">
        <v>30012</v>
      </c>
      <c r="H14" s="12">
        <v>2041</v>
      </c>
      <c r="J14" t="str">
        <f>VLOOKUP(C14,Sheet1!$A$6:$B$690,2,FALSE)</f>
        <v>团结</v>
      </c>
      <c r="K14" t="str">
        <f>VLOOKUP(D14,Sheet1!$A$6:$B$690,2,FALSE)</f>
        <v>帮手</v>
      </c>
      <c r="L14" t="str">
        <f>VLOOKUP(E14,Sheet1!$A$6:$B$690,2,FALSE)</f>
        <v>轮唱</v>
      </c>
      <c r="M14" t="str">
        <f>VLOOKUP(F14,Sheet1!$A$6:$B$690,2,FALSE)</f>
        <v>联战</v>
      </c>
      <c r="N14" t="str">
        <f>VLOOKUP(G14,Sheet1!$A$6:$B$690,2,FALSE)</f>
        <v>一万伏特</v>
      </c>
      <c r="O14" t="str">
        <f>VLOOKUP(H14,Sheet1!$A$6:$B$690,2,FALSE)</f>
        <v>预言大师</v>
      </c>
      <c r="Q14" s="30"/>
      <c r="R14" s="29"/>
    </row>
    <row r="15" spans="1:18">
      <c r="A15" s="13" t="s">
        <v>515</v>
      </c>
      <c r="B15" s="12">
        <v>20</v>
      </c>
      <c r="C15" s="12">
        <v>1001212</v>
      </c>
      <c r="D15" s="12">
        <v>1004523</v>
      </c>
      <c r="E15" s="12">
        <v>1010012</v>
      </c>
      <c r="F15" s="12">
        <v>1014411</v>
      </c>
      <c r="G15" s="12">
        <v>40231</v>
      </c>
      <c r="H15" s="12">
        <v>3032</v>
      </c>
      <c r="J15" t="str">
        <f>VLOOKUP(C15,Sheet1!$A$6:$B$690,2,FALSE)</f>
        <v>强甲</v>
      </c>
      <c r="K15" t="str">
        <f>VLOOKUP(D15,Sheet1!$A$6:$B$690,2,FALSE)</f>
        <v>恶魔</v>
      </c>
      <c r="L15" t="str">
        <f>VLOOKUP(E15,Sheet1!$A$6:$B$690,2,FALSE)</f>
        <v>再生</v>
      </c>
      <c r="M15" t="str">
        <f>VLOOKUP(F15,Sheet1!$A$6:$B$690,2,FALSE)</f>
        <v>预知</v>
      </c>
      <c r="N15" t="str">
        <f>VLOOKUP(G15,Sheet1!$A$6:$B$690,2,FALSE)</f>
        <v>独目眼罩</v>
      </c>
      <c r="O15" t="str">
        <f>VLOOKUP(H15,Sheet1!$A$6:$B$690,2,FALSE)</f>
        <v>代表月亮</v>
      </c>
      <c r="Q15" s="30"/>
      <c r="R15" s="29"/>
    </row>
    <row r="16" spans="1:18">
      <c r="A16" s="13" t="s">
        <v>516</v>
      </c>
      <c r="B16" s="12">
        <v>18</v>
      </c>
      <c r="C16" s="12">
        <v>1004542</v>
      </c>
      <c r="D16" s="12">
        <v>1011133</v>
      </c>
      <c r="E16" s="12">
        <v>1007812</v>
      </c>
      <c r="F16" s="12">
        <v>1013312</v>
      </c>
      <c r="G16" s="12">
        <v>30031</v>
      </c>
      <c r="H16" s="12">
        <v>2012</v>
      </c>
      <c r="J16" t="str">
        <f>VLOOKUP(C16,Sheet1!$A$6:$B$690,2,FALSE)</f>
        <v>爆发</v>
      </c>
      <c r="K16" t="str">
        <f>VLOOKUP(D16,Sheet1!$A$6:$B$690,2,FALSE)</f>
        <v>临阵</v>
      </c>
      <c r="L16" t="str">
        <f>VLOOKUP(E16,Sheet1!$A$6:$B$690,2,FALSE)</f>
        <v>山崩</v>
      </c>
      <c r="M16" t="str">
        <f>VLOOKUP(F16,Sheet1!$A$6:$B$690,2,FALSE)</f>
        <v>轮唱</v>
      </c>
      <c r="N16" t="str">
        <f>VLOOKUP(G16,Sheet1!$A$6:$B$690,2,FALSE)</f>
        <v>国家尊严</v>
      </c>
      <c r="O16" t="str">
        <f>VLOOKUP(H16,Sheet1!$A$6:$B$690,2,FALSE)</f>
        <v>天降星光</v>
      </c>
      <c r="Q16" s="30"/>
      <c r="R16" s="29"/>
    </row>
    <row r="17" spans="1:19">
      <c r="A17" s="13" t="s">
        <v>517</v>
      </c>
      <c r="B17" s="12">
        <v>18</v>
      </c>
      <c r="C17" s="12">
        <v>1000132</v>
      </c>
      <c r="D17" s="12">
        <v>2001222</v>
      </c>
      <c r="E17" s="12">
        <v>2003432</v>
      </c>
      <c r="F17" s="12">
        <v>1017722</v>
      </c>
      <c r="G17" s="12">
        <v>30041</v>
      </c>
      <c r="H17" s="12">
        <v>2032</v>
      </c>
      <c r="J17" t="str">
        <f>VLOOKUP(C17,Sheet1!$A$6:$B$690,2,FALSE)</f>
        <v>生气龙卷</v>
      </c>
      <c r="K17" t="str">
        <f>VLOOKUP(D17,Sheet1!$A$6:$B$690,2,FALSE)</f>
        <v>加成</v>
      </c>
      <c r="L17" t="str">
        <f>VLOOKUP(E17,Sheet1!$A$6:$B$690,2,FALSE)</f>
        <v>太阳</v>
      </c>
      <c r="M17" t="str">
        <f>VLOOKUP(F17,Sheet1!$A$6:$B$690,2,FALSE)</f>
        <v>识破</v>
      </c>
      <c r="N17" t="str">
        <f>VLOOKUP(G17,Sheet1!$A$6:$B$690,2,FALSE)</f>
        <v>制服诱惑</v>
      </c>
      <c r="O17" t="str">
        <f>VLOOKUP(H17,Sheet1!$A$6:$B$690,2,FALSE)</f>
        <v>坚强意志</v>
      </c>
      <c r="Q17" s="30"/>
      <c r="R17" s="29"/>
    </row>
    <row r="18" spans="1:19">
      <c r="A18" s="13" t="s">
        <v>518</v>
      </c>
      <c r="B18" s="12">
        <v>18</v>
      </c>
      <c r="C18" s="12">
        <v>1014412</v>
      </c>
      <c r="D18" s="12">
        <v>1017711</v>
      </c>
      <c r="E18" s="12">
        <v>1017721</v>
      </c>
      <c r="F18" s="12">
        <v>1017731</v>
      </c>
      <c r="G18" s="12">
        <v>30123</v>
      </c>
      <c r="H18" s="12">
        <v>2021</v>
      </c>
      <c r="J18" t="str">
        <f>VLOOKUP(C18,Sheet1!$A$6:$B$690,2,FALSE)</f>
        <v>预知</v>
      </c>
      <c r="K18" t="str">
        <f>VLOOKUP(D18,Sheet1!$A$6:$B$690,2,FALSE)</f>
        <v>龙舞</v>
      </c>
      <c r="L18" t="str">
        <f>VLOOKUP(E18,Sheet1!$A$6:$B$690,2,FALSE)</f>
        <v>识破</v>
      </c>
      <c r="M18" t="str">
        <f>VLOOKUP(F18,Sheet1!$A$6:$B$690,2,FALSE)</f>
        <v>畏惧</v>
      </c>
      <c r="N18" t="str">
        <f>VLOOKUP(G18,Sheet1!$A$6:$B$690,2,FALSE)</f>
        <v>忍者护手</v>
      </c>
      <c r="O18" t="str">
        <f>VLOOKUP(H18,Sheet1!$A$6:$B$690,2,FALSE)</f>
        <v>幻影之风</v>
      </c>
      <c r="Q18" s="30"/>
      <c r="R18" s="29"/>
    </row>
    <row r="19" spans="1:19">
      <c r="A19" s="13" t="s">
        <v>519</v>
      </c>
      <c r="B19" s="12">
        <v>18</v>
      </c>
      <c r="C19" s="12">
        <v>4004532</v>
      </c>
      <c r="D19" s="12">
        <v>4003412</v>
      </c>
      <c r="E19" s="12">
        <v>1018811</v>
      </c>
      <c r="F19" s="12">
        <v>1018821</v>
      </c>
      <c r="G19" s="12">
        <v>30212</v>
      </c>
      <c r="H19" s="12">
        <v>2041</v>
      </c>
      <c r="J19" t="str">
        <f>VLOOKUP(C19,Sheet1!$A$6:$B$690,2,FALSE)</f>
        <v>美歌</v>
      </c>
      <c r="K19" t="str">
        <f>VLOOKUP(D19,Sheet1!$A$6:$B$690,2,FALSE)</f>
        <v>艰难</v>
      </c>
      <c r="L19" t="str">
        <f>VLOOKUP(E19,Sheet1!$A$6:$B$690,2,FALSE)</f>
        <v>光线</v>
      </c>
      <c r="M19" t="str">
        <f>VLOOKUP(F19,Sheet1!$A$6:$B$690,2,FALSE)</f>
        <v>神回</v>
      </c>
      <c r="N19" t="str">
        <f>VLOOKUP(G19,Sheet1!$A$6:$B$690,2,FALSE)</f>
        <v>超大口径</v>
      </c>
      <c r="O19" t="str">
        <f>VLOOKUP(H19,Sheet1!$A$6:$B$690,2,FALSE)</f>
        <v>预言大师</v>
      </c>
      <c r="Q19" s="30"/>
      <c r="R19" s="29"/>
    </row>
    <row r="20" spans="1:19">
      <c r="A20" s="13" t="s">
        <v>520</v>
      </c>
      <c r="B20" s="12">
        <v>18</v>
      </c>
      <c r="C20" s="12">
        <v>1017732</v>
      </c>
      <c r="D20" s="12">
        <v>1019911</v>
      </c>
      <c r="E20" s="12">
        <v>1019921</v>
      </c>
      <c r="F20" s="12">
        <v>1019931</v>
      </c>
      <c r="G20" s="12">
        <v>30021</v>
      </c>
      <c r="H20" s="12">
        <v>2012</v>
      </c>
      <c r="J20" t="str">
        <f>VLOOKUP(C20,Sheet1!$A$6:$B$690,2,FALSE)</f>
        <v>畏惧</v>
      </c>
      <c r="K20" t="str">
        <f>VLOOKUP(D20,Sheet1!$A$6:$B$690,2,FALSE)</f>
        <v>联战</v>
      </c>
      <c r="L20" t="str">
        <f>VLOOKUP(E20,Sheet1!$A$6:$B$690,2,FALSE)</f>
        <v>投技</v>
      </c>
      <c r="M20" t="str">
        <f>VLOOKUP(F20,Sheet1!$A$6:$B$690,2,FALSE)</f>
        <v>为爱</v>
      </c>
      <c r="N20" t="str">
        <f>VLOOKUP(G20,Sheet1!$A$6:$B$690,2,FALSE)</f>
        <v>公务手套</v>
      </c>
      <c r="O20" t="str">
        <f>VLOOKUP(H20,Sheet1!$A$6:$B$690,2,FALSE)</f>
        <v>天降星光</v>
      </c>
      <c r="Q20" s="30"/>
      <c r="R20" s="37"/>
    </row>
    <row r="21" spans="1:19">
      <c r="A21" s="13" t="s">
        <v>521</v>
      </c>
      <c r="B21" s="12">
        <v>18</v>
      </c>
      <c r="C21" s="12">
        <v>1000124</v>
      </c>
      <c r="D21" s="12">
        <v>1011112</v>
      </c>
      <c r="E21" s="12">
        <v>1008912</v>
      </c>
      <c r="F21" s="12">
        <v>1018812</v>
      </c>
      <c r="G21" s="12">
        <v>30012</v>
      </c>
      <c r="H21" s="12">
        <v>2021</v>
      </c>
      <c r="J21" s="20" t="str">
        <f>VLOOKUP(C21,Sheet1!$A$6:$B$690,2,FALSE)</f>
        <v>三系攻击</v>
      </c>
      <c r="K21" t="str">
        <f>VLOOKUP(D21,Sheet1!$A$6:$B$690,2,FALSE)</f>
        <v>柔软</v>
      </c>
      <c r="L21" t="str">
        <f>VLOOKUP(E21,Sheet1!$A$6:$B$690,2,FALSE)</f>
        <v>鬼画符</v>
      </c>
      <c r="M21" t="str">
        <f>VLOOKUP(F21,Sheet1!$A$6:$B$690,2,FALSE)</f>
        <v>光线</v>
      </c>
      <c r="N21" t="str">
        <f>VLOOKUP(G21,Sheet1!$A$6:$B$690,2,FALSE)</f>
        <v>一万伏特</v>
      </c>
      <c r="O21" t="str">
        <f>VLOOKUP(H21,Sheet1!$A$6:$B$690,2,FALSE)</f>
        <v>幻影之风</v>
      </c>
      <c r="Q21" s="33" t="s">
        <v>578</v>
      </c>
      <c r="R21" s="34" t="s">
        <v>707</v>
      </c>
      <c r="S21" s="20" t="s">
        <v>25</v>
      </c>
    </row>
    <row r="22" spans="1:19" hidden="1">
      <c r="A22" s="12" t="s">
        <v>585</v>
      </c>
      <c r="B22" s="12">
        <v>13</v>
      </c>
      <c r="C22" s="12">
        <v>1022111</v>
      </c>
      <c r="D22" s="12">
        <v>1022121</v>
      </c>
      <c r="E22" s="12">
        <v>1022131</v>
      </c>
      <c r="F22" s="12">
        <v>20021</v>
      </c>
      <c r="G22" s="12">
        <v>0</v>
      </c>
      <c r="H22" s="12">
        <v>0</v>
      </c>
      <c r="J22" t="str">
        <f>VLOOKUP(C22,Sheet1!$A$6:$B$690,2,FALSE)</f>
        <v>猛力</v>
      </c>
      <c r="K22" t="str">
        <f>VLOOKUP(D22,Sheet1!$A$6:$B$690,2,FALSE)</f>
        <v>重围</v>
      </c>
      <c r="L22" t="str">
        <f>VLOOKUP(E22,Sheet1!$A$6:$B$690,2,FALSE)</f>
        <v>同患难</v>
      </c>
      <c r="M22" t="str">
        <f>VLOOKUP(F22,Sheet1!$A$6:$B$690,2,FALSE)</f>
        <v>棒球爱好</v>
      </c>
      <c r="N22" t="e">
        <f>VLOOKUP(G22,Sheet1!$A$6:$B$690,2,FALSE)</f>
        <v>#N/A</v>
      </c>
      <c r="O22" t="e">
        <f>VLOOKUP(H22,Sheet1!$A$6:$B$690,2,FALSE)</f>
        <v>#N/A</v>
      </c>
      <c r="Q22" s="24"/>
      <c r="R22" s="24"/>
    </row>
    <row r="23" spans="1:19" hidden="1">
      <c r="A23" s="12" t="s">
        <v>586</v>
      </c>
      <c r="B23" s="12">
        <v>13</v>
      </c>
      <c r="C23" s="12">
        <v>1023211</v>
      </c>
      <c r="D23" s="12">
        <v>1023221</v>
      </c>
      <c r="E23" s="12">
        <v>1023231</v>
      </c>
      <c r="F23" s="12">
        <v>1032</v>
      </c>
      <c r="G23" s="12">
        <v>0</v>
      </c>
      <c r="H23" s="12">
        <v>0</v>
      </c>
      <c r="J23" t="str">
        <f>VLOOKUP(C23,Sheet1!$A$6:$B$690,2,FALSE)</f>
        <v>倔强</v>
      </c>
      <c r="K23" t="str">
        <f>VLOOKUP(D23,Sheet1!$A$6:$B$690,2,FALSE)</f>
        <v>挣扎</v>
      </c>
      <c r="L23" t="str">
        <f>VLOOKUP(E23,Sheet1!$A$6:$B$690,2,FALSE)</f>
        <v>逢春</v>
      </c>
      <c r="M23" t="str">
        <f>VLOOKUP(F23,Sheet1!$A$6:$B$690,2,FALSE)</f>
        <v>勇气纵横</v>
      </c>
      <c r="N23" t="e">
        <f>VLOOKUP(G23,Sheet1!$A$6:$B$690,2,FALSE)</f>
        <v>#N/A</v>
      </c>
      <c r="O23" t="e">
        <f>VLOOKUP(H23,Sheet1!$A$6:$B$690,2,FALSE)</f>
        <v>#N/A</v>
      </c>
      <c r="Q23" s="24"/>
      <c r="R23" s="24"/>
    </row>
    <row r="24" spans="1:19" hidden="1">
      <c r="A24" s="12" t="s">
        <v>587</v>
      </c>
      <c r="B24" s="12">
        <v>13</v>
      </c>
      <c r="C24" s="12">
        <v>1024311</v>
      </c>
      <c r="D24" s="12">
        <v>1024321</v>
      </c>
      <c r="E24" s="12">
        <v>1024331</v>
      </c>
      <c r="F24" s="12">
        <v>20031</v>
      </c>
      <c r="G24" s="12">
        <v>0</v>
      </c>
      <c r="H24" s="12">
        <v>0</v>
      </c>
      <c r="J24" t="str">
        <f>VLOOKUP(C24,Sheet1!$A$6:$B$690,2,FALSE)</f>
        <v>金属击</v>
      </c>
      <c r="K24" t="str">
        <f>VLOOKUP(D24,Sheet1!$A$6:$B$690,2,FALSE)</f>
        <v>同生</v>
      </c>
      <c r="L24" t="str">
        <f>VLOOKUP(E24,Sheet1!$A$6:$B$690,2,FALSE)</f>
        <v>幸福</v>
      </c>
      <c r="M24" t="str">
        <f>VLOOKUP(F24,Sheet1!$A$6:$B$690,2,FALSE)</f>
        <v>头部保护</v>
      </c>
      <c r="N24" t="e">
        <f>VLOOKUP(G24,Sheet1!$A$6:$B$690,2,FALSE)</f>
        <v>#N/A</v>
      </c>
      <c r="O24" t="e">
        <f>VLOOKUP(H24,Sheet1!$A$6:$B$690,2,FALSE)</f>
        <v>#N/A</v>
      </c>
      <c r="Q24" s="24"/>
      <c r="R24" s="24"/>
    </row>
    <row r="25" spans="1:19" hidden="1">
      <c r="A25" s="12" t="s">
        <v>588</v>
      </c>
      <c r="B25" s="12">
        <v>13</v>
      </c>
      <c r="C25" s="12">
        <v>1024312</v>
      </c>
      <c r="D25" s="12">
        <v>1025411</v>
      </c>
      <c r="E25" s="12">
        <v>1025421</v>
      </c>
      <c r="F25" s="12">
        <v>1012</v>
      </c>
      <c r="G25" s="12">
        <v>0</v>
      </c>
      <c r="H25" s="12">
        <v>0</v>
      </c>
      <c r="J25" t="str">
        <f>VLOOKUP(C25,Sheet1!$A$6:$B$690,2,FALSE)</f>
        <v>金属击</v>
      </c>
      <c r="K25" t="str">
        <f>VLOOKUP(D25,Sheet1!$A$6:$B$690,2,FALSE)</f>
        <v>相加</v>
      </c>
      <c r="L25" t="str">
        <f>VLOOKUP(E25,Sheet1!$A$6:$B$690,2,FALSE)</f>
        <v>攻占</v>
      </c>
      <c r="M25" t="str">
        <f>VLOOKUP(F25,Sheet1!$A$6:$B$690,2,FALSE)</f>
        <v>力量荣光</v>
      </c>
      <c r="N25" t="e">
        <f>VLOOKUP(G25,Sheet1!$A$6:$B$690,2,FALSE)</f>
        <v>#N/A</v>
      </c>
      <c r="O25" t="e">
        <f>VLOOKUP(H25,Sheet1!$A$6:$B$690,2,FALSE)</f>
        <v>#N/A</v>
      </c>
      <c r="Q25" s="24"/>
      <c r="R25" s="24"/>
    </row>
    <row r="26" spans="1:19" hidden="1">
      <c r="A26" s="12" t="s">
        <v>589</v>
      </c>
      <c r="B26" s="12">
        <v>12</v>
      </c>
      <c r="C26" s="12">
        <v>1026511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J26" t="str">
        <f>VLOOKUP(C26,Sheet1!$A$6:$B$690,2,FALSE)</f>
        <v>敬仰</v>
      </c>
      <c r="K26" t="e">
        <f>VLOOKUP(D26,Sheet1!$A$6:$B$690,2,FALSE)</f>
        <v>#N/A</v>
      </c>
      <c r="L26" t="e">
        <f>VLOOKUP(E26,Sheet1!$A$6:$B$690,2,FALSE)</f>
        <v>#N/A</v>
      </c>
      <c r="M26" t="e">
        <f>VLOOKUP(F26,Sheet1!$A$6:$B$690,2,FALSE)</f>
        <v>#N/A</v>
      </c>
      <c r="N26" t="e">
        <f>VLOOKUP(G26,Sheet1!$A$6:$B$690,2,FALSE)</f>
        <v>#N/A</v>
      </c>
      <c r="O26" t="e">
        <f>VLOOKUP(H26,Sheet1!$A$6:$B$690,2,FALSE)</f>
        <v>#N/A</v>
      </c>
      <c r="Q26" s="24"/>
      <c r="R26" s="24"/>
    </row>
    <row r="27" spans="1:19" hidden="1">
      <c r="A27" s="12" t="s">
        <v>590</v>
      </c>
      <c r="B27" s="12">
        <v>12</v>
      </c>
      <c r="C27" s="12">
        <v>1023222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J27" t="str">
        <f>VLOOKUP(C27,Sheet1!$A$6:$B$690,2,FALSE)</f>
        <v>挣扎</v>
      </c>
      <c r="K27" t="e">
        <f>VLOOKUP(D27,Sheet1!$A$6:$B$690,2,FALSE)</f>
        <v>#N/A</v>
      </c>
      <c r="L27" t="e">
        <f>VLOOKUP(E27,Sheet1!$A$6:$B$690,2,FALSE)</f>
        <v>#N/A</v>
      </c>
      <c r="M27" t="e">
        <f>VLOOKUP(F27,Sheet1!$A$6:$B$690,2,FALSE)</f>
        <v>#N/A</v>
      </c>
      <c r="N27" t="e">
        <f>VLOOKUP(G27,Sheet1!$A$6:$B$690,2,FALSE)</f>
        <v>#N/A</v>
      </c>
      <c r="O27" t="e">
        <f>VLOOKUP(H27,Sheet1!$A$6:$B$690,2,FALSE)</f>
        <v>#N/A</v>
      </c>
      <c r="Q27" s="24"/>
      <c r="R27" s="24"/>
    </row>
    <row r="28" spans="1:19" hidden="1">
      <c r="A28" s="12" t="s">
        <v>591</v>
      </c>
      <c r="B28" s="12">
        <v>12</v>
      </c>
      <c r="C28" s="12">
        <v>1030922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J28" t="str">
        <f>VLOOKUP(C28,Sheet1!$A$6:$B$690,2,FALSE)</f>
        <v>磁场</v>
      </c>
      <c r="K28" t="e">
        <f>VLOOKUP(D28,Sheet1!$A$6:$B$690,2,FALSE)</f>
        <v>#N/A</v>
      </c>
      <c r="L28" t="e">
        <f>VLOOKUP(E28,Sheet1!$A$6:$B$690,2,FALSE)</f>
        <v>#N/A</v>
      </c>
      <c r="M28" t="e">
        <f>VLOOKUP(F28,Sheet1!$A$6:$B$690,2,FALSE)</f>
        <v>#N/A</v>
      </c>
      <c r="N28" t="e">
        <f>VLOOKUP(G28,Sheet1!$A$6:$B$690,2,FALSE)</f>
        <v>#N/A</v>
      </c>
      <c r="O28" t="e">
        <f>VLOOKUP(H28,Sheet1!$A$6:$B$690,2,FALSE)</f>
        <v>#N/A</v>
      </c>
      <c r="Q28" s="24"/>
      <c r="R28" s="24"/>
    </row>
    <row r="29" spans="1:19" hidden="1">
      <c r="A29" s="12" t="s">
        <v>592</v>
      </c>
      <c r="B29" s="12">
        <v>13</v>
      </c>
      <c r="C29" s="12">
        <v>4012212</v>
      </c>
      <c r="D29" s="12">
        <v>1025422</v>
      </c>
      <c r="E29" s="12">
        <v>1029811</v>
      </c>
      <c r="F29" s="12">
        <v>1021</v>
      </c>
      <c r="G29" s="12">
        <v>0</v>
      </c>
      <c r="H29" s="12">
        <v>0</v>
      </c>
      <c r="J29" t="str">
        <f>VLOOKUP(C29,Sheet1!$A$6:$B$690,2,FALSE)</f>
        <v>药方</v>
      </c>
      <c r="K29" t="str">
        <f>VLOOKUP(D29,Sheet1!$A$6:$B$690,2,FALSE)</f>
        <v>攻占</v>
      </c>
      <c r="L29" t="str">
        <f>VLOOKUP(E29,Sheet1!$A$6:$B$690,2,FALSE)</f>
        <v>雨润</v>
      </c>
      <c r="M29" t="str">
        <f>VLOOKUP(F29,Sheet1!$A$6:$B$690,2,FALSE)</f>
        <v>速度之星</v>
      </c>
      <c r="N29" t="e">
        <f>VLOOKUP(G29,Sheet1!$A$6:$B$690,2,FALSE)</f>
        <v>#N/A</v>
      </c>
      <c r="O29" t="e">
        <f>VLOOKUP(H29,Sheet1!$A$6:$B$690,2,FALSE)</f>
        <v>#N/A</v>
      </c>
      <c r="Q29" s="24"/>
      <c r="R29" s="24"/>
    </row>
    <row r="30" spans="1:19" hidden="1">
      <c r="A30" s="12" t="s">
        <v>593</v>
      </c>
      <c r="B30" s="12">
        <v>13</v>
      </c>
      <c r="C30" s="12">
        <v>1030911</v>
      </c>
      <c r="D30" s="12">
        <v>1030921</v>
      </c>
      <c r="E30" s="12">
        <v>1030931</v>
      </c>
      <c r="F30" s="12">
        <v>20112</v>
      </c>
      <c r="G30" s="12">
        <v>0</v>
      </c>
      <c r="H30" s="12">
        <v>0</v>
      </c>
      <c r="J30" t="str">
        <f>VLOOKUP(C30,Sheet1!$A$6:$B$690,2,FALSE)</f>
        <v>桀骜</v>
      </c>
      <c r="K30" t="str">
        <f>VLOOKUP(D30,Sheet1!$A$6:$B$690,2,FALSE)</f>
        <v>磁场</v>
      </c>
      <c r="L30" t="str">
        <f>VLOOKUP(E30,Sheet1!$A$6:$B$690,2,FALSE)</f>
        <v>头硬</v>
      </c>
      <c r="M30" t="str">
        <f>VLOOKUP(F30,Sheet1!$A$6:$B$690,2,FALSE)</f>
        <v>偷来钢管</v>
      </c>
      <c r="N30" t="e">
        <f>VLOOKUP(G30,Sheet1!$A$6:$B$690,2,FALSE)</f>
        <v>#N/A</v>
      </c>
      <c r="O30" t="e">
        <f>VLOOKUP(H30,Sheet1!$A$6:$B$690,2,FALSE)</f>
        <v>#N/A</v>
      </c>
      <c r="Q30" s="24"/>
      <c r="R30" s="24"/>
    </row>
    <row r="31" spans="1:19" hidden="1">
      <c r="A31" s="12" t="s">
        <v>594</v>
      </c>
      <c r="B31" s="12">
        <v>13</v>
      </c>
      <c r="C31" s="12">
        <v>1024322</v>
      </c>
      <c r="D31" s="12">
        <v>1032011</v>
      </c>
      <c r="E31" s="12">
        <v>1032021</v>
      </c>
      <c r="F31" s="12">
        <v>1041</v>
      </c>
      <c r="G31" s="12">
        <v>0</v>
      </c>
      <c r="H31" s="12">
        <v>0</v>
      </c>
      <c r="J31" t="str">
        <f>VLOOKUP(C31,Sheet1!$A$6:$B$690,2,FALSE)</f>
        <v>同生</v>
      </c>
      <c r="K31" t="str">
        <f>VLOOKUP(D31,Sheet1!$A$6:$B$690,2,FALSE)</f>
        <v>共死</v>
      </c>
      <c r="L31" t="str">
        <f>VLOOKUP(E31,Sheet1!$A$6:$B$690,2,FALSE)</f>
        <v>灭火</v>
      </c>
      <c r="M31" t="str">
        <f>VLOOKUP(F31,Sheet1!$A$6:$B$690,2,FALSE)</f>
        <v>全心守护</v>
      </c>
      <c r="N31" t="e">
        <f>VLOOKUP(G31,Sheet1!$A$6:$B$690,2,FALSE)</f>
        <v>#N/A</v>
      </c>
      <c r="O31" t="e">
        <f>VLOOKUP(H31,Sheet1!$A$6:$B$690,2,FALSE)</f>
        <v>#N/A</v>
      </c>
      <c r="Q31" s="24"/>
      <c r="R31" s="24"/>
    </row>
    <row r="32" spans="1:19" hidden="1">
      <c r="A32" s="12" t="s">
        <v>595</v>
      </c>
      <c r="B32" s="12">
        <v>13</v>
      </c>
      <c r="C32" s="12">
        <v>1024313</v>
      </c>
      <c r="D32" s="12">
        <v>1032012</v>
      </c>
      <c r="E32" s="12">
        <v>1033111</v>
      </c>
      <c r="F32" s="12">
        <v>20123</v>
      </c>
      <c r="G32" s="12">
        <v>0</v>
      </c>
      <c r="H32" s="12">
        <v>0</v>
      </c>
      <c r="J32" t="str">
        <f>VLOOKUP(C32,Sheet1!$A$6:$B$690,2,FALSE)</f>
        <v>金属击</v>
      </c>
      <c r="K32" t="str">
        <f>VLOOKUP(D32,Sheet1!$A$6:$B$690,2,FALSE)</f>
        <v>共死</v>
      </c>
      <c r="L32" t="str">
        <f>VLOOKUP(E32,Sheet1!$A$6:$B$690,2,FALSE)</f>
        <v>命运</v>
      </c>
      <c r="M32" t="str">
        <f>VLOOKUP(F32,Sheet1!$A$6:$B$690,2,FALSE)</f>
        <v>暴走之手</v>
      </c>
      <c r="N32" t="e">
        <f>VLOOKUP(G32,Sheet1!$A$6:$B$690,2,FALSE)</f>
        <v>#N/A</v>
      </c>
      <c r="O32" t="e">
        <f>VLOOKUP(H32,Sheet1!$A$6:$B$690,2,FALSE)</f>
        <v>#N/A</v>
      </c>
      <c r="Q32" s="24"/>
      <c r="R32" s="24"/>
    </row>
    <row r="33" spans="1:18" hidden="1">
      <c r="A33" s="12" t="s">
        <v>596</v>
      </c>
      <c r="B33" s="12">
        <v>13</v>
      </c>
      <c r="C33" s="12">
        <v>1030912</v>
      </c>
      <c r="D33" s="12">
        <v>1034211</v>
      </c>
      <c r="E33" s="12">
        <v>1034221</v>
      </c>
      <c r="F33" s="12">
        <v>1021</v>
      </c>
      <c r="G33" s="12">
        <v>0</v>
      </c>
      <c r="H33" s="12">
        <v>0</v>
      </c>
      <c r="J33" t="str">
        <f>VLOOKUP(C33,Sheet1!$A$6:$B$690,2,FALSE)</f>
        <v>桀骜不</v>
      </c>
      <c r="K33" t="str">
        <f>VLOOKUP(D33,Sheet1!$A$6:$B$690,2,FALSE)</f>
        <v>美梦</v>
      </c>
      <c r="L33" t="str">
        <f>VLOOKUP(E33,Sheet1!$A$6:$B$690,2,FALSE)</f>
        <v>花海</v>
      </c>
      <c r="M33" t="str">
        <f>VLOOKUP(F33,Sheet1!$A$6:$B$690,2,FALSE)</f>
        <v>速度之星</v>
      </c>
      <c r="N33" t="e">
        <f>VLOOKUP(G33,Sheet1!$A$6:$B$690,2,FALSE)</f>
        <v>#N/A</v>
      </c>
      <c r="O33" t="e">
        <f>VLOOKUP(H33,Sheet1!$A$6:$B$690,2,FALSE)</f>
        <v>#N/A</v>
      </c>
      <c r="Q33" s="24"/>
      <c r="R33" s="24"/>
    </row>
    <row r="34" spans="1:18" hidden="1">
      <c r="A34" s="12" t="s">
        <v>597</v>
      </c>
      <c r="B34" s="12">
        <v>13</v>
      </c>
      <c r="C34" s="12">
        <v>1035311</v>
      </c>
      <c r="D34" s="12">
        <v>1035321</v>
      </c>
      <c r="E34" s="12">
        <v>1035331</v>
      </c>
      <c r="F34" s="12">
        <v>20133</v>
      </c>
      <c r="G34" s="12">
        <v>0</v>
      </c>
      <c r="H34" s="12">
        <v>0</v>
      </c>
      <c r="J34" t="str">
        <f>VLOOKUP(C34,Sheet1!$A$6:$B$690,2,FALSE)</f>
        <v>情谊</v>
      </c>
      <c r="K34" t="str">
        <f>VLOOKUP(D34,Sheet1!$A$6:$B$690,2,FALSE)</f>
        <v>父之名</v>
      </c>
      <c r="L34" t="str">
        <f>VLOOKUP(E34,Sheet1!$A$6:$B$690,2,FALSE)</f>
        <v>化蝶</v>
      </c>
      <c r="M34" t="str">
        <f>VLOOKUP(F34,Sheet1!$A$6:$B$690,2,FALSE)</f>
        <v>暴走标志</v>
      </c>
      <c r="N34" t="e">
        <f>VLOOKUP(G34,Sheet1!$A$6:$B$690,2,FALSE)</f>
        <v>#N/A</v>
      </c>
      <c r="O34" t="e">
        <f>VLOOKUP(H34,Sheet1!$A$6:$B$690,2,FALSE)</f>
        <v>#N/A</v>
      </c>
      <c r="Q34" s="24"/>
      <c r="R34" s="24"/>
    </row>
    <row r="35" spans="1:18" hidden="1">
      <c r="A35" s="12" t="s">
        <v>598</v>
      </c>
      <c r="B35" s="12">
        <v>13</v>
      </c>
      <c r="C35" s="12">
        <v>1033112</v>
      </c>
      <c r="D35" s="12">
        <v>1036411</v>
      </c>
      <c r="E35" s="12">
        <v>1036421</v>
      </c>
      <c r="F35" s="12">
        <v>1041</v>
      </c>
      <c r="G35" s="12">
        <v>0</v>
      </c>
      <c r="H35" s="12">
        <v>0</v>
      </c>
      <c r="J35" t="str">
        <f>VLOOKUP(C35,Sheet1!$A$6:$B$690,2,FALSE)</f>
        <v>命运</v>
      </c>
      <c r="K35" t="str">
        <f>VLOOKUP(D35,Sheet1!$A$6:$B$690,2,FALSE)</f>
        <v>训练</v>
      </c>
      <c r="L35" t="str">
        <f>VLOOKUP(E35,Sheet1!$A$6:$B$690,2,FALSE)</f>
        <v>道馆</v>
      </c>
      <c r="M35" t="str">
        <f>VLOOKUP(F35,Sheet1!$A$6:$B$690,2,FALSE)</f>
        <v>全心守护</v>
      </c>
      <c r="N35" t="e">
        <f>VLOOKUP(G35,Sheet1!$A$6:$B$690,2,FALSE)</f>
        <v>#N/A</v>
      </c>
      <c r="O35" t="e">
        <f>VLOOKUP(H35,Sheet1!$A$6:$B$690,2,FALSE)</f>
        <v>#N/A</v>
      </c>
      <c r="Q35" s="24"/>
      <c r="R35" s="24"/>
    </row>
    <row r="36" spans="1:18" hidden="1">
      <c r="A36" s="12" t="s">
        <v>599</v>
      </c>
      <c r="B36" s="12">
        <v>12</v>
      </c>
      <c r="C36" s="12">
        <v>1036412</v>
      </c>
      <c r="D36" s="12">
        <v>4044112</v>
      </c>
      <c r="E36" s="12">
        <v>0</v>
      </c>
      <c r="F36" s="12">
        <v>0</v>
      </c>
      <c r="G36" s="12">
        <v>0</v>
      </c>
      <c r="H36" s="12">
        <v>0</v>
      </c>
      <c r="J36" t="str">
        <f>VLOOKUP(C36,Sheet1!$A$6:$B$690,2,FALSE)</f>
        <v>训练</v>
      </c>
      <c r="K36" t="str">
        <f>VLOOKUP(D36,Sheet1!$A$6:$B$690,2,FALSE)</f>
        <v>武士</v>
      </c>
      <c r="L36" t="e">
        <f>VLOOKUP(E36,Sheet1!$A$6:$B$690,2,FALSE)</f>
        <v>#N/A</v>
      </c>
      <c r="M36" t="e">
        <f>VLOOKUP(F36,Sheet1!$A$6:$B$690,2,FALSE)</f>
        <v>#N/A</v>
      </c>
      <c r="N36" t="e">
        <f>VLOOKUP(G36,Sheet1!$A$6:$B$690,2,FALSE)</f>
        <v>#N/A</v>
      </c>
      <c r="O36" t="e">
        <f>VLOOKUP(H36,Sheet1!$A$6:$B$690,2,FALSE)</f>
        <v>#N/A</v>
      </c>
      <c r="Q36" s="24"/>
      <c r="R36" s="24"/>
    </row>
    <row r="37" spans="1:18" hidden="1">
      <c r="A37" s="12" t="s">
        <v>600</v>
      </c>
      <c r="B37" s="12">
        <v>12</v>
      </c>
      <c r="C37" s="12">
        <v>1036422</v>
      </c>
      <c r="D37" s="12">
        <v>2039712</v>
      </c>
      <c r="E37" s="12">
        <v>0</v>
      </c>
      <c r="F37" s="12">
        <v>0</v>
      </c>
      <c r="G37" s="12">
        <v>0</v>
      </c>
      <c r="H37" s="12">
        <v>0</v>
      </c>
      <c r="J37" t="str">
        <f>VLOOKUP(C37,Sheet1!$A$6:$B$690,2,FALSE)</f>
        <v>道馆</v>
      </c>
      <c r="K37" t="str">
        <f>VLOOKUP(D37,Sheet1!$A$6:$B$690,2,FALSE)</f>
        <v>闻名</v>
      </c>
      <c r="L37" t="e">
        <f>VLOOKUP(E37,Sheet1!$A$6:$B$690,2,FALSE)</f>
        <v>#N/A</v>
      </c>
      <c r="M37" t="e">
        <f>VLOOKUP(F37,Sheet1!$A$6:$B$690,2,FALSE)</f>
        <v>#N/A</v>
      </c>
      <c r="N37" t="e">
        <f>VLOOKUP(G37,Sheet1!$A$6:$B$690,2,FALSE)</f>
        <v>#N/A</v>
      </c>
      <c r="O37" t="e">
        <f>VLOOKUP(H37,Sheet1!$A$6:$B$690,2,FALSE)</f>
        <v>#N/A</v>
      </c>
      <c r="Q37" s="24"/>
      <c r="R37" s="24"/>
    </row>
    <row r="38" spans="1:18" hidden="1">
      <c r="A38" s="12" t="s">
        <v>601</v>
      </c>
      <c r="B38" s="12">
        <v>13</v>
      </c>
      <c r="C38" s="12">
        <v>1034212</v>
      </c>
      <c r="D38" s="12">
        <v>1039711</v>
      </c>
      <c r="E38" s="12">
        <v>1039721</v>
      </c>
      <c r="F38" s="12">
        <v>20012</v>
      </c>
      <c r="G38" s="12">
        <v>0</v>
      </c>
      <c r="H38" s="12">
        <v>0</v>
      </c>
      <c r="J38" t="str">
        <f>VLOOKUP(C38,Sheet1!$A$6:$B$690,2,FALSE)</f>
        <v>美梦</v>
      </c>
      <c r="K38" t="str">
        <f>VLOOKUP(D38,Sheet1!$A$6:$B$690,2,FALSE)</f>
        <v>流芳</v>
      </c>
      <c r="L38" t="str">
        <f>VLOOKUP(E38,Sheet1!$A$6:$B$690,2,FALSE)</f>
        <v>舍己</v>
      </c>
      <c r="M38" t="str">
        <f>VLOOKUP(F38,Sheet1!$A$6:$B$690,2,FALSE)</f>
        <v>兵器顺手</v>
      </c>
      <c r="N38" t="e">
        <f>VLOOKUP(G38,Sheet1!$A$6:$B$690,2,FALSE)</f>
        <v>#N/A</v>
      </c>
      <c r="O38" t="e">
        <f>VLOOKUP(H38,Sheet1!$A$6:$B$690,2,FALSE)</f>
        <v>#N/A</v>
      </c>
      <c r="Q38" s="24"/>
      <c r="R38" s="24"/>
    </row>
    <row r="39" spans="1:18" hidden="1">
      <c r="A39" s="12" t="s">
        <v>602</v>
      </c>
      <c r="B39" s="12">
        <v>13</v>
      </c>
      <c r="C39" s="12">
        <v>1040811</v>
      </c>
      <c r="D39" s="12">
        <v>1040821</v>
      </c>
      <c r="E39" s="12">
        <v>1040831</v>
      </c>
      <c r="F39" s="12">
        <v>1021</v>
      </c>
      <c r="G39" s="12">
        <v>0</v>
      </c>
      <c r="H39" s="12">
        <v>0</v>
      </c>
      <c r="J39" t="str">
        <f>VLOOKUP(C39,Sheet1!$A$6:$B$690,2,FALSE)</f>
        <v>心鬼</v>
      </c>
      <c r="K39" t="str">
        <f>VLOOKUP(D39,Sheet1!$A$6:$B$690,2,FALSE)</f>
        <v>血量</v>
      </c>
      <c r="L39" t="str">
        <f>VLOOKUP(E39,Sheet1!$A$6:$B$690,2,FALSE)</f>
        <v>双手</v>
      </c>
      <c r="M39" t="str">
        <f>VLOOKUP(F39,Sheet1!$A$6:$B$690,2,FALSE)</f>
        <v>速度之星</v>
      </c>
      <c r="N39" t="e">
        <f>VLOOKUP(G39,Sheet1!$A$6:$B$690,2,FALSE)</f>
        <v>#N/A</v>
      </c>
      <c r="O39" t="e">
        <f>VLOOKUP(H39,Sheet1!$A$6:$B$690,2,FALSE)</f>
        <v>#N/A</v>
      </c>
      <c r="Q39" s="24"/>
      <c r="R39" s="24"/>
    </row>
    <row r="40" spans="1:18" hidden="1">
      <c r="A40" s="12" t="s">
        <v>603</v>
      </c>
      <c r="B40" s="12">
        <v>13</v>
      </c>
      <c r="C40" s="12">
        <v>1040812</v>
      </c>
      <c r="D40" s="12">
        <v>1041911</v>
      </c>
      <c r="E40" s="12">
        <v>1041921</v>
      </c>
      <c r="F40" s="12">
        <v>20023</v>
      </c>
      <c r="G40" s="12">
        <v>0</v>
      </c>
      <c r="H40" s="12">
        <v>0</v>
      </c>
      <c r="J40" t="str">
        <f>VLOOKUP(C40,Sheet1!$A$6:$B$690,2,FALSE)</f>
        <v>心鬼</v>
      </c>
      <c r="K40" t="str">
        <f>VLOOKUP(D40,Sheet1!$A$6:$B$690,2,FALSE)</f>
        <v>心舞</v>
      </c>
      <c r="L40" t="str">
        <f>VLOOKUP(E40,Sheet1!$A$6:$B$690,2,FALSE)</f>
        <v>一笑</v>
      </c>
      <c r="M40" t="str">
        <f>VLOOKUP(F40,Sheet1!$A$6:$B$690,2,FALSE)</f>
        <v>棒球爱好</v>
      </c>
      <c r="N40" t="e">
        <f>VLOOKUP(G40,Sheet1!$A$6:$B$690,2,FALSE)</f>
        <v>#N/A</v>
      </c>
      <c r="O40" t="e">
        <f>VLOOKUP(H40,Sheet1!$A$6:$B$690,2,FALSE)</f>
        <v>#N/A</v>
      </c>
      <c r="Q40" s="24"/>
      <c r="R40" s="24"/>
    </row>
    <row r="41" spans="1:18" hidden="1">
      <c r="A41" s="12" t="s">
        <v>604</v>
      </c>
      <c r="B41" s="12">
        <v>13</v>
      </c>
      <c r="C41" s="12">
        <v>1041922</v>
      </c>
      <c r="D41" s="12">
        <v>1043011</v>
      </c>
      <c r="E41" s="12">
        <v>1043021</v>
      </c>
      <c r="F41" s="12">
        <v>1041</v>
      </c>
      <c r="G41" s="12">
        <v>0</v>
      </c>
      <c r="H41" s="12">
        <v>0</v>
      </c>
      <c r="J41" t="str">
        <f>VLOOKUP(C41,Sheet1!$A$6:$B$690,2,FALSE)</f>
        <v>一笑</v>
      </c>
      <c r="K41" t="str">
        <f>VLOOKUP(D41,Sheet1!$A$6:$B$690,2,FALSE)</f>
        <v>亲密</v>
      </c>
      <c r="L41" t="str">
        <f>VLOOKUP(E41,Sheet1!$A$6:$B$690,2,FALSE)</f>
        <v>巧取</v>
      </c>
      <c r="M41" t="str">
        <f>VLOOKUP(F41,Sheet1!$A$6:$B$690,2,FALSE)</f>
        <v>全心守护</v>
      </c>
      <c r="N41" t="e">
        <f>VLOOKUP(G41,Sheet1!$A$6:$B$690,2,FALSE)</f>
        <v>#N/A</v>
      </c>
      <c r="O41" t="e">
        <f>VLOOKUP(H41,Sheet1!$A$6:$B$690,2,FALSE)</f>
        <v>#N/A</v>
      </c>
      <c r="Q41" s="24"/>
      <c r="R41" s="24"/>
    </row>
    <row r="42" spans="1:18" hidden="1">
      <c r="A42" s="12" t="s">
        <v>605</v>
      </c>
      <c r="B42" s="12">
        <v>13</v>
      </c>
      <c r="C42" s="12">
        <v>1043022</v>
      </c>
      <c r="D42" s="12">
        <v>1044111</v>
      </c>
      <c r="E42" s="12">
        <v>1044121</v>
      </c>
      <c r="F42" s="12">
        <v>20033</v>
      </c>
      <c r="G42" s="12">
        <v>0</v>
      </c>
      <c r="H42" s="12">
        <v>0</v>
      </c>
      <c r="J42" t="str">
        <f>VLOOKUP(C42,Sheet1!$A$6:$B$690,2,FALSE)</f>
        <v>巧取</v>
      </c>
      <c r="K42" t="str">
        <f>VLOOKUP(D42,Sheet1!$A$6:$B$690,2,FALSE)</f>
        <v>爆表</v>
      </c>
      <c r="L42" t="str">
        <f>VLOOKUP(E42,Sheet1!$A$6:$B$690,2,FALSE)</f>
        <v>自我</v>
      </c>
      <c r="M42" t="str">
        <f>VLOOKUP(F42,Sheet1!$A$6:$B$690,2,FALSE)</f>
        <v>头部保护</v>
      </c>
      <c r="N42" t="e">
        <f>VLOOKUP(G42,Sheet1!$A$6:$B$690,2,FALSE)</f>
        <v>#N/A</v>
      </c>
      <c r="O42" t="e">
        <f>VLOOKUP(H42,Sheet1!$A$6:$B$690,2,FALSE)</f>
        <v>#N/A</v>
      </c>
      <c r="Q42" s="24"/>
      <c r="R42" s="24"/>
    </row>
    <row r="43" spans="1:18" hidden="1">
      <c r="A43" s="12" t="s">
        <v>606</v>
      </c>
      <c r="B43" s="12">
        <v>13</v>
      </c>
      <c r="C43" s="12">
        <v>1040822</v>
      </c>
      <c r="D43" s="12">
        <v>1044112</v>
      </c>
      <c r="E43" s="12">
        <v>1045211</v>
      </c>
      <c r="F43" s="12">
        <v>1021</v>
      </c>
      <c r="G43" s="12">
        <v>0</v>
      </c>
      <c r="H43" s="12">
        <v>0</v>
      </c>
      <c r="J43" t="str">
        <f>VLOOKUP(C43,Sheet1!$A$6:$B$690,2,FALSE)</f>
        <v>血量</v>
      </c>
      <c r="K43" t="str">
        <f>VLOOKUP(D43,Sheet1!$A$6:$B$690,2,FALSE)</f>
        <v>爆表</v>
      </c>
      <c r="L43" t="str">
        <f>VLOOKUP(E43,Sheet1!$A$6:$B$690,2,FALSE)</f>
        <v>爱心</v>
      </c>
      <c r="M43" t="str">
        <f>VLOOKUP(F43,Sheet1!$A$6:$B$690,2,FALSE)</f>
        <v>速度之星</v>
      </c>
      <c r="N43" t="e">
        <f>VLOOKUP(G43,Sheet1!$A$6:$B$690,2,FALSE)</f>
        <v>#N/A</v>
      </c>
      <c r="O43" t="e">
        <f>VLOOKUP(H43,Sheet1!$A$6:$B$690,2,FALSE)</f>
        <v>#N/A</v>
      </c>
      <c r="Q43" s="24"/>
      <c r="R43" s="24"/>
    </row>
    <row r="44" spans="1:18" hidden="1">
      <c r="A44" s="12" t="s">
        <v>607</v>
      </c>
      <c r="B44" s="12">
        <v>12</v>
      </c>
      <c r="C44" s="12">
        <v>1046311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J44" t="str">
        <f>VLOOKUP(C44,Sheet1!$A$6:$B$690,2,FALSE)</f>
        <v>生风</v>
      </c>
      <c r="K44" t="e">
        <f>VLOOKUP(D44,Sheet1!$A$6:$B$690,2,FALSE)</f>
        <v>#N/A</v>
      </c>
      <c r="L44" t="e">
        <f>VLOOKUP(E44,Sheet1!$A$6:$B$690,2,FALSE)</f>
        <v>#N/A</v>
      </c>
      <c r="M44" t="e">
        <f>VLOOKUP(F44,Sheet1!$A$6:$B$690,2,FALSE)</f>
        <v>#N/A</v>
      </c>
      <c r="N44" t="e">
        <f>VLOOKUP(G44,Sheet1!$A$6:$B$690,2,FALSE)</f>
        <v>#N/A</v>
      </c>
      <c r="O44" t="e">
        <f>VLOOKUP(H44,Sheet1!$A$6:$B$690,2,FALSE)</f>
        <v>#N/A</v>
      </c>
      <c r="Q44" s="24"/>
      <c r="R44" s="24"/>
    </row>
    <row r="45" spans="1:18" hidden="1">
      <c r="A45" s="12" t="s">
        <v>608</v>
      </c>
      <c r="B45" s="12">
        <v>13</v>
      </c>
      <c r="C45" s="12">
        <v>1041912</v>
      </c>
      <c r="D45" s="12">
        <v>1047411</v>
      </c>
      <c r="E45" s="12">
        <v>1047421</v>
      </c>
      <c r="F45" s="12">
        <v>1032</v>
      </c>
      <c r="G45" s="12">
        <v>0</v>
      </c>
      <c r="H45" s="12">
        <v>0</v>
      </c>
      <c r="J45" t="str">
        <f>VLOOKUP(C45,Sheet1!$A$6:$B$690,2,FALSE)</f>
        <v>心舞</v>
      </c>
      <c r="K45" t="str">
        <f>VLOOKUP(D45,Sheet1!$A$6:$B$690,2,FALSE)</f>
        <v>助攻</v>
      </c>
      <c r="L45" t="str">
        <f>VLOOKUP(E45,Sheet1!$A$6:$B$690,2,FALSE)</f>
        <v>愤怒</v>
      </c>
      <c r="M45" t="str">
        <f>VLOOKUP(F45,Sheet1!$A$6:$B$690,2,FALSE)</f>
        <v>勇气纵横</v>
      </c>
      <c r="N45" t="e">
        <f>VLOOKUP(G45,Sheet1!$A$6:$B$690,2,FALSE)</f>
        <v>#N/A</v>
      </c>
      <c r="O45" t="e">
        <f>VLOOKUP(H45,Sheet1!$A$6:$B$690,2,FALSE)</f>
        <v>#N/A</v>
      </c>
      <c r="Q45" s="24"/>
      <c r="R45" s="24"/>
    </row>
    <row r="46" spans="1:18" hidden="1">
      <c r="A46" s="12" t="s">
        <v>609</v>
      </c>
      <c r="B46" s="12">
        <v>12</v>
      </c>
      <c r="C46" s="12">
        <v>1045212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J46" t="str">
        <f>VLOOKUP(C46,Sheet1!$A$6:$B$690,2,FALSE)</f>
        <v>爱心</v>
      </c>
      <c r="K46" t="e">
        <f>VLOOKUP(D46,Sheet1!$A$6:$B$690,2,FALSE)</f>
        <v>#N/A</v>
      </c>
      <c r="L46" t="e">
        <f>VLOOKUP(E46,Sheet1!$A$6:$B$690,2,FALSE)</f>
        <v>#N/A</v>
      </c>
      <c r="M46" t="e">
        <f>VLOOKUP(F46,Sheet1!$A$6:$B$690,2,FALSE)</f>
        <v>#N/A</v>
      </c>
      <c r="N46" t="e">
        <f>VLOOKUP(G46,Sheet1!$A$6:$B$690,2,FALSE)</f>
        <v>#N/A</v>
      </c>
      <c r="O46" t="e">
        <f>VLOOKUP(H46,Sheet1!$A$6:$B$690,2,FALSE)</f>
        <v>#N/A</v>
      </c>
      <c r="Q46" s="24"/>
      <c r="R46" s="24"/>
    </row>
    <row r="47" spans="1:18" hidden="1">
      <c r="A47" s="12" t="s">
        <v>610</v>
      </c>
      <c r="B47" s="12">
        <v>12</v>
      </c>
      <c r="C47" s="12">
        <v>1051832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J47" t="str">
        <f>VLOOKUP(C47,Sheet1!$A$6:$B$690,2,FALSE)</f>
        <v>镇守</v>
      </c>
      <c r="K47" t="e">
        <f>VLOOKUP(D47,Sheet1!$A$6:$B$690,2,FALSE)</f>
        <v>#N/A</v>
      </c>
      <c r="L47" t="e">
        <f>VLOOKUP(E47,Sheet1!$A$6:$B$690,2,FALSE)</f>
        <v>#N/A</v>
      </c>
      <c r="M47" t="e">
        <f>VLOOKUP(F47,Sheet1!$A$6:$B$690,2,FALSE)</f>
        <v>#N/A</v>
      </c>
      <c r="N47" t="e">
        <f>VLOOKUP(G47,Sheet1!$A$6:$B$690,2,FALSE)</f>
        <v>#N/A</v>
      </c>
      <c r="O47" t="e">
        <f>VLOOKUP(H47,Sheet1!$A$6:$B$690,2,FALSE)</f>
        <v>#N/A</v>
      </c>
      <c r="Q47" s="24"/>
      <c r="R47" s="24"/>
    </row>
    <row r="48" spans="1:18" hidden="1">
      <c r="A48" s="12" t="s">
        <v>611</v>
      </c>
      <c r="B48" s="12">
        <v>12</v>
      </c>
      <c r="C48" s="12">
        <v>1050711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J48" t="str">
        <f>VLOOKUP(C48,Sheet1!$A$6:$B$690,2,FALSE)</f>
        <v>决心</v>
      </c>
      <c r="K48" t="e">
        <f>VLOOKUP(D48,Sheet1!$A$6:$B$690,2,FALSE)</f>
        <v>#N/A</v>
      </c>
      <c r="L48" t="e">
        <f>VLOOKUP(E48,Sheet1!$A$6:$B$690,2,FALSE)</f>
        <v>#N/A</v>
      </c>
      <c r="M48" t="e">
        <f>VLOOKUP(F48,Sheet1!$A$6:$B$690,2,FALSE)</f>
        <v>#N/A</v>
      </c>
      <c r="N48" t="e">
        <f>VLOOKUP(G48,Sheet1!$A$6:$B$690,2,FALSE)</f>
        <v>#N/A</v>
      </c>
      <c r="O48" t="e">
        <f>VLOOKUP(H48,Sheet1!$A$6:$B$690,2,FALSE)</f>
        <v>#N/A</v>
      </c>
      <c r="Q48" s="24"/>
      <c r="R48" s="24"/>
    </row>
    <row r="49" spans="1:18" hidden="1">
      <c r="A49" s="12" t="s">
        <v>612</v>
      </c>
      <c r="B49" s="12">
        <v>13</v>
      </c>
      <c r="C49" s="12">
        <v>1051811</v>
      </c>
      <c r="D49" s="12">
        <v>1051821</v>
      </c>
      <c r="E49" s="12">
        <v>1051831</v>
      </c>
      <c r="F49" s="12">
        <v>1041</v>
      </c>
      <c r="G49" s="12">
        <v>0</v>
      </c>
      <c r="H49" s="12">
        <v>0</v>
      </c>
      <c r="J49" t="str">
        <f>VLOOKUP(C49,Sheet1!$A$6:$B$690,2,FALSE)</f>
        <v>守护</v>
      </c>
      <c r="K49" t="str">
        <f>VLOOKUP(D49,Sheet1!$A$6:$B$690,2,FALSE)</f>
        <v>镇定</v>
      </c>
      <c r="L49" t="str">
        <f>VLOOKUP(E49,Sheet1!$A$6:$B$690,2,FALSE)</f>
        <v>出征</v>
      </c>
      <c r="M49" t="str">
        <f>VLOOKUP(F49,Sheet1!$A$6:$B$690,2,FALSE)</f>
        <v>全心守护</v>
      </c>
      <c r="N49" t="e">
        <f>VLOOKUP(G49,Sheet1!$A$6:$B$690,2,FALSE)</f>
        <v>#N/A</v>
      </c>
      <c r="O49" t="e">
        <f>VLOOKUP(H49,Sheet1!$A$6:$B$690,2,FALSE)</f>
        <v>#N/A</v>
      </c>
      <c r="Q49" s="24"/>
      <c r="R49" s="24"/>
    </row>
    <row r="50" spans="1:18" hidden="1">
      <c r="A50" s="12" t="s">
        <v>613</v>
      </c>
      <c r="B50" s="12">
        <v>12</v>
      </c>
      <c r="C50" s="12">
        <v>4033112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J50" t="str">
        <f>VLOOKUP(C50,Sheet1!$A$6:$B$690,2,FALSE)</f>
        <v>大志</v>
      </c>
      <c r="K50" t="e">
        <f>VLOOKUP(D50,Sheet1!$A$6:$B$690,2,FALSE)</f>
        <v>#N/A</v>
      </c>
      <c r="L50" t="e">
        <f>VLOOKUP(E50,Sheet1!$A$6:$B$690,2,FALSE)</f>
        <v>#N/A</v>
      </c>
      <c r="M50" t="e">
        <f>VLOOKUP(F50,Sheet1!$A$6:$B$690,2,FALSE)</f>
        <v>#N/A</v>
      </c>
      <c r="N50" t="e">
        <f>VLOOKUP(G50,Sheet1!$A$6:$B$690,2,FALSE)</f>
        <v>#N/A</v>
      </c>
      <c r="O50" t="e">
        <f>VLOOKUP(H50,Sheet1!$A$6:$B$690,2,FALSE)</f>
        <v>#N/A</v>
      </c>
      <c r="Q50" s="24"/>
      <c r="R50" s="24"/>
    </row>
    <row r="51" spans="1:18">
      <c r="A51" s="13" t="s">
        <v>522</v>
      </c>
      <c r="B51" s="12">
        <v>23</v>
      </c>
      <c r="C51" s="12">
        <v>2000111</v>
      </c>
      <c r="D51" s="12">
        <v>2000121</v>
      </c>
      <c r="E51" s="12">
        <v>2000131</v>
      </c>
      <c r="F51" s="12">
        <v>2000141</v>
      </c>
      <c r="G51" s="12">
        <v>50012</v>
      </c>
      <c r="H51" s="12">
        <v>4012</v>
      </c>
      <c r="J51" s="20" t="str">
        <f>VLOOKUP(C51,Sheet1!$A$6:$B$690,2,FALSE)</f>
        <v>力之源</v>
      </c>
      <c r="K51" t="str">
        <f>VLOOKUP(D51,Sheet1!$A$6:$B$690,2,FALSE)</f>
        <v>羁绊</v>
      </c>
      <c r="L51" t="str">
        <f>VLOOKUP(E51,Sheet1!$A$6:$B$690,2,FALSE)</f>
        <v>荣耀</v>
      </c>
      <c r="M51" t="str">
        <f>VLOOKUP(F51,Sheet1!$A$6:$B$690,2,FALSE)</f>
        <v>自然</v>
      </c>
      <c r="N51" t="str">
        <f>VLOOKUP(G51,Sheet1!$A$6:$B$690,2,FALSE)</f>
        <v>坚硬之盾</v>
      </c>
      <c r="O51" t="str">
        <f>VLOOKUP(H51,Sheet1!$A$6:$B$690,2,FALSE)</f>
        <v>烈阳之力</v>
      </c>
      <c r="Q51" s="33" t="s">
        <v>579</v>
      </c>
      <c r="R51" s="34" t="s">
        <v>708</v>
      </c>
    </row>
    <row r="52" spans="1:18">
      <c r="A52" s="13" t="s">
        <v>523</v>
      </c>
      <c r="B52" s="12">
        <v>20</v>
      </c>
      <c r="C52" s="12">
        <v>2000113</v>
      </c>
      <c r="D52" s="12">
        <v>2000132</v>
      </c>
      <c r="E52" s="12">
        <v>2001211</v>
      </c>
      <c r="F52" s="12">
        <v>2001221</v>
      </c>
      <c r="G52" s="12">
        <v>40231</v>
      </c>
      <c r="H52" s="12">
        <v>3032</v>
      </c>
      <c r="J52" s="20" t="str">
        <f>VLOOKUP(C52,Sheet1!$A$6:$B$690,2,FALSE)</f>
        <v>力之源</v>
      </c>
      <c r="K52" t="str">
        <f>VLOOKUP(D52,Sheet1!$A$6:$B$690,2,FALSE)</f>
        <v>荣耀</v>
      </c>
      <c r="L52" t="str">
        <f>VLOOKUP(E52,Sheet1!$A$6:$B$690,2,FALSE)</f>
        <v>替身</v>
      </c>
      <c r="M52" t="str">
        <f>VLOOKUP(F52,Sheet1!$A$6:$B$690,2,FALSE)</f>
        <v>加成</v>
      </c>
      <c r="N52" t="str">
        <f>VLOOKUP(G52,Sheet1!$A$6:$B$690,2,FALSE)</f>
        <v>独目眼罩</v>
      </c>
      <c r="O52" t="str">
        <f>VLOOKUP(H52,Sheet1!$A$6:$B$690,2,FALSE)</f>
        <v>代表月亮</v>
      </c>
      <c r="Q52" s="33" t="s">
        <v>579</v>
      </c>
      <c r="R52" s="34" t="s">
        <v>708</v>
      </c>
    </row>
    <row r="53" spans="1:18">
      <c r="A53" s="13" t="s">
        <v>524</v>
      </c>
      <c r="B53" s="12">
        <v>20</v>
      </c>
      <c r="C53" s="12">
        <v>2000133</v>
      </c>
      <c r="D53" s="12">
        <v>2002311</v>
      </c>
      <c r="E53" s="12">
        <v>2002321</v>
      </c>
      <c r="F53" s="12">
        <v>2002331</v>
      </c>
      <c r="G53" s="12">
        <v>40041</v>
      </c>
      <c r="H53" s="12">
        <v>3012</v>
      </c>
      <c r="J53" s="36" t="str">
        <f>VLOOKUP(C53,Sheet1!$A$6:$B$690,2,FALSE)</f>
        <v>荣耀</v>
      </c>
      <c r="K53" t="str">
        <f>VLOOKUP(D53,Sheet1!$A$6:$B$690,2,FALSE)</f>
        <v>横眉</v>
      </c>
      <c r="L53" t="str">
        <f>VLOOKUP(E53,Sheet1!$A$6:$B$690,2,FALSE)</f>
        <v>怒眼</v>
      </c>
      <c r="M53" t="str">
        <f>VLOOKUP(F53,Sheet1!$A$6:$B$690,2,FALSE)</f>
        <v>成名</v>
      </c>
      <c r="N53" t="str">
        <f>VLOOKUP(G53,Sheet1!$A$6:$B$690,2,FALSE)</f>
        <v>龙的精神</v>
      </c>
      <c r="O53" t="str">
        <f>VLOOKUP(H53,Sheet1!$A$6:$B$690,2,FALSE)</f>
        <v>月夜之影</v>
      </c>
      <c r="Q53" s="30"/>
      <c r="R53" s="32"/>
    </row>
    <row r="54" spans="1:18">
      <c r="A54" s="13" t="s">
        <v>525</v>
      </c>
      <c r="B54" s="12">
        <v>20</v>
      </c>
      <c r="C54" s="12">
        <v>2000134</v>
      </c>
      <c r="D54" s="12">
        <v>2003411</v>
      </c>
      <c r="E54" s="12">
        <v>2003421</v>
      </c>
      <c r="F54" s="12">
        <v>2003431</v>
      </c>
      <c r="G54" s="12">
        <v>40212</v>
      </c>
      <c r="H54" s="12">
        <v>3012</v>
      </c>
      <c r="J54" s="36" t="str">
        <f>VLOOKUP(C54,Sheet1!$A$6:$B$690,2,FALSE)</f>
        <v>荣耀</v>
      </c>
      <c r="K54" t="str">
        <f>VLOOKUP(D54,Sheet1!$A$6:$B$690,2,FALSE)</f>
        <v>原力</v>
      </c>
      <c r="L54" t="str">
        <f>VLOOKUP(E54,Sheet1!$A$6:$B$690,2,FALSE)</f>
        <v>光合</v>
      </c>
      <c r="M54" t="str">
        <f>VLOOKUP(F54,Sheet1!$A$6:$B$690,2,FALSE)</f>
        <v>太阳</v>
      </c>
      <c r="N54" t="str">
        <f>VLOOKUP(G54,Sheet1!$A$6:$B$690,2,FALSE)</f>
        <v>锋利之刃</v>
      </c>
      <c r="O54" t="str">
        <f>VLOOKUP(H54,Sheet1!$A$6:$B$690,2,FALSE)</f>
        <v>月夜之影</v>
      </c>
      <c r="Q54" s="30"/>
      <c r="R54" s="32"/>
    </row>
    <row r="55" spans="1:18">
      <c r="A55" s="13" t="s">
        <v>526</v>
      </c>
      <c r="B55" s="12">
        <v>20</v>
      </c>
      <c r="C55" s="12">
        <v>2000135</v>
      </c>
      <c r="D55" s="12">
        <v>2002312</v>
      </c>
      <c r="E55" s="12">
        <v>2004511</v>
      </c>
      <c r="F55" s="12">
        <v>2004521</v>
      </c>
      <c r="G55" s="12">
        <v>40212</v>
      </c>
      <c r="H55" s="12">
        <v>3032</v>
      </c>
      <c r="J55" s="36" t="str">
        <f>VLOOKUP(C55,Sheet1!$A$6:$B$690,2,FALSE)</f>
        <v>荣耀</v>
      </c>
      <c r="K55" t="str">
        <f>VLOOKUP(D55,Sheet1!$A$6:$B$690,2,FALSE)</f>
        <v>横眉</v>
      </c>
      <c r="L55" t="str">
        <f>VLOOKUP(E55,Sheet1!$A$6:$B$690,2,FALSE)</f>
        <v>缠绕</v>
      </c>
      <c r="M55" t="str">
        <f>VLOOKUP(F55,Sheet1!$A$6:$B$690,2,FALSE)</f>
        <v>大地</v>
      </c>
      <c r="N55" t="str">
        <f>VLOOKUP(G55,Sheet1!$A$6:$B$690,2,FALSE)</f>
        <v>锋利之刃</v>
      </c>
      <c r="O55" t="str">
        <f>VLOOKUP(H55,Sheet1!$A$6:$B$690,2,FALSE)</f>
        <v>代表月亮</v>
      </c>
      <c r="Q55" s="30"/>
      <c r="R55" s="32"/>
    </row>
    <row r="56" spans="1:18">
      <c r="A56" s="13" t="s">
        <v>527</v>
      </c>
      <c r="B56" s="12">
        <v>20</v>
      </c>
      <c r="C56" s="12">
        <v>2007832</v>
      </c>
      <c r="D56" s="12">
        <v>2003412</v>
      </c>
      <c r="E56" s="12">
        <v>2005611</v>
      </c>
      <c r="F56" s="12">
        <v>2005621</v>
      </c>
      <c r="G56" s="12">
        <v>40221</v>
      </c>
      <c r="H56" s="12">
        <v>3032</v>
      </c>
      <c r="J56" t="str">
        <f>VLOOKUP(C56,Sheet1!$A$6:$B$690,2,FALSE)</f>
        <v>新光</v>
      </c>
      <c r="K56" t="str">
        <f>VLOOKUP(D56,Sheet1!$A$6:$B$690,2,FALSE)</f>
        <v>原力</v>
      </c>
      <c r="L56" t="str">
        <f>VLOOKUP(E56,Sheet1!$A$6:$B$690,2,FALSE)</f>
        <v>再生</v>
      </c>
      <c r="M56" t="str">
        <f>VLOOKUP(F56,Sheet1!$A$6:$B$690,2,FALSE)</f>
        <v>永恒</v>
      </c>
      <c r="N56" t="str">
        <f>VLOOKUP(G56,Sheet1!$A$6:$B$690,2,FALSE)</f>
        <v>暗器手套</v>
      </c>
      <c r="O56" t="str">
        <f>VLOOKUP(H56,Sheet1!$A$6:$B$690,2,FALSE)</f>
        <v>代表月亮</v>
      </c>
      <c r="Q56" s="30"/>
      <c r="R56" s="29"/>
    </row>
    <row r="57" spans="1:18">
      <c r="A57" s="13" t="s">
        <v>528</v>
      </c>
      <c r="B57" s="12">
        <v>20</v>
      </c>
      <c r="C57" s="12">
        <v>2000112</v>
      </c>
      <c r="D57" s="12">
        <v>2007822</v>
      </c>
      <c r="E57" s="12">
        <v>2002322</v>
      </c>
      <c r="F57" s="12">
        <v>2006711</v>
      </c>
      <c r="G57" s="12">
        <v>40212</v>
      </c>
      <c r="H57" s="12">
        <v>3041</v>
      </c>
      <c r="J57" t="str">
        <f>VLOOKUP(C57,Sheet1!$A$6:$B$690,2,FALSE)</f>
        <v>力之源</v>
      </c>
      <c r="K57" t="str">
        <f>VLOOKUP(D57,Sheet1!$A$6:$B$690,2,FALSE)</f>
        <v>奇迹</v>
      </c>
      <c r="L57" t="str">
        <f>VLOOKUP(E57,Sheet1!$A$6:$B$690,2,FALSE)</f>
        <v>怒眼</v>
      </c>
      <c r="M57" t="str">
        <f>VLOOKUP(F57,Sheet1!$A$6:$B$690,2,FALSE)</f>
        <v>盛开</v>
      </c>
      <c r="N57" t="str">
        <f>VLOOKUP(G57,Sheet1!$A$6:$B$690,2,FALSE)</f>
        <v>锋利之刃</v>
      </c>
      <c r="O57" t="str">
        <f>VLOOKUP(H57,Sheet1!$A$6:$B$690,2,FALSE)</f>
        <v>虔诚祷告</v>
      </c>
      <c r="Q57" s="30"/>
      <c r="R57" s="29"/>
    </row>
    <row r="58" spans="1:18">
      <c r="A58" s="13" t="s">
        <v>529</v>
      </c>
      <c r="B58" s="12">
        <v>23</v>
      </c>
      <c r="C58" s="12">
        <v>2000142</v>
      </c>
      <c r="D58" s="12">
        <v>2007811</v>
      </c>
      <c r="E58" s="12">
        <v>2007821</v>
      </c>
      <c r="F58" s="12">
        <v>2007831</v>
      </c>
      <c r="G58" s="12">
        <v>50041</v>
      </c>
      <c r="H58" s="12">
        <v>4032</v>
      </c>
      <c r="J58" t="str">
        <f>VLOOKUP(C58,Sheet1!$A$6:$B$690,2,FALSE)</f>
        <v>自然</v>
      </c>
      <c r="K58" t="str">
        <f>VLOOKUP(D58,Sheet1!$A$6:$B$690,2,FALSE)</f>
        <v>血气</v>
      </c>
      <c r="L58" t="str">
        <f>VLOOKUP(E58,Sheet1!$A$6:$B$690,2,FALSE)</f>
        <v>奇迹</v>
      </c>
      <c r="M58" t="str">
        <f>VLOOKUP(F58,Sheet1!$A$6:$B$690,2,FALSE)</f>
        <v>庇佑</v>
      </c>
      <c r="N58" t="str">
        <f>VLOOKUP(G58,Sheet1!$A$6:$B$690,2,FALSE)</f>
        <v>领袖之装</v>
      </c>
      <c r="O58" t="str">
        <f>VLOOKUP(H58,Sheet1!$A$6:$B$690,2,FALSE)</f>
        <v>众神审判</v>
      </c>
      <c r="Q58" s="30"/>
      <c r="R58" s="29"/>
    </row>
    <row r="59" spans="1:18">
      <c r="A59" s="13" t="s">
        <v>530</v>
      </c>
      <c r="B59" s="12">
        <v>20</v>
      </c>
      <c r="C59" s="12">
        <v>2006712</v>
      </c>
      <c r="D59" s="12">
        <v>2005612</v>
      </c>
      <c r="E59" s="12">
        <v>2008911</v>
      </c>
      <c r="F59" s="12">
        <v>2008921</v>
      </c>
      <c r="G59" s="12">
        <v>40231</v>
      </c>
      <c r="H59" s="12">
        <v>3012</v>
      </c>
      <c r="J59" t="str">
        <f>VLOOKUP(C59,Sheet1!$A$6:$B$690,2,FALSE)</f>
        <v>盛开</v>
      </c>
      <c r="K59" t="str">
        <f>VLOOKUP(D59,Sheet1!$A$6:$B$690,2,FALSE)</f>
        <v>再生</v>
      </c>
      <c r="L59" t="str">
        <f>VLOOKUP(E59,Sheet1!$A$6:$B$690,2,FALSE)</f>
        <v>光线</v>
      </c>
      <c r="M59" t="str">
        <f>VLOOKUP(F59,Sheet1!$A$6:$B$690,2,FALSE)</f>
        <v>毒气</v>
      </c>
      <c r="N59" t="str">
        <f>VLOOKUP(G59,Sheet1!$A$6:$B$690,2,FALSE)</f>
        <v>独目眼罩</v>
      </c>
      <c r="O59" t="str">
        <f>VLOOKUP(H59,Sheet1!$A$6:$B$690,2,FALSE)</f>
        <v>月夜之影</v>
      </c>
      <c r="Q59" s="30"/>
      <c r="R59" s="29"/>
    </row>
    <row r="60" spans="1:18">
      <c r="A60" s="13" t="s">
        <v>531</v>
      </c>
      <c r="B60" s="12">
        <v>18</v>
      </c>
      <c r="C60" s="12">
        <v>2007823</v>
      </c>
      <c r="D60" s="12">
        <v>2004522</v>
      </c>
      <c r="E60" s="12">
        <v>1007842</v>
      </c>
      <c r="F60" s="12">
        <v>2008922</v>
      </c>
      <c r="G60" s="12">
        <v>30031</v>
      </c>
      <c r="H60" s="12">
        <v>2032</v>
      </c>
      <c r="J60" t="str">
        <f>VLOOKUP(C60,Sheet1!$A$6:$B$690,2,FALSE)</f>
        <v>奇迹</v>
      </c>
      <c r="K60" t="str">
        <f>VLOOKUP(D60,Sheet1!$A$6:$B$690,2,FALSE)</f>
        <v>大地</v>
      </c>
      <c r="L60" t="str">
        <f>VLOOKUP(E60,Sheet1!$A$6:$B$690,2,FALSE)</f>
        <v>意识</v>
      </c>
      <c r="M60" t="str">
        <f>VLOOKUP(F60,Sheet1!$A$6:$B$690,2,FALSE)</f>
        <v>毒气</v>
      </c>
      <c r="N60" t="str">
        <f>VLOOKUP(G60,Sheet1!$A$6:$B$690,2,FALSE)</f>
        <v>国家尊严</v>
      </c>
      <c r="O60" t="str">
        <f>VLOOKUP(H60,Sheet1!$A$6:$B$690,2,FALSE)</f>
        <v>坚强意志</v>
      </c>
      <c r="Q60" s="30"/>
      <c r="R60" s="29"/>
    </row>
    <row r="61" spans="1:18">
      <c r="A61" s="13" t="s">
        <v>532</v>
      </c>
      <c r="B61" s="12">
        <v>20</v>
      </c>
      <c r="C61" s="12">
        <v>2007812</v>
      </c>
      <c r="D61" s="12">
        <v>3007822</v>
      </c>
      <c r="E61" s="12">
        <v>2011111</v>
      </c>
      <c r="F61" s="12">
        <v>2011121</v>
      </c>
      <c r="G61" s="12">
        <v>40123</v>
      </c>
      <c r="H61" s="12">
        <v>3021</v>
      </c>
      <c r="J61" t="str">
        <f>VLOOKUP(C61,Sheet1!$A$6:$B$690,2,FALSE)</f>
        <v>血气</v>
      </c>
      <c r="K61" t="str">
        <f>VLOOKUP(D61,Sheet1!$A$6:$B$690,2,FALSE)</f>
        <v>红光</v>
      </c>
      <c r="L61" t="str">
        <f>VLOOKUP(E61,Sheet1!$A$6:$B$690,2,FALSE)</f>
        <v>依靠</v>
      </c>
      <c r="M61" t="str">
        <f>VLOOKUP(F61,Sheet1!$A$6:$B$690,2,FALSE)</f>
        <v>见证</v>
      </c>
      <c r="N61" t="str">
        <f>VLOOKUP(G61,Sheet1!$A$6:$B$690,2,FALSE)</f>
        <v>魅力手套</v>
      </c>
      <c r="O61" t="str">
        <f>VLOOKUP(H61,Sheet1!$A$6:$B$690,2,FALSE)</f>
        <v>快如闪电</v>
      </c>
      <c r="Q61" s="30"/>
      <c r="R61" s="29"/>
    </row>
    <row r="62" spans="1:18">
      <c r="A62" s="13" t="s">
        <v>533</v>
      </c>
      <c r="B62" s="12">
        <v>18</v>
      </c>
      <c r="C62" s="12">
        <v>2012211</v>
      </c>
      <c r="D62" s="12">
        <v>2012221</v>
      </c>
      <c r="E62" s="12">
        <v>2012231</v>
      </c>
      <c r="F62" s="12">
        <v>2016632</v>
      </c>
      <c r="G62" s="12">
        <v>30012</v>
      </c>
      <c r="H62" s="12">
        <v>2041</v>
      </c>
      <c r="J62" t="str">
        <f>VLOOKUP(C62,Sheet1!$A$6:$B$690,2,FALSE)</f>
        <v>舍身</v>
      </c>
      <c r="K62" t="str">
        <f>VLOOKUP(D62,Sheet1!$A$6:$B$690,2,FALSE)</f>
        <v>相亲</v>
      </c>
      <c r="L62" t="str">
        <f>VLOOKUP(E62,Sheet1!$A$6:$B$690,2,FALSE)</f>
        <v>崩击</v>
      </c>
      <c r="M62" t="str">
        <f>VLOOKUP(F62,Sheet1!$A$6:$B$690,2,FALSE)</f>
        <v>依存</v>
      </c>
      <c r="N62" t="str">
        <f>VLOOKUP(G62,Sheet1!$A$6:$B$690,2,FALSE)</f>
        <v>一万伏特</v>
      </c>
      <c r="O62" t="str">
        <f>VLOOKUP(H62,Sheet1!$A$6:$B$690,2,FALSE)</f>
        <v>预言大师</v>
      </c>
      <c r="Q62" s="30"/>
      <c r="R62" s="29"/>
    </row>
    <row r="63" spans="1:18">
      <c r="A63" s="13" t="s">
        <v>534</v>
      </c>
      <c r="B63" s="12">
        <v>18</v>
      </c>
      <c r="C63" s="12">
        <v>2001212</v>
      </c>
      <c r="D63" s="12">
        <v>1003422</v>
      </c>
      <c r="E63" s="12">
        <v>2013311</v>
      </c>
      <c r="F63" s="12">
        <v>2013321</v>
      </c>
      <c r="G63" s="12">
        <v>30021</v>
      </c>
      <c r="H63" s="12">
        <v>2012</v>
      </c>
      <c r="J63" t="str">
        <f>VLOOKUP(C63,Sheet1!$A$6:$B$690,2,FALSE)</f>
        <v>替身</v>
      </c>
      <c r="K63" t="str">
        <f>VLOOKUP(D63,Sheet1!$A$6:$B$690,2,FALSE)</f>
        <v>卿卿</v>
      </c>
      <c r="L63" t="str">
        <f>VLOOKUP(E63,Sheet1!$A$6:$B$690,2,FALSE)</f>
        <v>救护</v>
      </c>
      <c r="M63" t="str">
        <f>VLOOKUP(F63,Sheet1!$A$6:$B$690,2,FALSE)</f>
        <v>隐私</v>
      </c>
      <c r="N63" t="str">
        <f>VLOOKUP(G63,Sheet1!$A$6:$B$690,2,FALSE)</f>
        <v>公务手套</v>
      </c>
      <c r="O63" t="str">
        <f>VLOOKUP(H63,Sheet1!$A$6:$B$690,2,FALSE)</f>
        <v>天降星光</v>
      </c>
      <c r="Q63" s="30"/>
      <c r="R63" s="29"/>
    </row>
    <row r="64" spans="1:18">
      <c r="A64" s="13" t="s">
        <v>535</v>
      </c>
      <c r="B64" s="12">
        <v>18</v>
      </c>
      <c r="C64" s="12">
        <v>4003432</v>
      </c>
      <c r="D64" s="12">
        <v>2013312</v>
      </c>
      <c r="E64" s="12">
        <v>2014411</v>
      </c>
      <c r="F64" s="12">
        <v>2014421</v>
      </c>
      <c r="G64" s="12">
        <v>30212</v>
      </c>
      <c r="H64" s="12">
        <v>2021</v>
      </c>
      <c r="J64" t="str">
        <f>VLOOKUP(C64,Sheet1!$A$6:$B$690,2,FALSE)</f>
        <v>信光</v>
      </c>
      <c r="K64" t="str">
        <f>VLOOKUP(D64,Sheet1!$A$6:$B$690,2,FALSE)</f>
        <v>救护</v>
      </c>
      <c r="L64" t="str">
        <f>VLOOKUP(E64,Sheet1!$A$6:$B$690,2,FALSE)</f>
        <v>连切</v>
      </c>
      <c r="M64" t="str">
        <f>VLOOKUP(F64,Sheet1!$A$6:$B$690,2,FALSE)</f>
        <v>噪音</v>
      </c>
      <c r="N64" t="str">
        <f>VLOOKUP(G64,Sheet1!$A$6:$B$690,2,FALSE)</f>
        <v>超大口径</v>
      </c>
      <c r="O64" t="str">
        <f>VLOOKUP(H64,Sheet1!$A$6:$B$690,2,FALSE)</f>
        <v>幻影之风</v>
      </c>
      <c r="Q64" s="30"/>
      <c r="R64" s="29"/>
    </row>
    <row r="65" spans="1:18">
      <c r="A65" s="13" t="s">
        <v>536</v>
      </c>
      <c r="B65" s="12">
        <v>20</v>
      </c>
      <c r="C65" s="12">
        <v>4013322</v>
      </c>
      <c r="D65" s="12">
        <v>4018822</v>
      </c>
      <c r="E65" s="12">
        <v>2008912</v>
      </c>
      <c r="F65" s="12">
        <v>2014423</v>
      </c>
      <c r="G65" s="12">
        <v>40012</v>
      </c>
      <c r="H65" s="12">
        <v>3041</v>
      </c>
      <c r="J65" t="str">
        <f>VLOOKUP(C65,Sheet1!$A$6:$B$690,2,FALSE)</f>
        <v>致死</v>
      </c>
      <c r="K65" t="str">
        <f>VLOOKUP(D65,Sheet1!$A$6:$B$690,2,FALSE)</f>
        <v>龙抓手</v>
      </c>
      <c r="L65" t="str">
        <f>VLOOKUP(E65,Sheet1!$A$6:$B$690,2,FALSE)</f>
        <v>光线</v>
      </c>
      <c r="M65" t="str">
        <f>VLOOKUP(F65,Sheet1!$A$6:$B$690,2,FALSE)</f>
        <v>噪音</v>
      </c>
      <c r="N65" t="str">
        <f>VLOOKUP(G65,Sheet1!$A$6:$B$690,2,FALSE)</f>
        <v>独门兵器</v>
      </c>
      <c r="O65" t="str">
        <f>VLOOKUP(H65,Sheet1!$A$6:$B$690,2,FALSE)</f>
        <v>虔诚祷告</v>
      </c>
      <c r="Q65" s="30"/>
      <c r="R65" s="29"/>
    </row>
    <row r="66" spans="1:18">
      <c r="A66" s="13" t="s">
        <v>537</v>
      </c>
      <c r="B66" s="12">
        <v>18</v>
      </c>
      <c r="C66" s="12">
        <v>2011112</v>
      </c>
      <c r="D66" s="12">
        <v>2016611</v>
      </c>
      <c r="E66" s="12">
        <v>2016621</v>
      </c>
      <c r="F66" s="12">
        <v>2016631</v>
      </c>
      <c r="G66" s="12">
        <v>30123</v>
      </c>
      <c r="H66" s="12">
        <v>2021</v>
      </c>
      <c r="J66" t="str">
        <f>VLOOKUP(C66,Sheet1!$A$6:$B$690,2,FALSE)</f>
        <v>水之誓</v>
      </c>
      <c r="K66" t="str">
        <f>VLOOKUP(D66,Sheet1!$A$6:$B$690,2,FALSE)</f>
        <v>黑雾</v>
      </c>
      <c r="L66" t="str">
        <f>VLOOKUP(E66,Sheet1!$A$6:$B$690,2,FALSE)</f>
        <v>怪异</v>
      </c>
      <c r="M66" t="str">
        <f>VLOOKUP(F66,Sheet1!$A$6:$B$690,2,FALSE)</f>
        <v>依存</v>
      </c>
      <c r="N66" t="str">
        <f>VLOOKUP(G66,Sheet1!$A$6:$B$690,2,FALSE)</f>
        <v>忍者护手</v>
      </c>
      <c r="O66" t="str">
        <f>VLOOKUP(H66,Sheet1!$A$6:$B$690,2,FALSE)</f>
        <v>幻影之风</v>
      </c>
      <c r="Q66" s="30"/>
      <c r="R66" s="29"/>
    </row>
    <row r="67" spans="1:18">
      <c r="A67" s="13" t="s">
        <v>538</v>
      </c>
      <c r="B67" s="12">
        <v>18</v>
      </c>
      <c r="C67" s="12">
        <v>2011122</v>
      </c>
      <c r="D67" s="12">
        <v>2016612</v>
      </c>
      <c r="E67" s="12">
        <v>2017711</v>
      </c>
      <c r="F67" s="12">
        <v>2017721</v>
      </c>
      <c r="G67" s="12">
        <v>30021</v>
      </c>
      <c r="H67" s="12">
        <v>2032</v>
      </c>
      <c r="J67" t="str">
        <f>VLOOKUP(C67,Sheet1!$A$6:$B$690,2,FALSE)</f>
        <v>自我</v>
      </c>
      <c r="K67" t="str">
        <f>VLOOKUP(D67,Sheet1!$A$6:$B$690,2,FALSE)</f>
        <v>黑雾</v>
      </c>
      <c r="L67" t="str">
        <f>VLOOKUP(E67,Sheet1!$A$6:$B$690,2,FALSE)</f>
        <v>厚谊</v>
      </c>
      <c r="M67" t="str">
        <f>VLOOKUP(F67,Sheet1!$A$6:$B$690,2,FALSE)</f>
        <v>旋转</v>
      </c>
      <c r="N67" t="str">
        <f>VLOOKUP(G67,Sheet1!$A$6:$B$690,2,FALSE)</f>
        <v>公务手套</v>
      </c>
      <c r="O67" t="str">
        <f>VLOOKUP(H67,Sheet1!$A$6:$B$690,2,FALSE)</f>
        <v>坚强意志</v>
      </c>
      <c r="Q67" s="30"/>
      <c r="R67" s="29"/>
    </row>
    <row r="68" spans="1:18">
      <c r="A68" s="13" t="s">
        <v>539</v>
      </c>
      <c r="B68" s="12">
        <v>18</v>
      </c>
      <c r="C68" s="12">
        <v>2005622</v>
      </c>
      <c r="D68" s="12">
        <v>2017722</v>
      </c>
      <c r="E68" s="12">
        <v>2018811</v>
      </c>
      <c r="F68" s="12">
        <v>2018821</v>
      </c>
      <c r="G68" s="12">
        <v>30212</v>
      </c>
      <c r="H68" s="12">
        <v>2012</v>
      </c>
      <c r="J68" t="str">
        <f>VLOOKUP(C68,Sheet1!$A$6:$B$690,2,FALSE)</f>
        <v>永恒</v>
      </c>
      <c r="K68" t="str">
        <f>VLOOKUP(D68,Sheet1!$A$6:$B$690,2,FALSE)</f>
        <v>旋转</v>
      </c>
      <c r="L68" t="str">
        <f>VLOOKUP(E68,Sheet1!$A$6:$B$690,2,FALSE)</f>
        <v>尖角钻</v>
      </c>
      <c r="M68" t="str">
        <f>VLOOKUP(F68,Sheet1!$A$6:$B$690,2,FALSE)</f>
        <v>血袋</v>
      </c>
      <c r="N68" t="str">
        <f>VLOOKUP(G68,Sheet1!$A$6:$B$690,2,FALSE)</f>
        <v>超大口径</v>
      </c>
      <c r="O68" t="str">
        <f>VLOOKUP(H68,Sheet1!$A$6:$B$690,2,FALSE)</f>
        <v>天降星光</v>
      </c>
      <c r="Q68" s="30"/>
      <c r="R68" s="29"/>
    </row>
    <row r="69" spans="1:18">
      <c r="A69" s="13" t="s">
        <v>540</v>
      </c>
      <c r="B69" s="12">
        <v>18</v>
      </c>
      <c r="C69" s="12">
        <v>2013322</v>
      </c>
      <c r="D69" s="12">
        <v>2018812</v>
      </c>
      <c r="E69" s="12">
        <v>2019911</v>
      </c>
      <c r="F69" s="12">
        <v>2019921</v>
      </c>
      <c r="G69" s="12">
        <v>30012</v>
      </c>
      <c r="H69" s="12">
        <v>2021</v>
      </c>
      <c r="J69" t="str">
        <f>VLOOKUP(C69,Sheet1!$A$6:$B$690,2,FALSE)</f>
        <v>隐私</v>
      </c>
      <c r="K69" t="str">
        <f>VLOOKUP(D69,Sheet1!$A$6:$B$690,2,FALSE)</f>
        <v>尖角钻</v>
      </c>
      <c r="L69" t="str">
        <f>VLOOKUP(E69,Sheet1!$A$6:$B$690,2,FALSE)</f>
        <v>头槌</v>
      </c>
      <c r="M69" t="str">
        <f>VLOOKUP(F69,Sheet1!$A$6:$B$690,2,FALSE)</f>
        <v>咒语</v>
      </c>
      <c r="N69" t="str">
        <f>VLOOKUP(G69,Sheet1!$A$6:$B$690,2,FALSE)</f>
        <v>一万伏特</v>
      </c>
      <c r="O69" t="str">
        <f>VLOOKUP(H69,Sheet1!$A$6:$B$690,2,FALSE)</f>
        <v>幻影之风</v>
      </c>
      <c r="Q69" s="30"/>
      <c r="R69" s="29"/>
    </row>
    <row r="70" spans="1:18" hidden="1">
      <c r="A70" s="12" t="s">
        <v>614</v>
      </c>
      <c r="B70" s="12">
        <v>13</v>
      </c>
      <c r="C70" s="12">
        <v>2016622</v>
      </c>
      <c r="D70" s="12">
        <v>2021011</v>
      </c>
      <c r="E70" s="12">
        <v>2021021</v>
      </c>
      <c r="F70" s="12">
        <v>1012</v>
      </c>
      <c r="G70" s="12">
        <v>0</v>
      </c>
      <c r="H70" s="12">
        <v>0</v>
      </c>
      <c r="J70" t="str">
        <f>VLOOKUP(C70,Sheet1!$A$6:$B$690,2,FALSE)</f>
        <v>怪异</v>
      </c>
      <c r="K70" t="str">
        <f>VLOOKUP(D70,Sheet1!$A$6:$B$690,2,FALSE)</f>
        <v>命石</v>
      </c>
      <c r="L70" t="str">
        <f>VLOOKUP(E70,Sheet1!$A$6:$B$690,2,FALSE)</f>
        <v>过人</v>
      </c>
      <c r="M70" t="str">
        <f>VLOOKUP(F70,Sheet1!$A$6:$B$690,2,FALSE)</f>
        <v>力量荣光</v>
      </c>
      <c r="N70" t="e">
        <f>VLOOKUP(G70,Sheet1!$A$6:$B$690,2,FALSE)</f>
        <v>#N/A</v>
      </c>
      <c r="O70" t="e">
        <f>VLOOKUP(H70,Sheet1!$A$6:$B$690,2,FALSE)</f>
        <v>#N/A</v>
      </c>
      <c r="Q70" s="24"/>
      <c r="R70" s="24"/>
    </row>
    <row r="71" spans="1:18" hidden="1">
      <c r="A71" s="12" t="s">
        <v>615</v>
      </c>
      <c r="B71" s="12">
        <v>13</v>
      </c>
      <c r="C71" s="12">
        <v>2022111</v>
      </c>
      <c r="D71" s="12">
        <v>2022121</v>
      </c>
      <c r="E71" s="12">
        <v>2022131</v>
      </c>
      <c r="F71" s="12">
        <v>20131</v>
      </c>
      <c r="G71" s="12">
        <v>0</v>
      </c>
      <c r="H71" s="12">
        <v>0</v>
      </c>
      <c r="J71" t="str">
        <f>VLOOKUP(C71,Sheet1!$A$6:$B$690,2,FALSE)</f>
        <v>浓情</v>
      </c>
      <c r="K71" t="str">
        <f>VLOOKUP(D71,Sheet1!$A$6:$B$690,2,FALSE)</f>
        <v>传承</v>
      </c>
      <c r="L71" t="str">
        <f>VLOOKUP(E71,Sheet1!$A$6:$B$690,2,FALSE)</f>
        <v>战耀</v>
      </c>
      <c r="M71" t="str">
        <f>VLOOKUP(F71,Sheet1!$A$6:$B$690,2,FALSE)</f>
        <v>暴走标志</v>
      </c>
      <c r="N71" t="e">
        <f>VLOOKUP(G71,Sheet1!$A$6:$B$690,2,FALSE)</f>
        <v>#N/A</v>
      </c>
      <c r="O71" t="e">
        <f>VLOOKUP(H71,Sheet1!$A$6:$B$690,2,FALSE)</f>
        <v>#N/A</v>
      </c>
      <c r="Q71" s="24"/>
      <c r="R71" s="24"/>
    </row>
    <row r="72" spans="1:18" hidden="1">
      <c r="A72" s="12" t="s">
        <v>616</v>
      </c>
      <c r="B72" s="12">
        <v>13</v>
      </c>
      <c r="C72" s="12">
        <v>2022122</v>
      </c>
      <c r="D72" s="12">
        <v>2023211</v>
      </c>
      <c r="E72" s="12">
        <v>2023221</v>
      </c>
      <c r="F72" s="12">
        <v>1032</v>
      </c>
      <c r="G72" s="12">
        <v>0</v>
      </c>
      <c r="H72" s="12">
        <v>0</v>
      </c>
      <c r="J72" t="str">
        <f>VLOOKUP(C72,Sheet1!$A$6:$B$690,2,FALSE)</f>
        <v>传承</v>
      </c>
      <c r="K72" t="str">
        <f>VLOOKUP(D72,Sheet1!$A$6:$B$690,2,FALSE)</f>
        <v>灵云</v>
      </c>
      <c r="L72" t="str">
        <f>VLOOKUP(E72,Sheet1!$A$6:$B$690,2,FALSE)</f>
        <v>全力</v>
      </c>
      <c r="M72" t="str">
        <f>VLOOKUP(F72,Sheet1!$A$6:$B$690,2,FALSE)</f>
        <v>勇气纵横</v>
      </c>
      <c r="N72" t="e">
        <f>VLOOKUP(G72,Sheet1!$A$6:$B$690,2,FALSE)</f>
        <v>#N/A</v>
      </c>
      <c r="O72" t="e">
        <f>VLOOKUP(H72,Sheet1!$A$6:$B$690,2,FALSE)</f>
        <v>#N/A</v>
      </c>
      <c r="Q72" s="24"/>
      <c r="R72" s="24"/>
    </row>
    <row r="73" spans="1:18" hidden="1">
      <c r="A73" s="12" t="s">
        <v>617</v>
      </c>
      <c r="B73" s="12">
        <v>13</v>
      </c>
      <c r="C73" s="12">
        <v>2017712</v>
      </c>
      <c r="D73" s="12">
        <v>2023213</v>
      </c>
      <c r="E73" s="12">
        <v>2024311</v>
      </c>
      <c r="F73" s="12">
        <v>20141</v>
      </c>
      <c r="G73" s="12">
        <v>0</v>
      </c>
      <c r="H73" s="12">
        <v>0</v>
      </c>
      <c r="J73" t="str">
        <f>VLOOKUP(C73,Sheet1!$A$6:$B$690,2,FALSE)</f>
        <v>厚谊</v>
      </c>
      <c r="K73" t="str">
        <f>VLOOKUP(D73,Sheet1!$A$6:$B$690,2,FALSE)</f>
        <v>灵云</v>
      </c>
      <c r="L73" t="str">
        <f>VLOOKUP(E73,Sheet1!$A$6:$B$690,2,FALSE)</f>
        <v>攻守</v>
      </c>
      <c r="M73" t="str">
        <f>VLOOKUP(F73,Sheet1!$A$6:$B$690,2,FALSE)</f>
        <v>浪漫男人</v>
      </c>
      <c r="N73" t="e">
        <f>VLOOKUP(G73,Sheet1!$A$6:$B$690,2,FALSE)</f>
        <v>#N/A</v>
      </c>
      <c r="O73" t="e">
        <f>VLOOKUP(H73,Sheet1!$A$6:$B$690,2,FALSE)</f>
        <v>#N/A</v>
      </c>
      <c r="Q73" s="24"/>
      <c r="R73" s="24"/>
    </row>
    <row r="74" spans="1:18" hidden="1">
      <c r="A74" s="12" t="s">
        <v>618</v>
      </c>
      <c r="B74" s="12">
        <v>13</v>
      </c>
      <c r="C74" s="12">
        <v>2022112</v>
      </c>
      <c r="D74" s="12">
        <v>2023212</v>
      </c>
      <c r="E74" s="12">
        <v>2025411</v>
      </c>
      <c r="F74" s="12">
        <v>1012</v>
      </c>
      <c r="G74" s="12">
        <v>0</v>
      </c>
      <c r="H74" s="12">
        <v>0</v>
      </c>
      <c r="J74" t="str">
        <f>VLOOKUP(C74,Sheet1!$A$6:$B$690,2,FALSE)</f>
        <v>浓情</v>
      </c>
      <c r="K74" t="str">
        <f>VLOOKUP(D74,Sheet1!$A$6:$B$690,2,FALSE)</f>
        <v>灵云</v>
      </c>
      <c r="L74" t="str">
        <f>VLOOKUP(E74,Sheet1!$A$6:$B$690,2,FALSE)</f>
        <v>性格</v>
      </c>
      <c r="M74" t="str">
        <f>VLOOKUP(F74,Sheet1!$A$6:$B$690,2,FALSE)</f>
        <v>力量荣光</v>
      </c>
      <c r="N74" t="e">
        <f>VLOOKUP(G74,Sheet1!$A$6:$B$690,2,FALSE)</f>
        <v>#N/A</v>
      </c>
      <c r="O74" t="e">
        <f>VLOOKUP(H74,Sheet1!$A$6:$B$690,2,FALSE)</f>
        <v>#N/A</v>
      </c>
      <c r="Q74" s="24"/>
      <c r="R74" s="24"/>
    </row>
    <row r="75" spans="1:18" hidden="1">
      <c r="A75" s="12" t="s">
        <v>619</v>
      </c>
      <c r="B75" s="12">
        <v>13</v>
      </c>
      <c r="C75" s="12">
        <v>2012212</v>
      </c>
      <c r="D75" s="12">
        <v>2018822</v>
      </c>
      <c r="E75" s="12">
        <v>2026511</v>
      </c>
      <c r="F75" s="12">
        <v>20021</v>
      </c>
      <c r="G75" s="12">
        <v>0</v>
      </c>
      <c r="H75" s="12">
        <v>0</v>
      </c>
      <c r="J75" t="str">
        <f>VLOOKUP(C75,Sheet1!$A$6:$B$690,2,FALSE)</f>
        <v>取义</v>
      </c>
      <c r="K75" t="str">
        <f>VLOOKUP(D75,Sheet1!$A$6:$B$690,2,FALSE)</f>
        <v>血袋</v>
      </c>
      <c r="L75" t="str">
        <f>VLOOKUP(E75,Sheet1!$A$6:$B$690,2,FALSE)</f>
        <v>护脸</v>
      </c>
      <c r="M75" t="str">
        <f>VLOOKUP(F75,Sheet1!$A$6:$B$690,2,FALSE)</f>
        <v>棒球爱好</v>
      </c>
      <c r="N75" t="e">
        <f>VLOOKUP(G75,Sheet1!$A$6:$B$690,2,FALSE)</f>
        <v>#N/A</v>
      </c>
      <c r="O75" t="e">
        <f>VLOOKUP(H75,Sheet1!$A$6:$B$690,2,FALSE)</f>
        <v>#N/A</v>
      </c>
      <c r="Q75" s="24"/>
      <c r="R75" s="24"/>
    </row>
    <row r="76" spans="1:18" hidden="1">
      <c r="A76" s="12" t="s">
        <v>620</v>
      </c>
      <c r="B76" s="12">
        <v>13</v>
      </c>
      <c r="C76" s="12">
        <v>2027611</v>
      </c>
      <c r="D76" s="12">
        <v>2027621</v>
      </c>
      <c r="E76" s="12">
        <v>2027631</v>
      </c>
      <c r="F76" s="12">
        <v>1032</v>
      </c>
      <c r="G76" s="12">
        <v>0</v>
      </c>
      <c r="H76" s="12">
        <v>0</v>
      </c>
      <c r="J76" t="str">
        <f>VLOOKUP(C76,Sheet1!$A$6:$B$690,2,FALSE)</f>
        <v>力精</v>
      </c>
      <c r="K76" t="str">
        <f>VLOOKUP(D76,Sheet1!$A$6:$B$690,2,FALSE)</f>
        <v>不坏</v>
      </c>
      <c r="L76" t="str">
        <f>VLOOKUP(E76,Sheet1!$A$6:$B$690,2,FALSE)</f>
        <v>柱石</v>
      </c>
      <c r="M76" t="str">
        <f>VLOOKUP(F76,Sheet1!$A$6:$B$690,2,FALSE)</f>
        <v>勇气纵横</v>
      </c>
      <c r="N76" t="e">
        <f>VLOOKUP(G76,Sheet1!$A$6:$B$690,2,FALSE)</f>
        <v>#N/A</v>
      </c>
      <c r="O76" t="e">
        <f>VLOOKUP(H76,Sheet1!$A$6:$B$690,2,FALSE)</f>
        <v>#N/A</v>
      </c>
      <c r="Q76" s="24"/>
      <c r="R76" s="24"/>
    </row>
    <row r="77" spans="1:18" hidden="1">
      <c r="A77" s="12" t="s">
        <v>621</v>
      </c>
      <c r="B77" s="12">
        <v>12</v>
      </c>
      <c r="C77" s="12">
        <v>2027632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J77" t="str">
        <f>VLOOKUP(C77,Sheet1!$A$6:$B$690,2,FALSE)</f>
        <v>金刚</v>
      </c>
      <c r="K77" t="e">
        <f>VLOOKUP(D77,Sheet1!$A$6:$B$690,2,FALSE)</f>
        <v>#N/A</v>
      </c>
      <c r="L77" t="e">
        <f>VLOOKUP(E77,Sheet1!$A$6:$B$690,2,FALSE)</f>
        <v>#N/A</v>
      </c>
      <c r="M77" t="e">
        <f>VLOOKUP(F77,Sheet1!$A$6:$B$690,2,FALSE)</f>
        <v>#N/A</v>
      </c>
      <c r="N77" t="e">
        <f>VLOOKUP(G77,Sheet1!$A$6:$B$690,2,FALSE)</f>
        <v>#N/A</v>
      </c>
      <c r="O77" t="e">
        <f>VLOOKUP(H77,Sheet1!$A$6:$B$690,2,FALSE)</f>
        <v>#N/A</v>
      </c>
      <c r="Q77" s="24"/>
      <c r="R77" s="24"/>
    </row>
    <row r="78" spans="1:18" hidden="1">
      <c r="A78" s="12" t="s">
        <v>622</v>
      </c>
      <c r="B78" s="12">
        <v>13</v>
      </c>
      <c r="C78" s="12">
        <v>2025412</v>
      </c>
      <c r="D78" s="12">
        <v>2029811</v>
      </c>
      <c r="E78" s="12">
        <v>2029821</v>
      </c>
      <c r="F78" s="12">
        <v>1041</v>
      </c>
      <c r="G78" s="12">
        <v>0</v>
      </c>
      <c r="H78" s="12">
        <v>0</v>
      </c>
      <c r="J78" t="str">
        <f>VLOOKUP(C78,Sheet1!$A$6:$B$690,2,FALSE)</f>
        <v>性格</v>
      </c>
      <c r="K78" t="str">
        <f>VLOOKUP(D78,Sheet1!$A$6:$B$690,2,FALSE)</f>
        <v>命源</v>
      </c>
      <c r="L78" t="str">
        <f>VLOOKUP(E78,Sheet1!$A$6:$B$690,2,FALSE)</f>
        <v>力爆</v>
      </c>
      <c r="M78" t="str">
        <f>VLOOKUP(F78,Sheet1!$A$6:$B$690,2,FALSE)</f>
        <v>全心守护</v>
      </c>
      <c r="N78" t="e">
        <f>VLOOKUP(G78,Sheet1!$A$6:$B$690,2,FALSE)</f>
        <v>#N/A</v>
      </c>
      <c r="O78" t="e">
        <f>VLOOKUP(H78,Sheet1!$A$6:$B$690,2,FALSE)</f>
        <v>#N/A</v>
      </c>
      <c r="Q78" s="24"/>
      <c r="R78" s="24"/>
    </row>
    <row r="79" spans="1:18" hidden="1">
      <c r="A79" s="12" t="s">
        <v>623</v>
      </c>
      <c r="B79" s="12">
        <v>13</v>
      </c>
      <c r="C79" s="12">
        <v>2030911</v>
      </c>
      <c r="D79" s="12">
        <v>2030921</v>
      </c>
      <c r="E79" s="12">
        <v>2041912</v>
      </c>
      <c r="F79" s="12">
        <v>20033</v>
      </c>
      <c r="G79" s="12">
        <v>0</v>
      </c>
      <c r="H79" s="12">
        <v>0</v>
      </c>
      <c r="J79" t="str">
        <f>VLOOKUP(C79,Sheet1!$A$6:$B$690,2,FALSE)</f>
        <v>忍耐</v>
      </c>
      <c r="K79" t="str">
        <f>VLOOKUP(D79,Sheet1!$A$6:$B$690,2,FALSE)</f>
        <v>肝胆</v>
      </c>
      <c r="L79" t="str">
        <f>VLOOKUP(E79,Sheet1!$A$6:$B$690,2,FALSE)</f>
        <v>投明</v>
      </c>
      <c r="M79" t="str">
        <f>VLOOKUP(F79,Sheet1!$A$6:$B$690,2,FALSE)</f>
        <v>头部保护</v>
      </c>
      <c r="N79" t="e">
        <f>VLOOKUP(G79,Sheet1!$A$6:$B$690,2,FALSE)</f>
        <v>#N/A</v>
      </c>
      <c r="O79" t="e">
        <f>VLOOKUP(H79,Sheet1!$A$6:$B$690,2,FALSE)</f>
        <v>#N/A</v>
      </c>
      <c r="Q79" s="24"/>
      <c r="R79" s="24"/>
    </row>
    <row r="80" spans="1:18" hidden="1">
      <c r="A80" s="12" t="s">
        <v>624</v>
      </c>
      <c r="B80" s="12">
        <v>13</v>
      </c>
      <c r="C80" s="12">
        <v>1023232</v>
      </c>
      <c r="D80" s="12">
        <v>2032011</v>
      </c>
      <c r="E80" s="12">
        <v>2032021</v>
      </c>
      <c r="F80" s="12">
        <v>1021</v>
      </c>
      <c r="G80" s="12">
        <v>0</v>
      </c>
      <c r="H80" s="12">
        <v>0</v>
      </c>
      <c r="J80" t="str">
        <f>VLOOKUP(C80,Sheet1!$A$6:$B$690,2,FALSE)</f>
        <v>逢春</v>
      </c>
      <c r="K80" t="str">
        <f>VLOOKUP(D80,Sheet1!$A$6:$B$690,2,FALSE)</f>
        <v>相照</v>
      </c>
      <c r="L80" t="str">
        <f>VLOOKUP(E80,Sheet1!$A$6:$B$690,2,FALSE)</f>
        <v>崛起</v>
      </c>
      <c r="M80" t="str">
        <f>VLOOKUP(F80,Sheet1!$A$6:$B$690,2,FALSE)</f>
        <v>速度之星</v>
      </c>
      <c r="N80" t="e">
        <f>VLOOKUP(G80,Sheet1!$A$6:$B$690,2,FALSE)</f>
        <v>#N/A</v>
      </c>
      <c r="O80" t="e">
        <f>VLOOKUP(H80,Sheet1!$A$6:$B$690,2,FALSE)</f>
        <v>#N/A</v>
      </c>
      <c r="Q80" s="24"/>
      <c r="R80" s="24"/>
    </row>
    <row r="81" spans="1:18" hidden="1">
      <c r="A81" s="12" t="s">
        <v>625</v>
      </c>
      <c r="B81" s="12">
        <v>13</v>
      </c>
      <c r="C81" s="12">
        <v>2022132</v>
      </c>
      <c r="D81" s="12">
        <v>2029822</v>
      </c>
      <c r="E81" s="12">
        <v>2033111</v>
      </c>
      <c r="F81" s="12">
        <v>20112</v>
      </c>
      <c r="G81" s="12">
        <v>0</v>
      </c>
      <c r="H81" s="12">
        <v>0</v>
      </c>
      <c r="J81" t="str">
        <f>VLOOKUP(C81,Sheet1!$A$6:$B$690,2,FALSE)</f>
        <v>战耀</v>
      </c>
      <c r="K81" t="str">
        <f>VLOOKUP(D81,Sheet1!$A$6:$B$690,2,FALSE)</f>
        <v>鏖战</v>
      </c>
      <c r="L81" t="str">
        <f>VLOOKUP(E81,Sheet1!$A$6:$B$690,2,FALSE)</f>
        <v>手段</v>
      </c>
      <c r="M81" t="str">
        <f>VLOOKUP(F81,Sheet1!$A$6:$B$690,2,FALSE)</f>
        <v>偷来钢管</v>
      </c>
      <c r="N81" t="e">
        <f>VLOOKUP(G81,Sheet1!$A$6:$B$690,2,FALSE)</f>
        <v>#N/A</v>
      </c>
      <c r="O81" t="e">
        <f>VLOOKUP(H81,Sheet1!$A$6:$B$690,2,FALSE)</f>
        <v>#N/A</v>
      </c>
      <c r="Q81" s="24"/>
      <c r="R81" s="24"/>
    </row>
    <row r="82" spans="1:18" hidden="1">
      <c r="A82" s="12" t="s">
        <v>626</v>
      </c>
      <c r="B82" s="12">
        <v>12</v>
      </c>
      <c r="C82" s="12">
        <v>1050712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J82" t="str">
        <f>VLOOKUP(C82,Sheet1!$A$6:$B$690,2,FALSE)</f>
        <v>决心</v>
      </c>
      <c r="K82" t="e">
        <f>VLOOKUP(D82,Sheet1!$A$6:$B$690,2,FALSE)</f>
        <v>#N/A</v>
      </c>
      <c r="L82" t="e">
        <f>VLOOKUP(E82,Sheet1!$A$6:$B$690,2,FALSE)</f>
        <v>#N/A</v>
      </c>
      <c r="M82" t="e">
        <f>VLOOKUP(F82,Sheet1!$A$6:$B$690,2,FALSE)</f>
        <v>#N/A</v>
      </c>
      <c r="N82" t="e">
        <f>VLOOKUP(G82,Sheet1!$A$6:$B$690,2,FALSE)</f>
        <v>#N/A</v>
      </c>
      <c r="O82" t="e">
        <f>VLOOKUP(H82,Sheet1!$A$6:$B$690,2,FALSE)</f>
        <v>#N/A</v>
      </c>
      <c r="Q82" s="24"/>
      <c r="R82" s="24"/>
    </row>
    <row r="83" spans="1:18" hidden="1">
      <c r="A83" s="12" t="s">
        <v>627</v>
      </c>
      <c r="B83" s="12">
        <v>12</v>
      </c>
      <c r="C83" s="12">
        <v>2035311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J83" t="str">
        <f>VLOOKUP(C83,Sheet1!$A$6:$B$690,2,FALSE)</f>
        <v>胡吃</v>
      </c>
      <c r="K83" t="e">
        <f>VLOOKUP(D83,Sheet1!$A$6:$B$690,2,FALSE)</f>
        <v>#N/A</v>
      </c>
      <c r="L83" t="e">
        <f>VLOOKUP(E83,Sheet1!$A$6:$B$690,2,FALSE)</f>
        <v>#N/A</v>
      </c>
      <c r="M83" t="e">
        <f>VLOOKUP(F83,Sheet1!$A$6:$B$690,2,FALSE)</f>
        <v>#N/A</v>
      </c>
      <c r="N83" t="e">
        <f>VLOOKUP(G83,Sheet1!$A$6:$B$690,2,FALSE)</f>
        <v>#N/A</v>
      </c>
      <c r="O83" t="e">
        <f>VLOOKUP(H83,Sheet1!$A$6:$B$690,2,FALSE)</f>
        <v>#N/A</v>
      </c>
      <c r="Q83" s="24"/>
      <c r="R83" s="24"/>
    </row>
    <row r="84" spans="1:18" hidden="1">
      <c r="A84" s="12" t="s">
        <v>628</v>
      </c>
      <c r="B84" s="12">
        <v>13</v>
      </c>
      <c r="C84" s="12">
        <v>2024312</v>
      </c>
      <c r="D84" s="12">
        <v>2027622</v>
      </c>
      <c r="E84" s="12">
        <v>2036411</v>
      </c>
      <c r="F84" s="12">
        <v>1041</v>
      </c>
      <c r="G84" s="12">
        <v>0</v>
      </c>
      <c r="H84" s="12">
        <v>0</v>
      </c>
      <c r="J84" t="str">
        <f>VLOOKUP(C84,Sheet1!$A$6:$B$690,2,FALSE)</f>
        <v>攻守</v>
      </c>
      <c r="K84" t="str">
        <f>VLOOKUP(D84,Sheet1!$A$6:$B$690,2,FALSE)</f>
        <v>不坏</v>
      </c>
      <c r="L84" t="str">
        <f>VLOOKUP(E84,Sheet1!$A$6:$B$690,2,FALSE)</f>
        <v>侵犯</v>
      </c>
      <c r="M84" t="str">
        <f>VLOOKUP(F84,Sheet1!$A$6:$B$690,2,FALSE)</f>
        <v>全心守护</v>
      </c>
      <c r="N84" t="e">
        <f>VLOOKUP(G84,Sheet1!$A$6:$B$690,2,FALSE)</f>
        <v>#N/A</v>
      </c>
      <c r="O84" t="e">
        <f>VLOOKUP(H84,Sheet1!$A$6:$B$690,2,FALSE)</f>
        <v>#N/A</v>
      </c>
      <c r="Q84" s="24"/>
      <c r="R84" s="24"/>
    </row>
    <row r="85" spans="1:18" hidden="1">
      <c r="A85" s="12" t="s">
        <v>629</v>
      </c>
      <c r="B85" s="12">
        <v>13</v>
      </c>
      <c r="C85" s="12">
        <v>2037511</v>
      </c>
      <c r="D85" s="12">
        <v>2037521</v>
      </c>
      <c r="E85" s="12">
        <v>2037531</v>
      </c>
      <c r="F85" s="12">
        <v>20123</v>
      </c>
      <c r="G85" s="12">
        <v>0</v>
      </c>
      <c r="H85" s="12">
        <v>0</v>
      </c>
      <c r="J85" t="str">
        <f>VLOOKUP(C85,Sheet1!$A$6:$B$690,2,FALSE)</f>
        <v>弃暗</v>
      </c>
      <c r="K85" t="str">
        <f>VLOOKUP(D85,Sheet1!$A$6:$B$690,2,FALSE)</f>
        <v>心在</v>
      </c>
      <c r="L85" t="str">
        <f>VLOOKUP(E85,Sheet1!$A$6:$B$690,2,FALSE)</f>
        <v>血瓶</v>
      </c>
      <c r="M85" t="str">
        <f>VLOOKUP(F85,Sheet1!$A$6:$B$690,2,FALSE)</f>
        <v>暴走之手</v>
      </c>
      <c r="N85" t="e">
        <f>VLOOKUP(G85,Sheet1!$A$6:$B$690,2,FALSE)</f>
        <v>#N/A</v>
      </c>
      <c r="O85" t="e">
        <f>VLOOKUP(H85,Sheet1!$A$6:$B$690,2,FALSE)</f>
        <v>#N/A</v>
      </c>
      <c r="Q85" s="24"/>
      <c r="R85" s="24"/>
    </row>
    <row r="86" spans="1:18" hidden="1">
      <c r="A86" s="12" t="s">
        <v>630</v>
      </c>
      <c r="B86" s="12">
        <v>13</v>
      </c>
      <c r="C86" s="12">
        <v>2037532</v>
      </c>
      <c r="D86" s="12">
        <v>2038611</v>
      </c>
      <c r="E86" s="12">
        <v>2038621</v>
      </c>
      <c r="F86" s="12">
        <v>1021</v>
      </c>
      <c r="G86" s="12">
        <v>0</v>
      </c>
      <c r="H86" s="12">
        <v>0</v>
      </c>
      <c r="J86" t="str">
        <f>VLOOKUP(C86,Sheet1!$A$6:$B$690,2,FALSE)</f>
        <v>血瓶</v>
      </c>
      <c r="K86" t="str">
        <f>VLOOKUP(D86,Sheet1!$A$6:$B$690,2,FALSE)</f>
        <v>天生</v>
      </c>
      <c r="L86" t="str">
        <f>VLOOKUP(E86,Sheet1!$A$6:$B$690,2,FALSE)</f>
        <v>妙语</v>
      </c>
      <c r="M86" t="str">
        <f>VLOOKUP(F86,Sheet1!$A$6:$B$690,2,FALSE)</f>
        <v>速度之星</v>
      </c>
      <c r="N86" t="e">
        <f>VLOOKUP(G86,Sheet1!$A$6:$B$690,2,FALSE)</f>
        <v>#N/A</v>
      </c>
      <c r="O86" t="e">
        <f>VLOOKUP(H86,Sheet1!$A$6:$B$690,2,FALSE)</f>
        <v>#N/A</v>
      </c>
      <c r="Q86" s="24"/>
      <c r="R86" s="24"/>
    </row>
    <row r="87" spans="1:18" hidden="1">
      <c r="A87" s="12" t="s">
        <v>631</v>
      </c>
      <c r="B87" s="12">
        <v>12</v>
      </c>
      <c r="C87" s="12">
        <v>2039711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J87" t="str">
        <f>VLOOKUP(C87,Sheet1!$A$6:$B$690,2,FALSE)</f>
        <v>闻名</v>
      </c>
      <c r="K87" t="e">
        <f>VLOOKUP(D87,Sheet1!$A$6:$B$690,2,FALSE)</f>
        <v>#N/A</v>
      </c>
      <c r="L87" t="e">
        <f>VLOOKUP(E87,Sheet1!$A$6:$B$690,2,FALSE)</f>
        <v>#N/A</v>
      </c>
      <c r="M87" t="e">
        <f>VLOOKUP(F87,Sheet1!$A$6:$B$690,2,FALSE)</f>
        <v>#N/A</v>
      </c>
      <c r="N87" t="e">
        <f>VLOOKUP(G87,Sheet1!$A$6:$B$690,2,FALSE)</f>
        <v>#N/A</v>
      </c>
      <c r="O87" t="e">
        <f>VLOOKUP(H87,Sheet1!$A$6:$B$690,2,FALSE)</f>
        <v>#N/A</v>
      </c>
      <c r="Q87" s="24"/>
      <c r="R87" s="24"/>
    </row>
    <row r="88" spans="1:18" hidden="1">
      <c r="A88" s="12" t="s">
        <v>632</v>
      </c>
      <c r="B88" s="12">
        <v>12</v>
      </c>
      <c r="C88" s="12">
        <v>2037533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J88" t="str">
        <f>VLOOKUP(C88,Sheet1!$A$6:$B$690,2,FALSE)</f>
        <v>血瓶</v>
      </c>
      <c r="K88" t="e">
        <f>VLOOKUP(D88,Sheet1!$A$6:$B$690,2,FALSE)</f>
        <v>#N/A</v>
      </c>
      <c r="L88" t="e">
        <f>VLOOKUP(E88,Sheet1!$A$6:$B$690,2,FALSE)</f>
        <v>#N/A</v>
      </c>
      <c r="M88" t="e">
        <f>VLOOKUP(F88,Sheet1!$A$6:$B$690,2,FALSE)</f>
        <v>#N/A</v>
      </c>
      <c r="N88" t="e">
        <f>VLOOKUP(G88,Sheet1!$A$6:$B$690,2,FALSE)</f>
        <v>#N/A</v>
      </c>
      <c r="O88" t="e">
        <f>VLOOKUP(H88,Sheet1!$A$6:$B$690,2,FALSE)</f>
        <v>#N/A</v>
      </c>
      <c r="Q88" s="24"/>
      <c r="R88" s="24"/>
    </row>
    <row r="89" spans="1:18" hidden="1">
      <c r="A89" s="12" t="s">
        <v>633</v>
      </c>
      <c r="B89" s="12">
        <v>13</v>
      </c>
      <c r="C89" s="12">
        <v>2012232</v>
      </c>
      <c r="D89" s="12">
        <v>2038612</v>
      </c>
      <c r="E89" s="12">
        <v>2041911</v>
      </c>
      <c r="F89" s="12">
        <v>20133</v>
      </c>
      <c r="G89" s="12">
        <v>0</v>
      </c>
      <c r="H89" s="12">
        <v>0</v>
      </c>
      <c r="J89" t="str">
        <f>VLOOKUP(C89,Sheet1!$A$6:$B$690,2,FALSE)</f>
        <v>崩击</v>
      </c>
      <c r="K89" t="str">
        <f>VLOOKUP(D89,Sheet1!$A$6:$B$690,2,FALSE)</f>
        <v>天生</v>
      </c>
      <c r="L89" t="str">
        <f>VLOOKUP(E89,Sheet1!$A$6:$B$690,2,FALSE)</f>
        <v>投明</v>
      </c>
      <c r="M89" t="str">
        <f>VLOOKUP(F89,Sheet1!$A$6:$B$690,2,FALSE)</f>
        <v>暴走标志</v>
      </c>
      <c r="N89" t="e">
        <f>VLOOKUP(G89,Sheet1!$A$6:$B$690,2,FALSE)</f>
        <v>#N/A</v>
      </c>
      <c r="O89" t="e">
        <f>VLOOKUP(H89,Sheet1!$A$6:$B$690,2,FALSE)</f>
        <v>#N/A</v>
      </c>
      <c r="Q89" s="24"/>
      <c r="R89" s="24"/>
    </row>
    <row r="90" spans="1:18" hidden="1">
      <c r="A90" s="12" t="s">
        <v>634</v>
      </c>
      <c r="B90" s="12">
        <v>13</v>
      </c>
      <c r="C90" s="12">
        <v>2038622</v>
      </c>
      <c r="D90" s="12">
        <v>2043011</v>
      </c>
      <c r="E90" s="12">
        <v>2043021</v>
      </c>
      <c r="F90" s="12">
        <v>1041</v>
      </c>
      <c r="G90" s="12">
        <v>0</v>
      </c>
      <c r="H90" s="12">
        <v>0</v>
      </c>
      <c r="J90" t="str">
        <f>VLOOKUP(C90,Sheet1!$A$6:$B$690,2,FALSE)</f>
        <v>妙语</v>
      </c>
      <c r="K90" t="str">
        <f>VLOOKUP(D90,Sheet1!$A$6:$B$690,2,FALSE)</f>
        <v>绵薄</v>
      </c>
      <c r="L90" t="str">
        <f>VLOOKUP(E90,Sheet1!$A$6:$B$690,2,FALSE)</f>
        <v>星火</v>
      </c>
      <c r="M90" t="str">
        <f>VLOOKUP(F90,Sheet1!$A$6:$B$690,2,FALSE)</f>
        <v>全心守护</v>
      </c>
      <c r="N90" t="e">
        <f>VLOOKUP(G90,Sheet1!$A$6:$B$690,2,FALSE)</f>
        <v>#N/A</v>
      </c>
      <c r="O90" t="e">
        <f>VLOOKUP(H90,Sheet1!$A$6:$B$690,2,FALSE)</f>
        <v>#N/A</v>
      </c>
      <c r="Q90" s="24"/>
      <c r="R90" s="24"/>
    </row>
    <row r="91" spans="1:18" hidden="1">
      <c r="A91" s="12" t="s">
        <v>635</v>
      </c>
      <c r="B91" s="12">
        <v>13</v>
      </c>
      <c r="C91" s="12">
        <v>2044111</v>
      </c>
      <c r="D91" s="12">
        <v>2044121</v>
      </c>
      <c r="E91" s="12">
        <v>2044131</v>
      </c>
      <c r="F91" s="12">
        <v>20012</v>
      </c>
      <c r="G91" s="12">
        <v>0</v>
      </c>
      <c r="H91" s="12">
        <v>0</v>
      </c>
      <c r="J91" t="str">
        <f>VLOOKUP(C91,Sheet1!$A$6:$B$690,2,FALSE)</f>
        <v>想通</v>
      </c>
      <c r="K91" t="str">
        <f>VLOOKUP(D91,Sheet1!$A$6:$B$690,2,FALSE)</f>
        <v>冰清</v>
      </c>
      <c r="L91" t="str">
        <f>VLOOKUP(E91,Sheet1!$A$6:$B$690,2,FALSE)</f>
        <v>有幸</v>
      </c>
      <c r="M91" t="str">
        <f>VLOOKUP(F91,Sheet1!$A$6:$B$690,2,FALSE)</f>
        <v>兵器顺手</v>
      </c>
      <c r="N91" t="e">
        <f>VLOOKUP(G91,Sheet1!$A$6:$B$690,2,FALSE)</f>
        <v>#N/A</v>
      </c>
      <c r="O91" t="e">
        <f>VLOOKUP(H91,Sheet1!$A$6:$B$690,2,FALSE)</f>
        <v>#N/A</v>
      </c>
      <c r="Q91" s="24"/>
      <c r="R91" s="24"/>
    </row>
    <row r="92" spans="1:18" hidden="1">
      <c r="A92" s="12" t="s">
        <v>636</v>
      </c>
      <c r="B92" s="12">
        <v>12</v>
      </c>
      <c r="C92" s="12">
        <v>1044122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J92" t="str">
        <f>VLOOKUP(C92,Sheet1!$A$6:$B$690,2,FALSE)</f>
        <v>自我</v>
      </c>
      <c r="K92" t="e">
        <f>VLOOKUP(D92,Sheet1!$A$6:$B$690,2,FALSE)</f>
        <v>#N/A</v>
      </c>
      <c r="L92" t="e">
        <f>VLOOKUP(E92,Sheet1!$A$6:$B$690,2,FALSE)</f>
        <v>#N/A</v>
      </c>
      <c r="M92" t="e">
        <f>VLOOKUP(F92,Sheet1!$A$6:$B$690,2,FALSE)</f>
        <v>#N/A</v>
      </c>
      <c r="N92" t="e">
        <f>VLOOKUP(G92,Sheet1!$A$6:$B$690,2,FALSE)</f>
        <v>#N/A</v>
      </c>
      <c r="O92" t="e">
        <f>VLOOKUP(H92,Sheet1!$A$6:$B$690,2,FALSE)</f>
        <v>#N/A</v>
      </c>
      <c r="Q92" s="24"/>
      <c r="R92" s="24"/>
    </row>
    <row r="93" spans="1:18" hidden="1">
      <c r="A93" s="12" t="s">
        <v>637</v>
      </c>
      <c r="B93" s="12">
        <v>13</v>
      </c>
      <c r="C93" s="12">
        <v>2021012</v>
      </c>
      <c r="D93" s="12">
        <v>2029812</v>
      </c>
      <c r="E93" s="12">
        <v>2046311</v>
      </c>
      <c r="F93" s="12">
        <v>20021</v>
      </c>
      <c r="G93" s="12">
        <v>0</v>
      </c>
      <c r="H93" s="12">
        <v>0</v>
      </c>
      <c r="J93" t="str">
        <f>VLOOKUP(C93,Sheet1!$A$6:$B$690,2,FALSE)</f>
        <v>命石</v>
      </c>
      <c r="K93" t="str">
        <f>VLOOKUP(D93,Sheet1!$A$6:$B$690,2,FALSE)</f>
        <v>命源</v>
      </c>
      <c r="L93" t="str">
        <f>VLOOKUP(E93,Sheet1!$A$6:$B$690,2,FALSE)</f>
        <v>击西</v>
      </c>
      <c r="M93" t="str">
        <f>VLOOKUP(F93,Sheet1!$A$6:$B$690,2,FALSE)</f>
        <v>棒球爱好</v>
      </c>
      <c r="N93" t="e">
        <f>VLOOKUP(G93,Sheet1!$A$6:$B$690,2,FALSE)</f>
        <v>#N/A</v>
      </c>
      <c r="O93" t="e">
        <f>VLOOKUP(H93,Sheet1!$A$6:$B$690,2,FALSE)</f>
        <v>#N/A</v>
      </c>
      <c r="Q93" s="24"/>
      <c r="R93" s="24"/>
    </row>
    <row r="94" spans="1:18" hidden="1">
      <c r="A94" s="12" t="s">
        <v>638</v>
      </c>
      <c r="B94" s="12">
        <v>13</v>
      </c>
      <c r="C94" s="12">
        <v>2047411</v>
      </c>
      <c r="D94" s="12">
        <v>2047421</v>
      </c>
      <c r="E94" s="12">
        <v>2047431</v>
      </c>
      <c r="F94" s="12">
        <v>1032</v>
      </c>
      <c r="G94" s="12">
        <v>0</v>
      </c>
      <c r="H94" s="12">
        <v>0</v>
      </c>
      <c r="J94" t="str">
        <f>VLOOKUP(C94,Sheet1!$A$6:$B$690,2,FALSE)</f>
        <v>断金</v>
      </c>
      <c r="K94" t="str">
        <f>VLOOKUP(D94,Sheet1!$A$6:$B$690,2,FALSE)</f>
        <v>义气</v>
      </c>
      <c r="L94" t="str">
        <f>VLOOKUP(E94,Sheet1!$A$6:$B$690,2,FALSE)</f>
        <v>谁敢</v>
      </c>
      <c r="M94" t="str">
        <f>VLOOKUP(F94,Sheet1!$A$6:$B$690,2,FALSE)</f>
        <v>勇气纵横</v>
      </c>
      <c r="N94" t="e">
        <f>VLOOKUP(G94,Sheet1!$A$6:$B$690,2,FALSE)</f>
        <v>#N/A</v>
      </c>
      <c r="O94" t="e">
        <f>VLOOKUP(H94,Sheet1!$A$6:$B$690,2,FALSE)</f>
        <v>#N/A</v>
      </c>
      <c r="Q94" s="24"/>
      <c r="R94" s="24"/>
    </row>
    <row r="95" spans="1:18" hidden="1">
      <c r="A95" s="12" t="s">
        <v>639</v>
      </c>
      <c r="B95" s="12">
        <v>12</v>
      </c>
      <c r="C95" s="12">
        <v>2021022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J95" t="str">
        <f>VLOOKUP(C95,Sheet1!$A$6:$B$690,2,FALSE)</f>
        <v>过人</v>
      </c>
      <c r="K95" t="e">
        <f>VLOOKUP(D95,Sheet1!$A$6:$B$690,2,FALSE)</f>
        <v>#N/A</v>
      </c>
      <c r="L95" t="e">
        <f>VLOOKUP(E95,Sheet1!$A$6:$B$690,2,FALSE)</f>
        <v>#N/A</v>
      </c>
      <c r="M95" t="e">
        <f>VLOOKUP(F95,Sheet1!$A$6:$B$690,2,FALSE)</f>
        <v>#N/A</v>
      </c>
      <c r="N95" t="e">
        <f>VLOOKUP(G95,Sheet1!$A$6:$B$690,2,FALSE)</f>
        <v>#N/A</v>
      </c>
      <c r="O95" t="e">
        <f>VLOOKUP(H95,Sheet1!$A$6:$B$690,2,FALSE)</f>
        <v>#N/A</v>
      </c>
      <c r="Q95" s="24"/>
      <c r="R95" s="24"/>
    </row>
    <row r="96" spans="1:18" hidden="1">
      <c r="A96" s="12" t="s">
        <v>640</v>
      </c>
      <c r="B96" s="12">
        <v>12</v>
      </c>
      <c r="C96" s="12">
        <v>2037522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J96" t="str">
        <f>VLOOKUP(C96,Sheet1!$A$6:$B$690,2,FALSE)</f>
        <v>心在</v>
      </c>
      <c r="K96" t="e">
        <f>VLOOKUP(D96,Sheet1!$A$6:$B$690,2,FALSE)</f>
        <v>#N/A</v>
      </c>
      <c r="L96" t="e">
        <f>VLOOKUP(E96,Sheet1!$A$6:$B$690,2,FALSE)</f>
        <v>#N/A</v>
      </c>
      <c r="M96" t="e">
        <f>VLOOKUP(F96,Sheet1!$A$6:$B$690,2,FALSE)</f>
        <v>#N/A</v>
      </c>
      <c r="N96" t="e">
        <f>VLOOKUP(G96,Sheet1!$A$6:$B$690,2,FALSE)</f>
        <v>#N/A</v>
      </c>
      <c r="O96" t="e">
        <f>VLOOKUP(H96,Sheet1!$A$6:$B$690,2,FALSE)</f>
        <v>#N/A</v>
      </c>
      <c r="Q96" s="24"/>
      <c r="R96" s="24"/>
    </row>
    <row r="97" spans="1:18">
      <c r="A97" s="13" t="s">
        <v>541</v>
      </c>
      <c r="B97" s="12">
        <v>23</v>
      </c>
      <c r="C97" s="12">
        <v>3000111</v>
      </c>
      <c r="D97" s="12">
        <v>3000121</v>
      </c>
      <c r="E97" s="12">
        <v>3000131</v>
      </c>
      <c r="F97" s="12">
        <v>3000141</v>
      </c>
      <c r="G97" s="12">
        <v>50012</v>
      </c>
      <c r="H97" s="12">
        <v>4032</v>
      </c>
      <c r="J97" t="str">
        <f>VLOOKUP(C97,Sheet1!$A$6:$B$690,2,FALSE)</f>
        <v>重生</v>
      </c>
      <c r="K97" t="str">
        <f>VLOOKUP(D97,Sheet1!$A$6:$B$690,2,FALSE)</f>
        <v>声势</v>
      </c>
      <c r="L97" t="str">
        <f>VLOOKUP(E97,Sheet1!$A$6:$B$690,2,FALSE)</f>
        <v>渠成</v>
      </c>
      <c r="M97" t="str">
        <f>VLOOKUP(F97,Sheet1!$A$6:$B$690,2,FALSE)</f>
        <v>求救</v>
      </c>
      <c r="N97" t="str">
        <f>VLOOKUP(G97,Sheet1!$A$6:$B$690,2,FALSE)</f>
        <v>坚硬之盾</v>
      </c>
      <c r="O97" t="str">
        <f>VLOOKUP(H97,Sheet1!$A$6:$B$690,2,FALSE)</f>
        <v>众神审判</v>
      </c>
      <c r="Q97" s="30"/>
      <c r="R97" s="29"/>
    </row>
    <row r="98" spans="1:18">
      <c r="A98" s="13" t="s">
        <v>542</v>
      </c>
      <c r="B98" s="12">
        <v>20</v>
      </c>
      <c r="C98" s="12">
        <v>3000132</v>
      </c>
      <c r="D98" s="12">
        <v>3004522</v>
      </c>
      <c r="E98" s="12">
        <v>3001211</v>
      </c>
      <c r="F98" s="12">
        <v>3003412</v>
      </c>
      <c r="G98" s="12">
        <v>40221</v>
      </c>
      <c r="H98" s="12">
        <v>3032</v>
      </c>
      <c r="J98" t="str">
        <f>VLOOKUP(C98,Sheet1!$A$6:$B$690,2,FALSE)</f>
        <v>渠成</v>
      </c>
      <c r="K98" t="str">
        <f>VLOOKUP(D98,Sheet1!$A$6:$B$690,2,FALSE)</f>
        <v>上场</v>
      </c>
      <c r="L98" t="str">
        <f>VLOOKUP(E98,Sheet1!$A$6:$B$690,2,FALSE)</f>
        <v>报恩</v>
      </c>
      <c r="M98" t="str">
        <f>VLOOKUP(F98,Sheet1!$A$6:$B$690,2,FALSE)</f>
        <v>纷争</v>
      </c>
      <c r="N98" t="str">
        <f>VLOOKUP(G98,Sheet1!$A$6:$B$690,2,FALSE)</f>
        <v>暗器手套</v>
      </c>
      <c r="O98" t="str">
        <f>VLOOKUP(H98,Sheet1!$A$6:$B$690,2,FALSE)</f>
        <v>代表月亮</v>
      </c>
      <c r="Q98" s="30"/>
      <c r="R98" s="29"/>
    </row>
    <row r="99" spans="1:18">
      <c r="A99" s="13" t="s">
        <v>543</v>
      </c>
      <c r="B99" s="12">
        <v>20</v>
      </c>
      <c r="C99" s="12">
        <v>3005612</v>
      </c>
      <c r="D99" s="12">
        <v>3006732</v>
      </c>
      <c r="E99" s="12">
        <v>3002311</v>
      </c>
      <c r="F99" s="12">
        <v>3002321</v>
      </c>
      <c r="G99" s="12">
        <v>40021</v>
      </c>
      <c r="H99" s="12">
        <v>3012</v>
      </c>
      <c r="J99" t="str">
        <f>VLOOKUP(C99,Sheet1!$A$6:$B$690,2,FALSE)</f>
        <v>协力</v>
      </c>
      <c r="K99" t="str">
        <f>VLOOKUP(D99,Sheet1!$A$6:$B$690,2,FALSE)</f>
        <v>恩惠</v>
      </c>
      <c r="L99" t="str">
        <f>VLOOKUP(E99,Sheet1!$A$6:$B$690,2,FALSE)</f>
        <v>转移</v>
      </c>
      <c r="M99" t="str">
        <f>VLOOKUP(F99,Sheet1!$A$6:$B$690,2,FALSE)</f>
        <v>美食</v>
      </c>
      <c r="N99" t="str">
        <f>VLOOKUP(G99,Sheet1!$A$6:$B$690,2,FALSE)</f>
        <v>截拳手套</v>
      </c>
      <c r="O99" t="str">
        <f>VLOOKUP(H99,Sheet1!$A$6:$B$690,2,FALSE)</f>
        <v>月夜之影</v>
      </c>
      <c r="Q99" s="30"/>
      <c r="R99" s="29"/>
    </row>
    <row r="100" spans="1:18">
      <c r="A100" s="13" t="s">
        <v>544</v>
      </c>
      <c r="B100" s="12">
        <v>20</v>
      </c>
      <c r="C100" s="12">
        <v>2004512</v>
      </c>
      <c r="D100" s="12">
        <v>3003411</v>
      </c>
      <c r="E100" s="12">
        <v>3003421</v>
      </c>
      <c r="F100" s="12">
        <v>3003431</v>
      </c>
      <c r="G100" s="12">
        <v>40212</v>
      </c>
      <c r="H100" s="12">
        <v>3012</v>
      </c>
      <c r="J100" t="str">
        <f>VLOOKUP(C100,Sheet1!$A$6:$B$690,2,FALSE)</f>
        <v>海洋</v>
      </c>
      <c r="K100" t="str">
        <f>VLOOKUP(D100,Sheet1!$A$6:$B$690,2,FALSE)</f>
        <v>纷争</v>
      </c>
      <c r="L100" t="str">
        <f>VLOOKUP(E100,Sheet1!$A$6:$B$690,2,FALSE)</f>
        <v>果敢</v>
      </c>
      <c r="M100" t="str">
        <f>VLOOKUP(F100,Sheet1!$A$6:$B$690,2,FALSE)</f>
        <v>刚毅</v>
      </c>
      <c r="N100" t="str">
        <f>VLOOKUP(G100,Sheet1!$A$6:$B$690,2,FALSE)</f>
        <v>锋利之刃</v>
      </c>
      <c r="O100" t="str">
        <f>VLOOKUP(H100,Sheet1!$A$6:$B$690,2,FALSE)</f>
        <v>月夜之影</v>
      </c>
      <c r="Q100" s="30"/>
      <c r="R100" s="29"/>
    </row>
    <row r="101" spans="1:18">
      <c r="A101" s="13" t="s">
        <v>545</v>
      </c>
      <c r="B101" s="12">
        <v>23</v>
      </c>
      <c r="C101" s="12">
        <v>3000122</v>
      </c>
      <c r="D101" s="12">
        <v>3004511</v>
      </c>
      <c r="E101" s="12">
        <v>3004521</v>
      </c>
      <c r="F101" s="12">
        <v>3004531</v>
      </c>
      <c r="G101" s="12">
        <v>50041</v>
      </c>
      <c r="H101" s="12">
        <v>4012</v>
      </c>
      <c r="J101" t="str">
        <f>VLOOKUP(C101,Sheet1!$A$6:$B$690,2,FALSE)</f>
        <v>声势</v>
      </c>
      <c r="K101" t="str">
        <f>VLOOKUP(D101,Sheet1!$A$6:$B$690,2,FALSE)</f>
        <v>士气</v>
      </c>
      <c r="L101" t="str">
        <f>VLOOKUP(E101,Sheet1!$A$6:$B$690,2,FALSE)</f>
        <v>上场</v>
      </c>
      <c r="M101" t="str">
        <f>VLOOKUP(F101,Sheet1!$A$6:$B$690,2,FALSE)</f>
        <v>威胁</v>
      </c>
      <c r="N101" t="str">
        <f>VLOOKUP(G101,Sheet1!$A$6:$B$690,2,FALSE)</f>
        <v>领袖之装</v>
      </c>
      <c r="O101" t="str">
        <f>VLOOKUP(H101,Sheet1!$A$6:$B$690,2,FALSE)</f>
        <v>烈阳之力</v>
      </c>
      <c r="Q101" s="30"/>
      <c r="R101" s="29"/>
    </row>
    <row r="102" spans="1:18">
      <c r="A102" s="13" t="s">
        <v>546</v>
      </c>
      <c r="B102" s="12">
        <v>20</v>
      </c>
      <c r="C102" s="12">
        <v>3004532</v>
      </c>
      <c r="D102" s="12">
        <v>3005611</v>
      </c>
      <c r="E102" s="12">
        <v>3005621</v>
      </c>
      <c r="F102" s="12">
        <v>3005631</v>
      </c>
      <c r="G102" s="12">
        <v>40012</v>
      </c>
      <c r="H102" s="12">
        <v>3041</v>
      </c>
      <c r="J102" t="str">
        <f>VLOOKUP(C102,Sheet1!$A$6:$B$690,2,FALSE)</f>
        <v>威胁</v>
      </c>
      <c r="K102" t="str">
        <f>VLOOKUP(D102,Sheet1!$A$6:$B$690,2,FALSE)</f>
        <v>协力</v>
      </c>
      <c r="L102" t="str">
        <f>VLOOKUP(E102,Sheet1!$A$6:$B$690,2,FALSE)</f>
        <v>影分身</v>
      </c>
      <c r="M102" t="str">
        <f>VLOOKUP(F102,Sheet1!$A$6:$B$690,2,FALSE)</f>
        <v>自然</v>
      </c>
      <c r="N102" t="str">
        <f>VLOOKUP(G102,Sheet1!$A$6:$B$690,2,FALSE)</f>
        <v>独门兵器</v>
      </c>
      <c r="O102" t="str">
        <f>VLOOKUP(H102,Sheet1!$A$6:$B$690,2,FALSE)</f>
        <v>虔诚祷告</v>
      </c>
      <c r="Q102" s="30"/>
      <c r="R102" s="29"/>
    </row>
    <row r="103" spans="1:18">
      <c r="A103" s="13" t="s">
        <v>547</v>
      </c>
      <c r="B103" s="12">
        <v>20</v>
      </c>
      <c r="C103" s="12">
        <v>1001222</v>
      </c>
      <c r="D103" s="12">
        <v>3006711</v>
      </c>
      <c r="E103" s="12">
        <v>3006721</v>
      </c>
      <c r="F103" s="12">
        <v>3006731</v>
      </c>
      <c r="G103" s="12">
        <v>40212</v>
      </c>
      <c r="H103" s="12">
        <v>3032</v>
      </c>
      <c r="J103" t="str">
        <f>VLOOKUP(C103,Sheet1!$A$6:$B$690,2,FALSE)</f>
        <v>缠绕</v>
      </c>
      <c r="K103" t="str">
        <f>VLOOKUP(D103,Sheet1!$A$6:$B$690,2,FALSE)</f>
        <v>波动</v>
      </c>
      <c r="L103" t="str">
        <f>VLOOKUP(E103,Sheet1!$A$6:$B$690,2,FALSE)</f>
        <v>动地</v>
      </c>
      <c r="M103" t="str">
        <f>VLOOKUP(F103,Sheet1!$A$6:$B$690,2,FALSE)</f>
        <v>恩惠</v>
      </c>
      <c r="N103" t="str">
        <f>VLOOKUP(G103,Sheet1!$A$6:$B$690,2,FALSE)</f>
        <v>锋利之刃</v>
      </c>
      <c r="O103" t="str">
        <f>VLOOKUP(H103,Sheet1!$A$6:$B$690,2,FALSE)</f>
        <v>代表月亮</v>
      </c>
      <c r="Q103" s="30"/>
      <c r="R103" s="29"/>
    </row>
    <row r="104" spans="1:18">
      <c r="A104" s="13" t="s">
        <v>548</v>
      </c>
      <c r="B104" s="12">
        <v>20</v>
      </c>
      <c r="C104" s="12">
        <v>3004534</v>
      </c>
      <c r="D104" s="12">
        <v>3006712</v>
      </c>
      <c r="E104" s="12">
        <v>3007811</v>
      </c>
      <c r="F104" s="12">
        <v>3007821</v>
      </c>
      <c r="G104" s="12">
        <v>40031</v>
      </c>
      <c r="H104" s="12">
        <v>3012</v>
      </c>
      <c r="J104" t="str">
        <f>VLOOKUP(C104,Sheet1!$A$6:$B$690,2,FALSE)</f>
        <v>恐吓</v>
      </c>
      <c r="K104" t="str">
        <f>VLOOKUP(D104,Sheet1!$A$6:$B$690,2,FALSE)</f>
        <v>波动</v>
      </c>
      <c r="L104" t="str">
        <f>VLOOKUP(E104,Sheet1!$A$6:$B$690,2,FALSE)</f>
        <v>惊天</v>
      </c>
      <c r="M104" t="str">
        <f>VLOOKUP(F104,Sheet1!$A$6:$B$690,2,FALSE)</f>
        <v>祈之舞</v>
      </c>
      <c r="N104" t="str">
        <f>VLOOKUP(G104,Sheet1!$A$6:$B$690,2,FALSE)</f>
        <v>时尚墨镜</v>
      </c>
      <c r="O104" t="str">
        <f>VLOOKUP(H104,Sheet1!$A$6:$B$690,2,FALSE)</f>
        <v>月夜之影</v>
      </c>
      <c r="Q104" s="30"/>
      <c r="R104" s="29"/>
    </row>
    <row r="105" spans="1:18">
      <c r="A105" s="13" t="s">
        <v>549</v>
      </c>
      <c r="B105" s="12">
        <v>20</v>
      </c>
      <c r="C105" s="12">
        <v>3000112</v>
      </c>
      <c r="D105" s="12">
        <v>3005622</v>
      </c>
      <c r="E105" s="12">
        <v>3006722</v>
      </c>
      <c r="F105" s="12">
        <v>3008911</v>
      </c>
      <c r="G105" s="12">
        <v>40231</v>
      </c>
      <c r="H105" s="12">
        <v>3012</v>
      </c>
      <c r="J105" t="str">
        <f>VLOOKUP(C105,Sheet1!$A$6:$B$690,2,FALSE)</f>
        <v>势不可挡重生</v>
      </c>
      <c r="K105" t="str">
        <f>VLOOKUP(D105,Sheet1!$A$6:$B$690,2,FALSE)</f>
        <v>善良</v>
      </c>
      <c r="L105" t="str">
        <f>VLOOKUP(E105,Sheet1!$A$6:$B$690,2,FALSE)</f>
        <v>动地</v>
      </c>
      <c r="M105" t="str">
        <f>VLOOKUP(F105,Sheet1!$A$6:$B$690,2,FALSE)</f>
        <v>疯狂</v>
      </c>
      <c r="N105" t="str">
        <f>VLOOKUP(G105,Sheet1!$A$6:$B$690,2,FALSE)</f>
        <v>独目眼罩</v>
      </c>
      <c r="O105" t="str">
        <f>VLOOKUP(H105,Sheet1!$A$6:$B$690,2,FALSE)</f>
        <v>月夜之影</v>
      </c>
      <c r="Q105" s="30"/>
      <c r="R105" s="29"/>
    </row>
    <row r="106" spans="1:18">
      <c r="A106" s="13" t="s">
        <v>550</v>
      </c>
      <c r="B106" s="12">
        <v>18</v>
      </c>
      <c r="C106" s="12">
        <v>3002312</v>
      </c>
      <c r="D106" s="12">
        <v>3003432</v>
      </c>
      <c r="E106" s="12">
        <v>3010011</v>
      </c>
      <c r="F106" s="12">
        <v>3011122</v>
      </c>
      <c r="G106" s="12">
        <v>30041</v>
      </c>
      <c r="H106" s="12">
        <v>2032</v>
      </c>
      <c r="J106" t="str">
        <f>VLOOKUP(C106,Sheet1!$A$6:$B$690,2,FALSE)</f>
        <v>转移</v>
      </c>
      <c r="K106" t="str">
        <f>VLOOKUP(D106,Sheet1!$A$6:$B$690,2,FALSE)</f>
        <v>刚毅</v>
      </c>
      <c r="L106" t="str">
        <f>VLOOKUP(E106,Sheet1!$A$6:$B$690,2,FALSE)</f>
        <v>回眸</v>
      </c>
      <c r="M106" t="str">
        <f>VLOOKUP(F106,Sheet1!$A$6:$B$690,2,FALSE)</f>
        <v>催眠</v>
      </c>
      <c r="N106" t="str">
        <f>VLOOKUP(G106,Sheet1!$A$6:$B$690,2,FALSE)</f>
        <v>制服诱惑</v>
      </c>
      <c r="O106" t="str">
        <f>VLOOKUP(H106,Sheet1!$A$6:$B$690,2,FALSE)</f>
        <v>坚强意志</v>
      </c>
      <c r="Q106" s="30"/>
      <c r="R106" s="29"/>
    </row>
    <row r="107" spans="1:18">
      <c r="A107" s="13" t="s">
        <v>551</v>
      </c>
      <c r="B107" s="12">
        <v>18</v>
      </c>
      <c r="C107" s="12">
        <v>1018823</v>
      </c>
      <c r="D107" s="12">
        <v>2019922</v>
      </c>
      <c r="E107" s="12">
        <v>3011111</v>
      </c>
      <c r="F107" s="12">
        <v>3011121</v>
      </c>
      <c r="G107" s="12">
        <v>30012</v>
      </c>
      <c r="H107" s="12">
        <v>2041</v>
      </c>
      <c r="J107" t="str">
        <f>VLOOKUP(C107,Sheet1!$A$6:$B$690,2,FALSE)</f>
        <v>神回</v>
      </c>
      <c r="K107" t="str">
        <f>VLOOKUP(D107,Sheet1!$A$6:$B$690,2,FALSE)</f>
        <v>咒语</v>
      </c>
      <c r="L107" t="str">
        <f>VLOOKUP(E107,Sheet1!$A$6:$B$690,2,FALSE)</f>
        <v>噩梦</v>
      </c>
      <c r="M107" t="str">
        <f>VLOOKUP(F107,Sheet1!$A$6:$B$690,2,FALSE)</f>
        <v>催眠</v>
      </c>
      <c r="N107" t="str">
        <f>VLOOKUP(G107,Sheet1!$A$6:$B$690,2,FALSE)</f>
        <v>一万伏特</v>
      </c>
      <c r="O107" t="str">
        <f>VLOOKUP(H107,Sheet1!$A$6:$B$690,2,FALSE)</f>
        <v>预言大师</v>
      </c>
      <c r="Q107" s="30"/>
      <c r="R107" s="29"/>
    </row>
    <row r="108" spans="1:18">
      <c r="A108" s="13" t="s">
        <v>552</v>
      </c>
      <c r="B108" s="12">
        <v>18</v>
      </c>
      <c r="C108" s="12">
        <v>1018822</v>
      </c>
      <c r="D108" s="12">
        <v>3002322</v>
      </c>
      <c r="E108" s="12">
        <v>3011112</v>
      </c>
      <c r="F108" s="12">
        <v>3012211</v>
      </c>
      <c r="G108" s="12">
        <v>30021</v>
      </c>
      <c r="H108" s="12">
        <v>2012</v>
      </c>
      <c r="J108" t="str">
        <f>VLOOKUP(C108,Sheet1!$A$6:$B$690,2,FALSE)</f>
        <v>神回</v>
      </c>
      <c r="K108" t="str">
        <f>VLOOKUP(D108,Sheet1!$A$6:$B$690,2,FALSE)</f>
        <v>美食</v>
      </c>
      <c r="L108" t="str">
        <f>VLOOKUP(E108,Sheet1!$A$6:$B$690,2,FALSE)</f>
        <v>噩梦</v>
      </c>
      <c r="M108" t="str">
        <f>VLOOKUP(F108,Sheet1!$A$6:$B$690,2,FALSE)</f>
        <v>投食</v>
      </c>
      <c r="N108" t="str">
        <f>VLOOKUP(G108,Sheet1!$A$6:$B$690,2,FALSE)</f>
        <v>公务手套</v>
      </c>
      <c r="O108" t="str">
        <f>VLOOKUP(H108,Sheet1!$A$6:$B$690,2,FALSE)</f>
        <v>天降星光</v>
      </c>
      <c r="Q108" s="30"/>
      <c r="R108" s="29"/>
    </row>
    <row r="109" spans="1:18">
      <c r="A109" s="13" t="s">
        <v>553</v>
      </c>
      <c r="B109" s="12">
        <v>20</v>
      </c>
      <c r="C109" s="12">
        <v>3001212</v>
      </c>
      <c r="D109" s="12">
        <v>1018824</v>
      </c>
      <c r="E109" s="12">
        <v>3012212</v>
      </c>
      <c r="F109" s="12">
        <v>3013311</v>
      </c>
      <c r="G109" s="12">
        <v>40031</v>
      </c>
      <c r="H109" s="12">
        <v>3032</v>
      </c>
      <c r="J109" t="str">
        <f>VLOOKUP(C109,Sheet1!$A$6:$B$690,2,FALSE)</f>
        <v>报恩</v>
      </c>
      <c r="K109" t="str">
        <f>VLOOKUP(D109,Sheet1!$A$6:$B$690,2,FALSE)</f>
        <v>神回</v>
      </c>
      <c r="L109" t="str">
        <f>VLOOKUP(E109,Sheet1!$A$6:$B$690,2,FALSE)</f>
        <v>媚眼</v>
      </c>
      <c r="M109" t="str">
        <f>VLOOKUP(F109,Sheet1!$A$6:$B$690,2,FALSE)</f>
        <v>挥剑</v>
      </c>
      <c r="N109" t="str">
        <f>VLOOKUP(G109,Sheet1!$A$6:$B$690,2,FALSE)</f>
        <v>时尚墨镜</v>
      </c>
      <c r="O109" t="str">
        <f>VLOOKUP(H109,Sheet1!$A$6:$B$690,2,FALSE)</f>
        <v>代表月亮</v>
      </c>
      <c r="Q109" s="30"/>
      <c r="R109" s="29"/>
    </row>
    <row r="110" spans="1:18">
      <c r="A110" s="13" t="s">
        <v>554</v>
      </c>
      <c r="B110" s="12">
        <v>20</v>
      </c>
      <c r="C110" s="12">
        <v>3004512</v>
      </c>
      <c r="D110" s="12">
        <v>4002322</v>
      </c>
      <c r="E110" s="12">
        <v>3012213</v>
      </c>
      <c r="F110" s="12">
        <v>3013312</v>
      </c>
      <c r="G110" s="12">
        <v>40212</v>
      </c>
      <c r="H110" s="12">
        <v>3041</v>
      </c>
      <c r="J110" t="str">
        <f>VLOOKUP(C110,Sheet1!$A$6:$B$690,2,FALSE)</f>
        <v>士气</v>
      </c>
      <c r="K110" t="str">
        <f>VLOOKUP(D110,Sheet1!$A$6:$B$690,2,FALSE)</f>
        <v>识破</v>
      </c>
      <c r="L110" t="str">
        <f>VLOOKUP(E110,Sheet1!$A$6:$B$690,2,FALSE)</f>
        <v>烈焰</v>
      </c>
      <c r="M110" t="str">
        <f>VLOOKUP(F110,Sheet1!$A$6:$B$690,2,FALSE)</f>
        <v>挥剑</v>
      </c>
      <c r="N110" t="str">
        <f>VLOOKUP(G110,Sheet1!$A$6:$B$690,2,FALSE)</f>
        <v>锋利之刃</v>
      </c>
      <c r="O110" t="str">
        <f>VLOOKUP(H110,Sheet1!$A$6:$B$690,2,FALSE)</f>
        <v>虔诚祷告</v>
      </c>
      <c r="Q110" s="30"/>
      <c r="R110" s="29"/>
    </row>
    <row r="111" spans="1:18">
      <c r="A111" s="13" t="s">
        <v>555</v>
      </c>
      <c r="B111" s="12">
        <v>18</v>
      </c>
      <c r="C111" s="12">
        <v>3008912</v>
      </c>
      <c r="D111" s="12">
        <v>1017712</v>
      </c>
      <c r="E111" s="12">
        <v>3003422</v>
      </c>
      <c r="F111" s="12">
        <v>3015511</v>
      </c>
      <c r="G111" s="12">
        <v>30123</v>
      </c>
      <c r="H111" s="12">
        <v>2021</v>
      </c>
      <c r="J111" t="str">
        <f>VLOOKUP(C111,Sheet1!$A$6:$B$690,2,FALSE)</f>
        <v>疯狂</v>
      </c>
      <c r="K111" t="str">
        <f>VLOOKUP(D111,Sheet1!$A$6:$B$690,2,FALSE)</f>
        <v>龙舞</v>
      </c>
      <c r="L111" t="str">
        <f>VLOOKUP(E111,Sheet1!$A$6:$B$690,2,FALSE)</f>
        <v>决心</v>
      </c>
      <c r="M111" t="str">
        <f>VLOOKUP(F111,Sheet1!$A$6:$B$690,2,FALSE)</f>
        <v>相成</v>
      </c>
      <c r="N111" t="str">
        <f>VLOOKUP(G111,Sheet1!$A$6:$B$690,2,FALSE)</f>
        <v>忍者护手</v>
      </c>
      <c r="O111" t="str">
        <f>VLOOKUP(H111,Sheet1!$A$6:$B$690,2,FALSE)</f>
        <v>幻影之风</v>
      </c>
      <c r="Q111" s="30"/>
      <c r="R111" s="29"/>
    </row>
    <row r="112" spans="1:18">
      <c r="A112" s="13" t="s">
        <v>556</v>
      </c>
      <c r="B112" s="12">
        <v>18</v>
      </c>
      <c r="C112" s="12">
        <v>3005632</v>
      </c>
      <c r="D112" s="12">
        <v>3010012</v>
      </c>
      <c r="E112" s="12">
        <v>3016611</v>
      </c>
      <c r="F112" s="12">
        <v>3016621</v>
      </c>
      <c r="G112" s="12">
        <v>30012</v>
      </c>
      <c r="H112" s="12">
        <v>2032</v>
      </c>
      <c r="J112" t="str">
        <f>VLOOKUP(C112,Sheet1!$A$6:$B$690,2,FALSE)</f>
        <v>自然</v>
      </c>
      <c r="K112" t="str">
        <f>VLOOKUP(D112,Sheet1!$A$6:$B$690,2,FALSE)</f>
        <v>回眸</v>
      </c>
      <c r="L112" t="str">
        <f>VLOOKUP(E112,Sheet1!$A$6:$B$690,2,FALSE)</f>
        <v>相辅</v>
      </c>
      <c r="M112" t="str">
        <f>VLOOKUP(F112,Sheet1!$A$6:$B$690,2,FALSE)</f>
        <v>相依</v>
      </c>
      <c r="N112" t="str">
        <f>VLOOKUP(G112,Sheet1!$A$6:$B$690,2,FALSE)</f>
        <v>一万伏特</v>
      </c>
      <c r="O112" t="str">
        <f>VLOOKUP(H112,Sheet1!$A$6:$B$690,2,FALSE)</f>
        <v>坚强意志</v>
      </c>
      <c r="Q112" s="30"/>
      <c r="R112" s="29"/>
    </row>
    <row r="113" spans="1:19">
      <c r="A113" s="13" t="s">
        <v>557</v>
      </c>
      <c r="B113" s="12">
        <v>18</v>
      </c>
      <c r="C113" s="12">
        <v>3016612</v>
      </c>
      <c r="D113" s="12">
        <v>3017711</v>
      </c>
      <c r="E113" s="12">
        <v>3017721</v>
      </c>
      <c r="F113" s="12">
        <v>3017731</v>
      </c>
      <c r="G113" s="12">
        <v>30041</v>
      </c>
      <c r="H113" s="12">
        <v>2012</v>
      </c>
      <c r="J113" t="str">
        <f>VLOOKUP(C113,Sheet1!$A$6:$B$690,2,FALSE)</f>
        <v>相辅</v>
      </c>
      <c r="K113" t="str">
        <f>VLOOKUP(D113,Sheet1!$A$6:$B$690,2,FALSE)</f>
        <v>誓保</v>
      </c>
      <c r="L113" t="str">
        <f>VLOOKUP(E113,Sheet1!$A$6:$B$690,2,FALSE)</f>
        <v>焦金</v>
      </c>
      <c r="M113" t="str">
        <f>VLOOKUP(F113,Sheet1!$A$6:$B$690,2,FALSE)</f>
        <v>神鬼力</v>
      </c>
      <c r="N113" t="str">
        <f>VLOOKUP(G113,Sheet1!$A$6:$B$690,2,FALSE)</f>
        <v>制服诱惑</v>
      </c>
      <c r="O113" t="str">
        <f>VLOOKUP(H113,Sheet1!$A$6:$B$690,2,FALSE)</f>
        <v>天降星光</v>
      </c>
      <c r="Q113" s="30"/>
      <c r="R113" s="29"/>
    </row>
    <row r="114" spans="1:19">
      <c r="A114" s="13" t="s">
        <v>558</v>
      </c>
      <c r="B114" s="12">
        <v>18</v>
      </c>
      <c r="C114" s="12">
        <v>3004533</v>
      </c>
      <c r="D114" s="12">
        <v>2012222</v>
      </c>
      <c r="E114" s="12">
        <v>3017712</v>
      </c>
      <c r="F114" s="12">
        <v>3018811</v>
      </c>
      <c r="G114" s="12">
        <v>30133</v>
      </c>
      <c r="H114" s="12">
        <v>2041</v>
      </c>
      <c r="J114" s="20" t="str">
        <f>VLOOKUP(C114,Sheet1!$A$6:$B$690,2,FALSE)</f>
        <v>恐吓</v>
      </c>
      <c r="K114" t="str">
        <f>VLOOKUP(D114,Sheet1!$A$6:$B$690,2,FALSE)</f>
        <v>相亲</v>
      </c>
      <c r="L114" t="str">
        <f>VLOOKUP(E114,Sheet1!$A$6:$B$690,2,FALSE)</f>
        <v>誓保</v>
      </c>
      <c r="M114" t="str">
        <f>VLOOKUP(F114,Sheet1!$A$6:$B$690,2,FALSE)</f>
        <v>云雨</v>
      </c>
      <c r="N114" t="str">
        <f>VLOOKUP(G114,Sheet1!$A$6:$B$690,2,FALSE)</f>
        <v>神秘忍者</v>
      </c>
      <c r="O114" t="str">
        <f>VLOOKUP(H114,Sheet1!$A$6:$B$690,2,FALSE)</f>
        <v>预言大师</v>
      </c>
      <c r="Q114" s="33" t="s">
        <v>578</v>
      </c>
      <c r="R114" s="34" t="s">
        <v>580</v>
      </c>
      <c r="S114" s="20" t="s">
        <v>27</v>
      </c>
    </row>
    <row r="115" spans="1:19">
      <c r="A115" s="13" t="s">
        <v>559</v>
      </c>
      <c r="B115" s="12">
        <v>18</v>
      </c>
      <c r="C115" s="12">
        <v>3010013</v>
      </c>
      <c r="D115" s="12">
        <v>3017722</v>
      </c>
      <c r="E115" s="12">
        <v>3018812</v>
      </c>
      <c r="F115" s="12">
        <v>3019911</v>
      </c>
      <c r="G115" s="12">
        <v>30031</v>
      </c>
      <c r="H115" s="12">
        <v>2032</v>
      </c>
      <c r="J115" t="str">
        <f>VLOOKUP(C115,Sheet1!$A$6:$B$690,2,FALSE)</f>
        <v>回眸</v>
      </c>
      <c r="K115" t="str">
        <f>VLOOKUP(D115,Sheet1!$A$6:$B$690,2,FALSE)</f>
        <v>焦金</v>
      </c>
      <c r="L115" t="str">
        <f>VLOOKUP(E115,Sheet1!$A$6:$B$690,2,FALSE)</f>
        <v>云雨</v>
      </c>
      <c r="M115" t="str">
        <f>VLOOKUP(F115,Sheet1!$A$6:$B$690,2,FALSE)</f>
        <v>棒喝</v>
      </c>
      <c r="N115" t="str">
        <f>VLOOKUP(G115,Sheet1!$A$6:$B$690,2,FALSE)</f>
        <v>国家尊严</v>
      </c>
      <c r="O115" t="str">
        <f>VLOOKUP(H115,Sheet1!$A$6:$B$690,2,FALSE)</f>
        <v>坚强意志</v>
      </c>
      <c r="Q115" s="30"/>
      <c r="R115" s="29"/>
    </row>
    <row r="116" spans="1:19" hidden="1">
      <c r="A116" s="12" t="s">
        <v>641</v>
      </c>
      <c r="B116" s="12">
        <v>13</v>
      </c>
      <c r="C116" s="12">
        <v>3015512</v>
      </c>
      <c r="D116" s="12">
        <v>3016622</v>
      </c>
      <c r="E116" s="12">
        <v>3024312</v>
      </c>
      <c r="F116" s="12">
        <v>1041</v>
      </c>
      <c r="G116" s="12">
        <v>0</v>
      </c>
      <c r="H116" s="12">
        <v>0</v>
      </c>
      <c r="J116" t="str">
        <f>VLOOKUP(C116,Sheet1!$A$6:$B$690,2,FALSE)</f>
        <v>相成</v>
      </c>
      <c r="K116" t="str">
        <f>VLOOKUP(D116,Sheet1!$A$6:$B$690,2,FALSE)</f>
        <v>相依</v>
      </c>
      <c r="L116" t="str">
        <f>VLOOKUP(E116,Sheet1!$A$6:$B$690,2,FALSE)</f>
        <v>一致</v>
      </c>
      <c r="M116" t="str">
        <f>VLOOKUP(F116,Sheet1!$A$6:$B$690,2,FALSE)</f>
        <v>全心守护</v>
      </c>
      <c r="N116" t="e">
        <f>VLOOKUP(G116,Sheet1!$A$6:$B$690,2,FALSE)</f>
        <v>#N/A</v>
      </c>
      <c r="O116" t="e">
        <f>VLOOKUP(H116,Sheet1!$A$6:$B$690,2,FALSE)</f>
        <v>#N/A</v>
      </c>
      <c r="Q116" s="24"/>
      <c r="R116" s="24"/>
    </row>
    <row r="117" spans="1:19" hidden="1">
      <c r="A117" s="12" t="s">
        <v>642</v>
      </c>
      <c r="B117" s="12">
        <v>13</v>
      </c>
      <c r="C117" s="12">
        <v>2046312</v>
      </c>
      <c r="D117" s="12">
        <v>3022111</v>
      </c>
      <c r="E117" s="12">
        <v>3022121</v>
      </c>
      <c r="F117" s="12">
        <v>20033</v>
      </c>
      <c r="G117" s="12">
        <v>0</v>
      </c>
      <c r="H117" s="12">
        <v>0</v>
      </c>
      <c r="J117" t="str">
        <f>VLOOKUP(C117,Sheet1!$A$6:$B$690,2,FALSE)</f>
        <v>击西</v>
      </c>
      <c r="K117" t="str">
        <f>VLOOKUP(D117,Sheet1!$A$6:$B$690,2,FALSE)</f>
        <v>无用</v>
      </c>
      <c r="L117" t="str">
        <f>VLOOKUP(E117,Sheet1!$A$6:$B$690,2,FALSE)</f>
        <v>截击</v>
      </c>
      <c r="M117" t="str">
        <f>VLOOKUP(F117,Sheet1!$A$6:$B$690,2,FALSE)</f>
        <v>头部保护</v>
      </c>
      <c r="N117" t="e">
        <f>VLOOKUP(G117,Sheet1!$A$6:$B$690,2,FALSE)</f>
        <v>#N/A</v>
      </c>
      <c r="O117" t="e">
        <f>VLOOKUP(H117,Sheet1!$A$6:$B$690,2,FALSE)</f>
        <v>#N/A</v>
      </c>
      <c r="Q117" s="24"/>
      <c r="R117" s="24"/>
    </row>
    <row r="118" spans="1:19" hidden="1">
      <c r="A118" s="12" t="s">
        <v>643</v>
      </c>
      <c r="B118" s="12">
        <v>13</v>
      </c>
      <c r="C118" s="12">
        <v>3023211</v>
      </c>
      <c r="D118" s="12">
        <v>3023221</v>
      </c>
      <c r="E118" s="12">
        <v>3023231</v>
      </c>
      <c r="F118" s="12">
        <v>1021</v>
      </c>
      <c r="G118" s="12">
        <v>0</v>
      </c>
      <c r="H118" s="12">
        <v>0</v>
      </c>
      <c r="J118" t="str">
        <f>VLOOKUP(C118,Sheet1!$A$6:$B$690,2,FALSE)</f>
        <v>称霸</v>
      </c>
      <c r="K118" t="str">
        <f>VLOOKUP(D118,Sheet1!$A$6:$B$690,2,FALSE)</f>
        <v>天地</v>
      </c>
      <c r="L118" t="str">
        <f>VLOOKUP(E118,Sheet1!$A$6:$B$690,2,FALSE)</f>
        <v>爱护</v>
      </c>
      <c r="M118" t="str">
        <f>VLOOKUP(F118,Sheet1!$A$6:$B$690,2,FALSE)</f>
        <v>速度之星</v>
      </c>
      <c r="N118" t="e">
        <f>VLOOKUP(G118,Sheet1!$A$6:$B$690,2,FALSE)</f>
        <v>#N/A</v>
      </c>
      <c r="O118" t="e">
        <f>VLOOKUP(H118,Sheet1!$A$6:$B$690,2,FALSE)</f>
        <v>#N/A</v>
      </c>
      <c r="Q118" s="24"/>
      <c r="R118" s="24"/>
    </row>
    <row r="119" spans="1:19" hidden="1">
      <c r="A119" s="12" t="s">
        <v>644</v>
      </c>
      <c r="B119" s="12">
        <v>13</v>
      </c>
      <c r="C119" s="12">
        <v>3023232</v>
      </c>
      <c r="D119" s="12">
        <v>3024311</v>
      </c>
      <c r="E119" s="12">
        <v>3024321</v>
      </c>
      <c r="F119" s="12">
        <v>20112</v>
      </c>
      <c r="G119" s="12">
        <v>0</v>
      </c>
      <c r="H119" s="12">
        <v>0</v>
      </c>
      <c r="J119" t="str">
        <f>VLOOKUP(C119,Sheet1!$A$6:$B$690,2,FALSE)</f>
        <v>爱护</v>
      </c>
      <c r="K119" t="str">
        <f>VLOOKUP(D119,Sheet1!$A$6:$B$690,2,FALSE)</f>
        <v>一致</v>
      </c>
      <c r="L119" t="str">
        <f>VLOOKUP(E119,Sheet1!$A$6:$B$690,2,FALSE)</f>
        <v>团结</v>
      </c>
      <c r="M119" t="str">
        <f>VLOOKUP(F119,Sheet1!$A$6:$B$690,2,FALSE)</f>
        <v>偷来钢管</v>
      </c>
      <c r="N119" t="e">
        <f>VLOOKUP(G119,Sheet1!$A$6:$B$690,2,FALSE)</f>
        <v>#N/A</v>
      </c>
      <c r="O119" t="e">
        <f>VLOOKUP(H119,Sheet1!$A$6:$B$690,2,FALSE)</f>
        <v>#N/A</v>
      </c>
      <c r="Q119" s="24"/>
      <c r="R119" s="24"/>
    </row>
    <row r="120" spans="1:19" hidden="1">
      <c r="A120" s="12" t="s">
        <v>645</v>
      </c>
      <c r="B120" s="12">
        <v>12</v>
      </c>
      <c r="C120" s="12">
        <v>3027622</v>
      </c>
      <c r="D120" s="12">
        <v>3025411</v>
      </c>
      <c r="E120" s="12">
        <v>0</v>
      </c>
      <c r="F120" s="12">
        <v>0</v>
      </c>
      <c r="G120" s="12">
        <v>0</v>
      </c>
      <c r="H120" s="12">
        <v>0</v>
      </c>
      <c r="J120" t="str">
        <f>VLOOKUP(C120,Sheet1!$A$6:$B$690,2,FALSE)</f>
        <v>连续</v>
      </c>
      <c r="K120" t="str">
        <f>VLOOKUP(D120,Sheet1!$A$6:$B$690,2,FALSE)</f>
        <v>束缚</v>
      </c>
      <c r="L120" t="e">
        <f>VLOOKUP(E120,Sheet1!$A$6:$B$690,2,FALSE)</f>
        <v>#N/A</v>
      </c>
      <c r="M120" t="e">
        <f>VLOOKUP(F120,Sheet1!$A$6:$B$690,2,FALSE)</f>
        <v>#N/A</v>
      </c>
      <c r="N120" t="e">
        <f>VLOOKUP(G120,Sheet1!$A$6:$B$690,2,FALSE)</f>
        <v>#N/A</v>
      </c>
      <c r="O120" t="e">
        <f>VLOOKUP(H120,Sheet1!$A$6:$B$690,2,FALSE)</f>
        <v>#N/A</v>
      </c>
      <c r="Q120" s="24"/>
      <c r="R120" s="24"/>
    </row>
    <row r="121" spans="1:19" hidden="1">
      <c r="A121" s="12" t="s">
        <v>646</v>
      </c>
      <c r="B121" s="12">
        <v>12</v>
      </c>
      <c r="C121" s="12">
        <v>3025412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J121" t="str">
        <f>VLOOKUP(C121,Sheet1!$A$6:$B$690,2,FALSE)</f>
        <v>束缚</v>
      </c>
      <c r="K121" t="e">
        <f>VLOOKUP(D121,Sheet1!$A$6:$B$690,2,FALSE)</f>
        <v>#N/A</v>
      </c>
      <c r="L121" t="e">
        <f>VLOOKUP(E121,Sheet1!$A$6:$B$690,2,FALSE)</f>
        <v>#N/A</v>
      </c>
      <c r="M121" t="e">
        <f>VLOOKUP(F121,Sheet1!$A$6:$B$690,2,FALSE)</f>
        <v>#N/A</v>
      </c>
      <c r="N121" t="e">
        <f>VLOOKUP(G121,Sheet1!$A$6:$B$690,2,FALSE)</f>
        <v>#N/A</v>
      </c>
      <c r="O121" t="e">
        <f>VLOOKUP(H121,Sheet1!$A$6:$B$690,2,FALSE)</f>
        <v>#N/A</v>
      </c>
      <c r="Q121" s="24"/>
      <c r="R121" s="24"/>
    </row>
    <row r="122" spans="1:19" hidden="1">
      <c r="A122" s="12" t="s">
        <v>647</v>
      </c>
      <c r="B122" s="12">
        <v>13</v>
      </c>
      <c r="C122" s="12">
        <v>3023222</v>
      </c>
      <c r="D122" s="12">
        <v>3027611</v>
      </c>
      <c r="E122" s="12">
        <v>3027621</v>
      </c>
      <c r="F122" s="12">
        <v>1041</v>
      </c>
      <c r="G122" s="12">
        <v>0</v>
      </c>
      <c r="H122" s="12">
        <v>0</v>
      </c>
      <c r="J122" t="str">
        <f>VLOOKUP(C122,Sheet1!$A$6:$B$690,2,FALSE)</f>
        <v>天地</v>
      </c>
      <c r="K122" t="str">
        <f>VLOOKUP(D122,Sheet1!$A$6:$B$690,2,FALSE)</f>
        <v>昂扬</v>
      </c>
      <c r="L122" t="str">
        <f>VLOOKUP(E122,Sheet1!$A$6:$B$690,2,FALSE)</f>
        <v>连续</v>
      </c>
      <c r="M122" t="str">
        <f>VLOOKUP(F122,Sheet1!$A$6:$B$690,2,FALSE)</f>
        <v>全心守护</v>
      </c>
      <c r="N122" t="e">
        <f>VLOOKUP(G122,Sheet1!$A$6:$B$690,2,FALSE)</f>
        <v>#N/A</v>
      </c>
      <c r="O122" t="e">
        <f>VLOOKUP(H122,Sheet1!$A$6:$B$690,2,FALSE)</f>
        <v>#N/A</v>
      </c>
      <c r="Q122" s="24"/>
      <c r="R122" s="24"/>
    </row>
    <row r="123" spans="1:19" hidden="1">
      <c r="A123" s="12" t="s">
        <v>648</v>
      </c>
      <c r="B123" s="12">
        <v>12</v>
      </c>
      <c r="C123" s="12">
        <v>3033112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J123" t="str">
        <f>VLOOKUP(C123,Sheet1!$A$6:$B$690,2,FALSE)</f>
        <v>轻舟</v>
      </c>
      <c r="K123" t="e">
        <f>VLOOKUP(D123,Sheet1!$A$6:$B$690,2,FALSE)</f>
        <v>#N/A</v>
      </c>
      <c r="L123" t="e">
        <f>VLOOKUP(E123,Sheet1!$A$6:$B$690,2,FALSE)</f>
        <v>#N/A</v>
      </c>
      <c r="M123" t="e">
        <f>VLOOKUP(F123,Sheet1!$A$6:$B$690,2,FALSE)</f>
        <v>#N/A</v>
      </c>
      <c r="N123" t="e">
        <f>VLOOKUP(G123,Sheet1!$A$6:$B$690,2,FALSE)</f>
        <v>#N/A</v>
      </c>
      <c r="O123" t="e">
        <f>VLOOKUP(H123,Sheet1!$A$6:$B$690,2,FALSE)</f>
        <v>#N/A</v>
      </c>
      <c r="Q123" s="24"/>
      <c r="R123" s="24"/>
    </row>
    <row r="124" spans="1:19" hidden="1">
      <c r="A124" s="12" t="s">
        <v>649</v>
      </c>
      <c r="B124" s="12">
        <v>13</v>
      </c>
      <c r="C124" s="12">
        <v>1032023</v>
      </c>
      <c r="D124" s="12">
        <v>3027612</v>
      </c>
      <c r="E124" s="12">
        <v>3029811</v>
      </c>
      <c r="F124" s="12">
        <v>1012</v>
      </c>
      <c r="G124" s="12">
        <v>0</v>
      </c>
      <c r="H124" s="12">
        <v>0</v>
      </c>
      <c r="J124" t="str">
        <f>VLOOKUP(C124,Sheet1!$A$6:$B$690,2,FALSE)</f>
        <v>灭火</v>
      </c>
      <c r="K124" t="str">
        <f>VLOOKUP(D124,Sheet1!$A$6:$B$690,2,FALSE)</f>
        <v>昂扬</v>
      </c>
      <c r="L124" t="str">
        <f>VLOOKUP(E124,Sheet1!$A$6:$B$690,2,FALSE)</f>
        <v>作战</v>
      </c>
      <c r="M124" t="str">
        <f>VLOOKUP(F124,Sheet1!$A$6:$B$690,2,FALSE)</f>
        <v>力量荣光</v>
      </c>
      <c r="N124" t="e">
        <f>VLOOKUP(G124,Sheet1!$A$6:$B$690,2,FALSE)</f>
        <v>#N/A</v>
      </c>
      <c r="O124" t="e">
        <f>VLOOKUP(H124,Sheet1!$A$6:$B$690,2,FALSE)</f>
        <v>#N/A</v>
      </c>
      <c r="Q124" s="24"/>
      <c r="R124" s="24"/>
    </row>
    <row r="125" spans="1:19" hidden="1">
      <c r="A125" s="12" t="s">
        <v>650</v>
      </c>
      <c r="B125" s="12">
        <v>13</v>
      </c>
      <c r="C125" s="12">
        <v>3030911</v>
      </c>
      <c r="D125" s="12">
        <v>3030921</v>
      </c>
      <c r="E125" s="12">
        <v>3030931</v>
      </c>
      <c r="F125" s="12">
        <v>20131</v>
      </c>
      <c r="G125" s="12">
        <v>0</v>
      </c>
      <c r="H125" s="12">
        <v>0</v>
      </c>
      <c r="J125" t="str">
        <f>VLOOKUP(C125,Sheet1!$A$6:$B$690,2,FALSE)</f>
        <v>我方</v>
      </c>
      <c r="K125" t="str">
        <f>VLOOKUP(D125,Sheet1!$A$6:$B$690,2,FALSE)</f>
        <v>精血</v>
      </c>
      <c r="L125" t="str">
        <f>VLOOKUP(E125,Sheet1!$A$6:$B$690,2,FALSE)</f>
        <v>技术</v>
      </c>
      <c r="M125" t="str">
        <f>VLOOKUP(F125,Sheet1!$A$6:$B$690,2,FALSE)</f>
        <v>暴走标志</v>
      </c>
      <c r="N125" t="e">
        <f>VLOOKUP(G125,Sheet1!$A$6:$B$690,2,FALSE)</f>
        <v>#N/A</v>
      </c>
      <c r="O125" t="e">
        <f>VLOOKUP(H125,Sheet1!$A$6:$B$690,2,FALSE)</f>
        <v>#N/A</v>
      </c>
      <c r="Q125" s="24"/>
      <c r="R125" s="24"/>
    </row>
    <row r="126" spans="1:19" hidden="1">
      <c r="A126" s="12" t="s">
        <v>651</v>
      </c>
      <c r="B126" s="12">
        <v>13</v>
      </c>
      <c r="C126" s="12">
        <v>3032011</v>
      </c>
      <c r="D126" s="12">
        <v>3032021</v>
      </c>
      <c r="E126" s="12">
        <v>3032031</v>
      </c>
      <c r="F126" s="12">
        <v>1032</v>
      </c>
      <c r="G126" s="12">
        <v>0</v>
      </c>
      <c r="H126" s="12">
        <v>0</v>
      </c>
      <c r="J126" t="str">
        <f>VLOOKUP(C126,Sheet1!$A$6:$B$690,2,FALSE)</f>
        <v>宝珠</v>
      </c>
      <c r="K126" t="str">
        <f>VLOOKUP(D126,Sheet1!$A$6:$B$690,2,FALSE)</f>
        <v>再来</v>
      </c>
      <c r="L126" t="str">
        <f>VLOOKUP(E126,Sheet1!$A$6:$B$690,2,FALSE)</f>
        <v>正直</v>
      </c>
      <c r="M126" t="str">
        <f>VLOOKUP(F126,Sheet1!$A$6:$B$690,2,FALSE)</f>
        <v>勇气纵横</v>
      </c>
      <c r="N126" t="e">
        <f>VLOOKUP(G126,Sheet1!$A$6:$B$690,2,FALSE)</f>
        <v>#N/A</v>
      </c>
      <c r="O126" t="e">
        <f>VLOOKUP(H126,Sheet1!$A$6:$B$690,2,FALSE)</f>
        <v>#N/A</v>
      </c>
      <c r="Q126" s="24"/>
      <c r="R126" s="24"/>
    </row>
    <row r="127" spans="1:19" hidden="1">
      <c r="A127" s="12" t="s">
        <v>652</v>
      </c>
      <c r="B127" s="12">
        <v>13</v>
      </c>
      <c r="C127" s="12">
        <v>1032022</v>
      </c>
      <c r="D127" s="12">
        <v>3029812</v>
      </c>
      <c r="E127" s="12">
        <v>3033111</v>
      </c>
      <c r="F127" s="12">
        <v>20141</v>
      </c>
      <c r="G127" s="12">
        <v>0</v>
      </c>
      <c r="H127" s="12">
        <v>0</v>
      </c>
      <c r="J127" t="str">
        <f>VLOOKUP(C127,Sheet1!$A$6:$B$690,2,FALSE)</f>
        <v>灭火</v>
      </c>
      <c r="K127" t="str">
        <f>VLOOKUP(D127,Sheet1!$A$6:$B$690,2,FALSE)</f>
        <v>作战</v>
      </c>
      <c r="L127" t="str">
        <f>VLOOKUP(E127,Sheet1!$A$6:$B$690,2,FALSE)</f>
        <v>奋力</v>
      </c>
      <c r="M127" t="str">
        <f>VLOOKUP(F127,Sheet1!$A$6:$B$690,2,FALSE)</f>
        <v>浪漫男人</v>
      </c>
      <c r="N127" t="e">
        <f>VLOOKUP(G127,Sheet1!$A$6:$B$690,2,FALSE)</f>
        <v>#N/A</v>
      </c>
      <c r="O127" t="e">
        <f>VLOOKUP(H127,Sheet1!$A$6:$B$690,2,FALSE)</f>
        <v>#N/A</v>
      </c>
      <c r="Q127" s="24"/>
      <c r="R127" s="24"/>
    </row>
    <row r="128" spans="1:19" hidden="1">
      <c r="A128" s="12" t="s">
        <v>653</v>
      </c>
      <c r="B128" s="12">
        <v>13</v>
      </c>
      <c r="C128" s="12">
        <v>3022122</v>
      </c>
      <c r="D128" s="12">
        <v>3030912</v>
      </c>
      <c r="E128" s="12">
        <v>3034211</v>
      </c>
      <c r="F128" s="12">
        <v>1012</v>
      </c>
      <c r="G128" s="12">
        <v>0</v>
      </c>
      <c r="H128" s="12">
        <v>0</v>
      </c>
      <c r="J128" t="str">
        <f>VLOOKUP(C128,Sheet1!$A$6:$B$690,2,FALSE)</f>
        <v>截击</v>
      </c>
      <c r="K128" t="str">
        <f>VLOOKUP(D128,Sheet1!$A$6:$B$690,2,FALSE)</f>
        <v>我方</v>
      </c>
      <c r="L128" t="str">
        <f>VLOOKUP(E128,Sheet1!$A$6:$B$690,2,FALSE)</f>
        <v>鞭挞</v>
      </c>
      <c r="M128" t="str">
        <f>VLOOKUP(F128,Sheet1!$A$6:$B$690,2,FALSE)</f>
        <v>力量荣光</v>
      </c>
      <c r="N128" t="e">
        <f>VLOOKUP(G128,Sheet1!$A$6:$B$690,2,FALSE)</f>
        <v>#N/A</v>
      </c>
      <c r="O128" t="e">
        <f>VLOOKUP(H128,Sheet1!$A$6:$B$690,2,FALSE)</f>
        <v>#N/A</v>
      </c>
      <c r="Q128" s="24"/>
      <c r="R128" s="24"/>
    </row>
    <row r="129" spans="1:18" hidden="1">
      <c r="A129" s="12" t="s">
        <v>654</v>
      </c>
      <c r="B129" s="12">
        <v>13</v>
      </c>
      <c r="C129" s="12">
        <v>3032012</v>
      </c>
      <c r="D129" s="12">
        <v>3034212</v>
      </c>
      <c r="E129" s="12">
        <v>3035311</v>
      </c>
      <c r="F129" s="12">
        <v>20021</v>
      </c>
      <c r="G129" s="12">
        <v>0</v>
      </c>
      <c r="H129" s="12">
        <v>0</v>
      </c>
      <c r="J129" t="str">
        <f>VLOOKUP(C129,Sheet1!$A$6:$B$690,2,FALSE)</f>
        <v>宝珠</v>
      </c>
      <c r="K129" t="str">
        <f>VLOOKUP(D129,Sheet1!$A$6:$B$690,2,FALSE)</f>
        <v>鞭挞</v>
      </c>
      <c r="L129" t="str">
        <f>VLOOKUP(E129,Sheet1!$A$6:$B$690,2,FALSE)</f>
        <v>甘霖</v>
      </c>
      <c r="M129" t="str">
        <f>VLOOKUP(F129,Sheet1!$A$6:$B$690,2,FALSE)</f>
        <v>棒球爱好</v>
      </c>
      <c r="N129" t="e">
        <f>VLOOKUP(G129,Sheet1!$A$6:$B$690,2,FALSE)</f>
        <v>#N/A</v>
      </c>
      <c r="O129" t="e">
        <f>VLOOKUP(H129,Sheet1!$A$6:$B$690,2,FALSE)</f>
        <v>#N/A</v>
      </c>
      <c r="Q129" s="24"/>
      <c r="R129" s="24"/>
    </row>
    <row r="130" spans="1:18" hidden="1">
      <c r="A130" s="12" t="s">
        <v>655</v>
      </c>
      <c r="B130" s="12">
        <v>12</v>
      </c>
      <c r="C130" s="12">
        <v>3036411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J130" t="str">
        <f>VLOOKUP(C130,Sheet1!$A$6:$B$690,2,FALSE)</f>
        <v>刚毅</v>
      </c>
      <c r="K130" t="e">
        <f>VLOOKUP(D130,Sheet1!$A$6:$B$690,2,FALSE)</f>
        <v>#N/A</v>
      </c>
      <c r="L130" t="e">
        <f>VLOOKUP(E130,Sheet1!$A$6:$B$690,2,FALSE)</f>
        <v>#N/A</v>
      </c>
      <c r="M130" t="e">
        <f>VLOOKUP(F130,Sheet1!$A$6:$B$690,2,FALSE)</f>
        <v>#N/A</v>
      </c>
      <c r="N130" t="e">
        <f>VLOOKUP(G130,Sheet1!$A$6:$B$690,2,FALSE)</f>
        <v>#N/A</v>
      </c>
      <c r="O130" t="e">
        <f>VLOOKUP(H130,Sheet1!$A$6:$B$690,2,FALSE)</f>
        <v>#N/A</v>
      </c>
      <c r="Q130" s="24"/>
      <c r="R130" s="24"/>
    </row>
    <row r="131" spans="1:18" hidden="1">
      <c r="A131" s="12" t="s">
        <v>656</v>
      </c>
      <c r="B131" s="12">
        <v>13</v>
      </c>
      <c r="C131" s="12">
        <v>3037511</v>
      </c>
      <c r="D131" s="12">
        <v>3037521</v>
      </c>
      <c r="E131" s="12">
        <v>3037531</v>
      </c>
      <c r="F131" s="12">
        <v>20023</v>
      </c>
      <c r="G131" s="12">
        <v>0</v>
      </c>
      <c r="H131" s="12">
        <v>0</v>
      </c>
      <c r="J131" t="str">
        <f>VLOOKUP(C131,Sheet1!$A$6:$B$690,2,FALSE)</f>
        <v>识广</v>
      </c>
      <c r="K131" t="str">
        <f>VLOOKUP(D131,Sheet1!$A$6:$B$690,2,FALSE)</f>
        <v>肯定</v>
      </c>
      <c r="L131" t="str">
        <f>VLOOKUP(E131,Sheet1!$A$6:$B$690,2,FALSE)</f>
        <v>友谊</v>
      </c>
      <c r="M131" t="str">
        <f>VLOOKUP(F131,Sheet1!$A$6:$B$690,2,FALSE)</f>
        <v>棒球爱好</v>
      </c>
      <c r="N131" t="e">
        <f>VLOOKUP(G131,Sheet1!$A$6:$B$690,2,FALSE)</f>
        <v>#N/A</v>
      </c>
      <c r="O131" t="e">
        <f>VLOOKUP(H131,Sheet1!$A$6:$B$690,2,FALSE)</f>
        <v>#N/A</v>
      </c>
      <c r="Q131" s="24"/>
      <c r="R131" s="24"/>
    </row>
    <row r="132" spans="1:18" hidden="1">
      <c r="A132" s="12" t="s">
        <v>657</v>
      </c>
      <c r="B132" s="12">
        <v>13</v>
      </c>
      <c r="C132" s="12">
        <v>1035322</v>
      </c>
      <c r="D132" s="12">
        <v>1047412</v>
      </c>
      <c r="E132" s="12">
        <v>3030922</v>
      </c>
      <c r="F132" s="12">
        <v>1041</v>
      </c>
      <c r="G132" s="12">
        <v>0</v>
      </c>
      <c r="H132" s="12">
        <v>0</v>
      </c>
      <c r="J132" t="str">
        <f>VLOOKUP(C132,Sheet1!$A$6:$B$690,2,FALSE)</f>
        <v>父之名</v>
      </c>
      <c r="K132" t="str">
        <f>VLOOKUP(D132,Sheet1!$A$6:$B$690,2,FALSE)</f>
        <v>助攻</v>
      </c>
      <c r="L132" t="str">
        <f>VLOOKUP(E132,Sheet1!$A$6:$B$690,2,FALSE)</f>
        <v>精血</v>
      </c>
      <c r="M132" t="str">
        <f>VLOOKUP(F132,Sheet1!$A$6:$B$690,2,FALSE)</f>
        <v>全心守护</v>
      </c>
      <c r="N132" t="e">
        <f>VLOOKUP(G132,Sheet1!$A$6:$B$690,2,FALSE)</f>
        <v>#N/A</v>
      </c>
      <c r="O132" t="e">
        <f>VLOOKUP(H132,Sheet1!$A$6:$B$690,2,FALSE)</f>
        <v>#N/A</v>
      </c>
      <c r="Q132" s="24"/>
      <c r="R132" s="24"/>
    </row>
    <row r="133" spans="1:18" hidden="1">
      <c r="A133" s="12" t="s">
        <v>658</v>
      </c>
      <c r="B133" s="12">
        <v>13</v>
      </c>
      <c r="C133" s="12">
        <v>3039711</v>
      </c>
      <c r="D133" s="12">
        <v>3039721</v>
      </c>
      <c r="E133" s="12">
        <v>3039731</v>
      </c>
      <c r="F133" s="12">
        <v>20033</v>
      </c>
      <c r="G133" s="12">
        <v>0</v>
      </c>
      <c r="H133" s="12">
        <v>0</v>
      </c>
      <c r="J133" t="str">
        <f>VLOOKUP(C133,Sheet1!$A$6:$B$690,2,FALSE)</f>
        <v>助长</v>
      </c>
      <c r="K133" t="str">
        <f>VLOOKUP(D133,Sheet1!$A$6:$B$690,2,FALSE)</f>
        <v>心切</v>
      </c>
      <c r="L133" t="str">
        <f>VLOOKUP(E133,Sheet1!$A$6:$B$690,2,FALSE)</f>
        <v>宽广</v>
      </c>
      <c r="M133" t="str">
        <f>VLOOKUP(F133,Sheet1!$A$6:$B$690,2,FALSE)</f>
        <v>头部保护</v>
      </c>
      <c r="N133" t="e">
        <f>VLOOKUP(G133,Sheet1!$A$6:$B$690,2,FALSE)</f>
        <v>#N/A</v>
      </c>
      <c r="O133" t="e">
        <f>VLOOKUP(H133,Sheet1!$A$6:$B$690,2,FALSE)</f>
        <v>#N/A</v>
      </c>
      <c r="Q133" s="24"/>
      <c r="R133" s="24"/>
    </row>
    <row r="134" spans="1:18" hidden="1">
      <c r="A134" s="12" t="s">
        <v>659</v>
      </c>
      <c r="B134" s="12">
        <v>13</v>
      </c>
      <c r="C134" s="12">
        <v>3032022</v>
      </c>
      <c r="D134" s="12">
        <v>3040811</v>
      </c>
      <c r="E134" s="12">
        <v>3040821</v>
      </c>
      <c r="F134" s="12">
        <v>1021</v>
      </c>
      <c r="G134" s="12">
        <v>0</v>
      </c>
      <c r="H134" s="12">
        <v>0</v>
      </c>
      <c r="J134" t="str">
        <f>VLOOKUP(C134,Sheet1!$A$6:$B$690,2,FALSE)</f>
        <v>再来</v>
      </c>
      <c r="K134" t="str">
        <f>VLOOKUP(D134,Sheet1!$A$6:$B$690,2,FALSE)</f>
        <v>心胸</v>
      </c>
      <c r="L134" t="str">
        <f>VLOOKUP(E134,Sheet1!$A$6:$B$690,2,FALSE)</f>
        <v>成竹</v>
      </c>
      <c r="M134" t="str">
        <f>VLOOKUP(F134,Sheet1!$A$6:$B$690,2,FALSE)</f>
        <v>速度之星</v>
      </c>
      <c r="N134" t="e">
        <f>VLOOKUP(G134,Sheet1!$A$6:$B$690,2,FALSE)</f>
        <v>#N/A</v>
      </c>
      <c r="O134" t="e">
        <f>VLOOKUP(H134,Sheet1!$A$6:$B$690,2,FALSE)</f>
        <v>#N/A</v>
      </c>
      <c r="Q134" s="24"/>
      <c r="R134" s="24"/>
    </row>
    <row r="135" spans="1:18" hidden="1">
      <c r="A135" s="12" t="s">
        <v>660</v>
      </c>
      <c r="B135" s="12">
        <v>13</v>
      </c>
      <c r="C135" s="12">
        <v>3037522</v>
      </c>
      <c r="D135" s="12">
        <v>3041911</v>
      </c>
      <c r="E135" s="12">
        <v>3041921</v>
      </c>
      <c r="F135" s="12">
        <v>20112</v>
      </c>
      <c r="G135" s="12">
        <v>0</v>
      </c>
      <c r="H135" s="12">
        <v>0</v>
      </c>
      <c r="J135" t="str">
        <f>VLOOKUP(C135,Sheet1!$A$6:$B$690,2,FALSE)</f>
        <v>肯定</v>
      </c>
      <c r="K135" t="str">
        <f>VLOOKUP(D135,Sheet1!$A$6:$B$690,2,FALSE)</f>
        <v>偷袭</v>
      </c>
      <c r="L135" t="str">
        <f>VLOOKUP(E135,Sheet1!$A$6:$B$690,2,FALSE)</f>
        <v>横刀</v>
      </c>
      <c r="M135" t="str">
        <f>VLOOKUP(F135,Sheet1!$A$6:$B$690,2,FALSE)</f>
        <v>偷来钢管</v>
      </c>
      <c r="N135" t="e">
        <f>VLOOKUP(G135,Sheet1!$A$6:$B$690,2,FALSE)</f>
        <v>#N/A</v>
      </c>
      <c r="O135" t="e">
        <f>VLOOKUP(H135,Sheet1!$A$6:$B$690,2,FALSE)</f>
        <v>#N/A</v>
      </c>
      <c r="Q135" s="24"/>
      <c r="R135" s="24"/>
    </row>
    <row r="136" spans="1:18" hidden="1">
      <c r="A136" s="12" t="s">
        <v>661</v>
      </c>
      <c r="B136" s="12">
        <v>12</v>
      </c>
      <c r="C136" s="12">
        <v>3045212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J136" t="str">
        <f>VLOOKUP(C136,Sheet1!$A$6:$B$690,2,FALSE)</f>
        <v>夺爱</v>
      </c>
      <c r="K136" t="e">
        <f>VLOOKUP(D136,Sheet1!$A$6:$B$690,2,FALSE)</f>
        <v>#N/A</v>
      </c>
      <c r="L136" t="e">
        <f>VLOOKUP(E136,Sheet1!$A$6:$B$690,2,FALSE)</f>
        <v>#N/A</v>
      </c>
      <c r="M136" t="e">
        <f>VLOOKUP(F136,Sheet1!$A$6:$B$690,2,FALSE)</f>
        <v>#N/A</v>
      </c>
      <c r="N136" t="e">
        <f>VLOOKUP(G136,Sheet1!$A$6:$B$690,2,FALSE)</f>
        <v>#N/A</v>
      </c>
      <c r="O136" t="e">
        <f>VLOOKUP(H136,Sheet1!$A$6:$B$690,2,FALSE)</f>
        <v>#N/A</v>
      </c>
      <c r="Q136" s="24"/>
      <c r="R136" s="24"/>
    </row>
    <row r="137" spans="1:18" hidden="1">
      <c r="A137" s="12" t="s">
        <v>662</v>
      </c>
      <c r="B137" s="12">
        <v>13</v>
      </c>
      <c r="C137" s="12">
        <v>3030932</v>
      </c>
      <c r="D137" s="12">
        <v>3040822</v>
      </c>
      <c r="E137" s="12">
        <v>3044111</v>
      </c>
      <c r="F137" s="12">
        <v>20121</v>
      </c>
      <c r="G137" s="12">
        <v>0</v>
      </c>
      <c r="H137" s="12">
        <v>0</v>
      </c>
      <c r="J137" t="str">
        <f>VLOOKUP(C137,Sheet1!$A$6:$B$690,2,FALSE)</f>
        <v>技术</v>
      </c>
      <c r="K137" t="str">
        <f>VLOOKUP(D137,Sheet1!$A$6:$B$690,2,FALSE)</f>
        <v>灵暴</v>
      </c>
      <c r="L137" t="str">
        <f>VLOOKUP(E137,Sheet1!$A$6:$B$690,2,FALSE)</f>
        <v>忧国</v>
      </c>
      <c r="M137" t="str">
        <f>VLOOKUP(F137,Sheet1!$A$6:$B$690,2,FALSE)</f>
        <v>暴走之手</v>
      </c>
      <c r="N137" t="e">
        <f>VLOOKUP(G137,Sheet1!$A$6:$B$690,2,FALSE)</f>
        <v>#N/A</v>
      </c>
      <c r="O137" t="e">
        <f>VLOOKUP(H137,Sheet1!$A$6:$B$690,2,FALSE)</f>
        <v>#N/A</v>
      </c>
      <c r="Q137" s="24"/>
      <c r="R137" s="24"/>
    </row>
    <row r="138" spans="1:18" hidden="1">
      <c r="A138" s="12" t="s">
        <v>663</v>
      </c>
      <c r="B138" s="12">
        <v>13</v>
      </c>
      <c r="C138" s="12">
        <v>3032032</v>
      </c>
      <c r="D138" s="12">
        <v>3041922</v>
      </c>
      <c r="E138" s="12">
        <v>3045211</v>
      </c>
      <c r="F138" s="12">
        <v>1012</v>
      </c>
      <c r="G138" s="12">
        <v>0</v>
      </c>
      <c r="H138" s="12">
        <v>0</v>
      </c>
      <c r="J138" t="str">
        <f>VLOOKUP(C138,Sheet1!$A$6:$B$690,2,FALSE)</f>
        <v>正直</v>
      </c>
      <c r="K138" t="str">
        <f>VLOOKUP(D138,Sheet1!$A$6:$B$690,2,FALSE)</f>
        <v>横刀</v>
      </c>
      <c r="L138" t="str">
        <f>VLOOKUP(E138,Sheet1!$A$6:$B$690,2,FALSE)</f>
        <v>夺爱</v>
      </c>
      <c r="M138" t="str">
        <f>VLOOKUP(F138,Sheet1!$A$6:$B$690,2,FALSE)</f>
        <v>力量荣光</v>
      </c>
      <c r="N138" t="e">
        <f>VLOOKUP(G138,Sheet1!$A$6:$B$690,2,FALSE)</f>
        <v>#N/A</v>
      </c>
      <c r="O138" t="e">
        <f>VLOOKUP(H138,Sheet1!$A$6:$B$690,2,FALSE)</f>
        <v>#N/A</v>
      </c>
      <c r="Q138" s="24"/>
      <c r="R138" s="24"/>
    </row>
    <row r="139" spans="1:18" hidden="1">
      <c r="A139" s="12" t="s">
        <v>664</v>
      </c>
      <c r="B139" s="12">
        <v>12</v>
      </c>
      <c r="C139" s="12">
        <v>3037512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J139" t="str">
        <f>VLOOKUP(C139,Sheet1!$A$6:$B$690,2,FALSE)</f>
        <v>识广</v>
      </c>
      <c r="K139" t="e">
        <f>VLOOKUP(D139,Sheet1!$A$6:$B$690,2,FALSE)</f>
        <v>#N/A</v>
      </c>
      <c r="L139" t="e">
        <f>VLOOKUP(E139,Sheet1!$A$6:$B$690,2,FALSE)</f>
        <v>#N/A</v>
      </c>
      <c r="M139" t="e">
        <f>VLOOKUP(F139,Sheet1!$A$6:$B$690,2,FALSE)</f>
        <v>#N/A</v>
      </c>
      <c r="N139" t="e">
        <f>VLOOKUP(G139,Sheet1!$A$6:$B$690,2,FALSE)</f>
        <v>#N/A</v>
      </c>
      <c r="O139" t="e">
        <f>VLOOKUP(H139,Sheet1!$A$6:$B$690,2,FALSE)</f>
        <v>#N/A</v>
      </c>
      <c r="Q139" s="24"/>
      <c r="R139" s="24"/>
    </row>
    <row r="140" spans="1:18" hidden="1">
      <c r="A140" s="12" t="s">
        <v>665</v>
      </c>
      <c r="B140" s="12">
        <v>13</v>
      </c>
      <c r="C140" s="12">
        <v>3030933</v>
      </c>
      <c r="D140" s="12">
        <v>3037523</v>
      </c>
      <c r="E140" s="12">
        <v>3047411</v>
      </c>
      <c r="F140" s="12">
        <v>1021</v>
      </c>
      <c r="G140" s="12">
        <v>0</v>
      </c>
      <c r="H140" s="12">
        <v>0</v>
      </c>
      <c r="J140" t="str">
        <f>VLOOKUP(C140,Sheet1!$A$6:$B$690,2,FALSE)</f>
        <v>技术</v>
      </c>
      <c r="K140" t="str">
        <f>VLOOKUP(D140,Sheet1!$A$6:$B$690,2,FALSE)</f>
        <v>肯定</v>
      </c>
      <c r="L140" t="str">
        <f>VLOOKUP(E140,Sheet1!$A$6:$B$690,2,FALSE)</f>
        <v>地狱</v>
      </c>
      <c r="M140" t="str">
        <f>VLOOKUP(F140,Sheet1!$A$6:$B$690,2,FALSE)</f>
        <v>速度之星</v>
      </c>
      <c r="N140" t="e">
        <f>VLOOKUP(G140,Sheet1!$A$6:$B$690,2,FALSE)</f>
        <v>#N/A</v>
      </c>
      <c r="O140" t="e">
        <f>VLOOKUP(H140,Sheet1!$A$6:$B$690,2,FALSE)</f>
        <v>#N/A</v>
      </c>
      <c r="Q140" s="24"/>
      <c r="R140" s="24"/>
    </row>
    <row r="141" spans="1:18" hidden="1">
      <c r="A141" s="12" t="s">
        <v>666</v>
      </c>
      <c r="B141" s="12">
        <v>12</v>
      </c>
      <c r="C141" s="12">
        <v>3022112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J141" t="str">
        <f>VLOOKUP(C141,Sheet1!$A$6:$B$690,2,FALSE)</f>
        <v>无用</v>
      </c>
      <c r="K141" t="e">
        <f>VLOOKUP(D141,Sheet1!$A$6:$B$690,2,FALSE)</f>
        <v>#N/A</v>
      </c>
      <c r="L141" t="e">
        <f>VLOOKUP(E141,Sheet1!$A$6:$B$690,2,FALSE)</f>
        <v>#N/A</v>
      </c>
      <c r="M141" t="e">
        <f>VLOOKUP(F141,Sheet1!$A$6:$B$690,2,FALSE)</f>
        <v>#N/A</v>
      </c>
      <c r="N141" t="e">
        <f>VLOOKUP(G141,Sheet1!$A$6:$B$690,2,FALSE)</f>
        <v>#N/A</v>
      </c>
      <c r="O141" t="e">
        <f>VLOOKUP(H141,Sheet1!$A$6:$B$690,2,FALSE)</f>
        <v>#N/A</v>
      </c>
      <c r="Q141" s="24"/>
      <c r="R141" s="24"/>
    </row>
    <row r="142" spans="1:18">
      <c r="A142" s="13" t="s">
        <v>560</v>
      </c>
      <c r="B142" s="12">
        <v>23</v>
      </c>
      <c r="C142" s="12">
        <v>4000111</v>
      </c>
      <c r="D142" s="12">
        <v>4000121</v>
      </c>
      <c r="E142" s="12">
        <v>4000131</v>
      </c>
      <c r="F142" s="12">
        <v>4000141</v>
      </c>
      <c r="G142" s="12">
        <v>50012</v>
      </c>
      <c r="H142" s="12">
        <v>4012</v>
      </c>
      <c r="J142" t="str">
        <f>VLOOKUP(C142,Sheet1!$A$6:$B$690,2,FALSE)</f>
        <v>勤劳</v>
      </c>
      <c r="K142" t="str">
        <f>VLOOKUP(D142,Sheet1!$A$6:$B$690,2,FALSE)</f>
        <v>柔软</v>
      </c>
      <c r="L142" t="str">
        <f>VLOOKUP(E142,Sheet1!$A$6:$B$690,2,FALSE)</f>
        <v>喷火</v>
      </c>
      <c r="M142" t="str">
        <f>VLOOKUP(F142,Sheet1!$A$6:$B$690,2,FALSE)</f>
        <v>歌谣</v>
      </c>
      <c r="N142" t="str">
        <f>VLOOKUP(G142,Sheet1!$A$6:$B$690,2,FALSE)</f>
        <v>坚硬之盾</v>
      </c>
      <c r="O142" t="str">
        <f>VLOOKUP(H142,Sheet1!$A$6:$B$690,2,FALSE)</f>
        <v>烈阳之力</v>
      </c>
      <c r="Q142" s="30"/>
      <c r="R142" s="29"/>
    </row>
    <row r="143" spans="1:18">
      <c r="A143" s="13" t="s">
        <v>561</v>
      </c>
      <c r="B143" s="12">
        <v>20</v>
      </c>
      <c r="C143" s="12">
        <v>4001231</v>
      </c>
      <c r="D143" s="12">
        <v>4001241</v>
      </c>
      <c r="E143" s="12">
        <v>4001211</v>
      </c>
      <c r="F143" s="12">
        <v>4001221</v>
      </c>
      <c r="G143" s="12">
        <v>40031</v>
      </c>
      <c r="H143" s="12">
        <v>3012</v>
      </c>
      <c r="J143" t="str">
        <f>VLOOKUP(C143,Sheet1!$A$6:$B$690,2,FALSE)</f>
        <v>逢生</v>
      </c>
      <c r="K143" t="str">
        <f>VLOOKUP(D143,Sheet1!$A$6:$B$690,2,FALSE)</f>
        <v>重光</v>
      </c>
      <c r="L143" t="str">
        <f>VLOOKUP(E143,Sheet1!$A$6:$B$690,2,FALSE)</f>
        <v>还牙</v>
      </c>
      <c r="M143" t="str">
        <f>VLOOKUP(F143,Sheet1!$A$6:$B$690,2,FALSE)</f>
        <v>护体</v>
      </c>
      <c r="N143" t="str">
        <f>VLOOKUP(G143,Sheet1!$A$6:$B$690,2,FALSE)</f>
        <v>时尚墨镜</v>
      </c>
      <c r="O143" t="str">
        <f>VLOOKUP(H143,Sheet1!$A$6:$B$690,2,FALSE)</f>
        <v>月夜之影</v>
      </c>
      <c r="Q143" s="30"/>
      <c r="R143" s="29"/>
    </row>
    <row r="144" spans="1:18">
      <c r="A144" s="13" t="s">
        <v>562</v>
      </c>
      <c r="B144" s="12">
        <v>20</v>
      </c>
      <c r="C144" s="12">
        <v>4000112</v>
      </c>
      <c r="D144" s="12">
        <v>4002311</v>
      </c>
      <c r="E144" s="12">
        <v>4002321</v>
      </c>
      <c r="F144" s="12">
        <v>4002331</v>
      </c>
      <c r="G144" s="12">
        <v>40012</v>
      </c>
      <c r="H144" s="12">
        <v>3021</v>
      </c>
      <c r="J144" t="str">
        <f>VLOOKUP(C144,Sheet1!$A$6:$B$690,2,FALSE)</f>
        <v>勤劳</v>
      </c>
      <c r="K144" t="str">
        <f>VLOOKUP(D144,Sheet1!$A$6:$B$690,2,FALSE)</f>
        <v>护理</v>
      </c>
      <c r="L144" t="str">
        <f>VLOOKUP(E144,Sheet1!$A$6:$B$690,2,FALSE)</f>
        <v>识破</v>
      </c>
      <c r="M144" t="str">
        <f>VLOOKUP(F144,Sheet1!$A$6:$B$690,2,FALSE)</f>
        <v>模仿</v>
      </c>
      <c r="N144" t="str">
        <f>VLOOKUP(G144,Sheet1!$A$6:$B$690,2,FALSE)</f>
        <v>独门兵器</v>
      </c>
      <c r="O144" t="str">
        <f>VLOOKUP(H144,Sheet1!$A$6:$B$690,2,FALSE)</f>
        <v>快如闪电</v>
      </c>
      <c r="Q144" s="30"/>
      <c r="R144" s="29"/>
    </row>
    <row r="145" spans="1:19">
      <c r="A145" s="13" t="s">
        <v>563</v>
      </c>
      <c r="B145" s="12">
        <v>18</v>
      </c>
      <c r="C145" s="12">
        <v>4002332</v>
      </c>
      <c r="D145" s="12">
        <v>4003411</v>
      </c>
      <c r="E145" s="12">
        <v>4003421</v>
      </c>
      <c r="F145" s="12">
        <v>4003431</v>
      </c>
      <c r="G145" s="12">
        <v>30041</v>
      </c>
      <c r="H145" s="12">
        <v>2032</v>
      </c>
      <c r="J145" t="str">
        <f>VLOOKUP(C145,Sheet1!$A$6:$B$690,2,FALSE)</f>
        <v>模仿</v>
      </c>
      <c r="K145" t="str">
        <f>VLOOKUP(D145,Sheet1!$A$6:$B$690,2,FALSE)</f>
        <v>艰难</v>
      </c>
      <c r="L145" t="str">
        <f>VLOOKUP(E145,Sheet1!$A$6:$B$690,2,FALSE)</f>
        <v>神加</v>
      </c>
      <c r="M145" t="str">
        <f>VLOOKUP(F145,Sheet1!$A$6:$B$690,2,FALSE)</f>
        <v>信光</v>
      </c>
      <c r="N145" t="str">
        <f>VLOOKUP(G145,Sheet1!$A$6:$B$690,2,FALSE)</f>
        <v>制服诱惑</v>
      </c>
      <c r="O145" t="str">
        <f>VLOOKUP(H145,Sheet1!$A$6:$B$690,2,FALSE)</f>
        <v>坚强意志</v>
      </c>
      <c r="Q145" s="30"/>
      <c r="R145" s="29"/>
    </row>
    <row r="146" spans="1:19">
      <c r="A146" s="13" t="s">
        <v>564</v>
      </c>
      <c r="B146" s="12">
        <v>23</v>
      </c>
      <c r="C146" s="12">
        <v>4000142</v>
      </c>
      <c r="D146" s="12">
        <v>4004511</v>
      </c>
      <c r="E146" s="12">
        <v>4004521</v>
      </c>
      <c r="F146" s="12">
        <v>4004531</v>
      </c>
      <c r="G146" s="12">
        <v>50041</v>
      </c>
      <c r="H146" s="12">
        <v>4032</v>
      </c>
      <c r="J146" t="str">
        <f>VLOOKUP(C146,Sheet1!$A$6:$B$690,2,FALSE)</f>
        <v>歌谣</v>
      </c>
      <c r="K146" t="str">
        <f>VLOOKUP(D146,Sheet1!$A$6:$B$690,2,FALSE)</f>
        <v>瞪眼</v>
      </c>
      <c r="L146" t="str">
        <f>VLOOKUP(E146,Sheet1!$A$6:$B$690,2,FALSE)</f>
        <v>暗示</v>
      </c>
      <c r="M146" t="str">
        <f>VLOOKUP(F146,Sheet1!$A$6:$B$690,2,FALSE)</f>
        <v>龙力</v>
      </c>
      <c r="N146" t="str">
        <f>VLOOKUP(G146,Sheet1!$A$6:$B$690,2,FALSE)</f>
        <v>领袖之装</v>
      </c>
      <c r="O146" t="str">
        <f>VLOOKUP(H146,Sheet1!$A$6:$B$690,2,FALSE)</f>
        <v>众神审判</v>
      </c>
      <c r="Q146" s="30"/>
      <c r="R146" s="29"/>
    </row>
    <row r="147" spans="1:19">
      <c r="A147" s="13" t="s">
        <v>565</v>
      </c>
      <c r="B147" s="12">
        <v>20</v>
      </c>
      <c r="C147" s="12">
        <v>4004523</v>
      </c>
      <c r="D147" s="12">
        <v>4018812</v>
      </c>
      <c r="E147" s="12">
        <v>2014422</v>
      </c>
      <c r="F147" s="12">
        <v>4005611</v>
      </c>
      <c r="G147" s="12">
        <v>40012</v>
      </c>
      <c r="H147" s="12">
        <v>3041</v>
      </c>
      <c r="J147" t="str">
        <f>VLOOKUP(C147,Sheet1!$A$6:$B$690,2,FALSE)</f>
        <v>手段</v>
      </c>
      <c r="K147" t="str">
        <f>VLOOKUP(D147,Sheet1!$A$6:$B$690,2,FALSE)</f>
        <v>大力踢</v>
      </c>
      <c r="L147" t="str">
        <f>VLOOKUP(E147,Sheet1!$A$6:$B$690,2,FALSE)</f>
        <v>噪音</v>
      </c>
      <c r="M147" t="str">
        <f>VLOOKUP(F147,Sheet1!$A$6:$B$690,2,FALSE)</f>
        <v>冲冠</v>
      </c>
      <c r="N147" t="str">
        <f>VLOOKUP(G147,Sheet1!$A$6:$B$690,2,FALSE)</f>
        <v>独门兵器</v>
      </c>
      <c r="O147" t="str">
        <f>VLOOKUP(H147,Sheet1!$A$6:$B$690,2,FALSE)</f>
        <v>虔诚祷告</v>
      </c>
      <c r="Q147" s="30"/>
      <c r="R147" s="29"/>
    </row>
    <row r="148" spans="1:19">
      <c r="A148" s="13" t="s">
        <v>566</v>
      </c>
      <c r="B148" s="12">
        <v>18</v>
      </c>
      <c r="C148" s="12">
        <v>4000132</v>
      </c>
      <c r="D148" s="12">
        <v>1019932</v>
      </c>
      <c r="E148" s="12">
        <v>4006711</v>
      </c>
      <c r="F148" s="12">
        <v>4006721</v>
      </c>
      <c r="G148" s="12">
        <v>30212</v>
      </c>
      <c r="H148" s="12">
        <v>2032</v>
      </c>
      <c r="J148" s="20" t="str">
        <f>VLOOKUP(C148,Sheet1!$A$6:$B$690,2,FALSE)</f>
        <v>眼开</v>
      </c>
      <c r="K148" t="str">
        <f>VLOOKUP(D148,Sheet1!$A$6:$B$690,2,FALSE)</f>
        <v>为爱</v>
      </c>
      <c r="L148" t="str">
        <f>VLOOKUP(E148,Sheet1!$A$6:$B$690,2,FALSE)</f>
        <v>寸土</v>
      </c>
      <c r="M148" t="str">
        <f>VLOOKUP(F148,Sheet1!$A$6:$B$690,2,FALSE)</f>
        <v>为进</v>
      </c>
      <c r="N148" t="str">
        <f>VLOOKUP(G148,Sheet1!$A$6:$B$690,2,FALSE)</f>
        <v>超大口径</v>
      </c>
      <c r="O148" t="str">
        <f>VLOOKUP(H148,Sheet1!$A$6:$B$690,2,FALSE)</f>
        <v>坚强意志</v>
      </c>
      <c r="Q148" s="30" t="s">
        <v>698</v>
      </c>
      <c r="R148" s="31" t="s">
        <v>699</v>
      </c>
      <c r="S148" s="35" t="s">
        <v>706</v>
      </c>
    </row>
    <row r="149" spans="1:19">
      <c r="A149" s="13" t="s">
        <v>567</v>
      </c>
      <c r="B149" s="12">
        <v>18</v>
      </c>
      <c r="C149" s="12">
        <v>4000133</v>
      </c>
      <c r="D149" s="12">
        <v>1007832</v>
      </c>
      <c r="E149" s="12">
        <v>4006712</v>
      </c>
      <c r="F149" s="12">
        <v>4010023</v>
      </c>
      <c r="G149" s="12">
        <v>30133</v>
      </c>
      <c r="H149" s="12">
        <v>2041</v>
      </c>
      <c r="J149" s="20" t="str">
        <f>VLOOKUP(C149,Sheet1!$A$6:$B$690,2,FALSE)</f>
        <v>眼开</v>
      </c>
      <c r="K149" t="str">
        <f>VLOOKUP(D149,Sheet1!$A$6:$B$690,2,FALSE)</f>
        <v>报恩</v>
      </c>
      <c r="L149" t="str">
        <f>VLOOKUP(E149,Sheet1!$A$6:$B$690,2,FALSE)</f>
        <v>寸土</v>
      </c>
      <c r="M149" t="str">
        <f>VLOOKUP(F149,Sheet1!$A$6:$B$690,2,FALSE)</f>
        <v>寒木</v>
      </c>
      <c r="N149" t="str">
        <f>VLOOKUP(G149,Sheet1!$A$6:$B$690,2,FALSE)</f>
        <v>神秘忍者</v>
      </c>
      <c r="O149" t="str">
        <f>VLOOKUP(H149,Sheet1!$A$6:$B$690,2,FALSE)</f>
        <v>预言大师</v>
      </c>
      <c r="Q149" s="30" t="s">
        <v>698</v>
      </c>
      <c r="R149" s="31" t="s">
        <v>699</v>
      </c>
      <c r="S149" s="35" t="s">
        <v>706</v>
      </c>
    </row>
    <row r="150" spans="1:19">
      <c r="A150" s="13" t="s">
        <v>568</v>
      </c>
      <c r="B150" s="12">
        <v>18</v>
      </c>
      <c r="C150" s="12">
        <v>1010022</v>
      </c>
      <c r="D150" s="12">
        <v>4008911</v>
      </c>
      <c r="E150" s="12">
        <v>4008921</v>
      </c>
      <c r="F150" s="12">
        <v>4010012</v>
      </c>
      <c r="G150" s="12">
        <v>30041</v>
      </c>
      <c r="H150" s="12">
        <v>2012</v>
      </c>
      <c r="J150" t="str">
        <f>VLOOKUP(C150,Sheet1!$A$6:$B$690,2,FALSE)</f>
        <v>百拳</v>
      </c>
      <c r="K150" t="str">
        <f>VLOOKUP(D150,Sheet1!$A$6:$B$690,2,FALSE)</f>
        <v>不让</v>
      </c>
      <c r="L150" t="str">
        <f>VLOOKUP(E150,Sheet1!$A$6:$B$690,2,FALSE)</f>
        <v>金玉</v>
      </c>
      <c r="M150" t="str">
        <f>VLOOKUP(F150,Sheet1!$A$6:$B$690,2,FALSE)</f>
        <v>怨天</v>
      </c>
      <c r="N150" t="str">
        <f>VLOOKUP(G150,Sheet1!$A$6:$B$690,2,FALSE)</f>
        <v>制服诱惑</v>
      </c>
      <c r="O150" t="str">
        <f>VLOOKUP(H150,Sheet1!$A$6:$B$690,2,FALSE)</f>
        <v>天降星光</v>
      </c>
      <c r="Q150" s="30"/>
      <c r="R150" s="29"/>
    </row>
    <row r="151" spans="1:19">
      <c r="A151" s="13" t="s">
        <v>569</v>
      </c>
      <c r="B151" s="12">
        <v>18</v>
      </c>
      <c r="C151" s="12">
        <v>4001222</v>
      </c>
      <c r="D151" s="12">
        <v>4010011</v>
      </c>
      <c r="E151" s="12">
        <v>4010021</v>
      </c>
      <c r="F151" s="12">
        <v>4010031</v>
      </c>
      <c r="G151" s="12">
        <v>30012</v>
      </c>
      <c r="H151" s="12">
        <v>2021</v>
      </c>
      <c r="J151" t="str">
        <f>VLOOKUP(C151,Sheet1!$A$6:$B$690,2,FALSE)</f>
        <v>花开</v>
      </c>
      <c r="K151" t="str">
        <f>VLOOKUP(D151,Sheet1!$A$6:$B$690,2,FALSE)</f>
        <v>怨天</v>
      </c>
      <c r="L151" t="str">
        <f>VLOOKUP(E151,Sheet1!$A$6:$B$690,2,FALSE)</f>
        <v>寒木</v>
      </c>
      <c r="M151" t="str">
        <f>VLOOKUP(F151,Sheet1!$A$6:$B$690,2,FALSE)</f>
        <v>不渝</v>
      </c>
      <c r="N151" t="str">
        <f>VLOOKUP(G151,Sheet1!$A$6:$B$690,2,FALSE)</f>
        <v>一万伏特</v>
      </c>
      <c r="O151" t="str">
        <f>VLOOKUP(H151,Sheet1!$A$6:$B$690,2,FALSE)</f>
        <v>幻影之风</v>
      </c>
      <c r="Q151" s="30"/>
      <c r="R151" s="29"/>
    </row>
    <row r="152" spans="1:19">
      <c r="A152" s="13" t="s">
        <v>570</v>
      </c>
      <c r="B152" s="12">
        <v>18</v>
      </c>
      <c r="C152" s="12">
        <v>4001212</v>
      </c>
      <c r="D152" s="12">
        <v>4008922</v>
      </c>
      <c r="E152" s="12">
        <v>4010032</v>
      </c>
      <c r="F152" s="12">
        <v>4011111</v>
      </c>
      <c r="G152" s="12">
        <v>30221</v>
      </c>
      <c r="H152" s="12">
        <v>2012</v>
      </c>
      <c r="J152" t="str">
        <f>VLOOKUP(C152,Sheet1!$A$6:$B$690,2,FALSE)</f>
        <v>春回</v>
      </c>
      <c r="K152" t="str">
        <f>VLOOKUP(D152,Sheet1!$A$6:$B$690,2,FALSE)</f>
        <v>金玉</v>
      </c>
      <c r="L152" t="str">
        <f>VLOOKUP(E152,Sheet1!$A$6:$B$690,2,FALSE)</f>
        <v>不渝</v>
      </c>
      <c r="M152" t="str">
        <f>VLOOKUP(F152,Sheet1!$A$6:$B$690,2,FALSE)</f>
        <v>怒吼</v>
      </c>
      <c r="N152" t="str">
        <f>VLOOKUP(G152,Sheet1!$A$6:$B$690,2,FALSE)</f>
        <v>男人手套</v>
      </c>
      <c r="O152" t="str">
        <f>VLOOKUP(H152,Sheet1!$A$6:$B$690,2,FALSE)</f>
        <v>天降星光</v>
      </c>
      <c r="Q152" s="30"/>
      <c r="R152" s="29"/>
    </row>
    <row r="153" spans="1:19">
      <c r="A153" s="13" t="s">
        <v>571</v>
      </c>
      <c r="B153" s="12">
        <v>18</v>
      </c>
      <c r="C153" s="12">
        <v>3017732</v>
      </c>
      <c r="D153" s="12">
        <v>4011112</v>
      </c>
      <c r="E153" s="12">
        <v>4012211</v>
      </c>
      <c r="F153" s="12">
        <v>4015512</v>
      </c>
      <c r="G153" s="12">
        <v>30012</v>
      </c>
      <c r="H153" s="12">
        <v>2021</v>
      </c>
      <c r="J153" t="str">
        <f>VLOOKUP(C153,Sheet1!$A$6:$B$690,2,FALSE)</f>
        <v>神鬼力</v>
      </c>
      <c r="K153" t="str">
        <f>VLOOKUP(D153,Sheet1!$A$6:$B$690,2,FALSE)</f>
        <v>怒吼</v>
      </c>
      <c r="L153" t="str">
        <f>VLOOKUP(E153,Sheet1!$A$6:$B$690,2,FALSE)</f>
        <v>药方</v>
      </c>
      <c r="M153" t="str">
        <f>VLOOKUP(F153,Sheet1!$A$6:$B$690,2,FALSE)</f>
        <v>威风</v>
      </c>
      <c r="N153" t="str">
        <f>VLOOKUP(G153,Sheet1!$A$6:$B$690,2,FALSE)</f>
        <v>一万伏特</v>
      </c>
      <c r="O153" t="str">
        <f>VLOOKUP(H153,Sheet1!$A$6:$B$690,2,FALSE)</f>
        <v>幻影之风</v>
      </c>
      <c r="Q153" s="30"/>
      <c r="R153" s="29"/>
    </row>
    <row r="154" spans="1:19">
      <c r="A154" s="13" t="s">
        <v>572</v>
      </c>
      <c r="B154" s="12">
        <v>20</v>
      </c>
      <c r="C154" s="12">
        <v>4003422</v>
      </c>
      <c r="D154" s="12">
        <v>4013311</v>
      </c>
      <c r="E154" s="12">
        <v>4013321</v>
      </c>
      <c r="F154" s="12">
        <v>4013331</v>
      </c>
      <c r="G154" s="12">
        <v>40012</v>
      </c>
      <c r="H154" s="12">
        <v>3021</v>
      </c>
      <c r="J154" t="str">
        <f>VLOOKUP(C154,Sheet1!$A$6:$B$690,2,FALSE)</f>
        <v>神加</v>
      </c>
      <c r="K154" t="str">
        <f>VLOOKUP(D154,Sheet1!$A$6:$B$690,2,FALSE)</f>
        <v>私密话</v>
      </c>
      <c r="L154" t="str">
        <f>VLOOKUP(E154,Sheet1!$A$6:$B$690,2,FALSE)</f>
        <v>致命诱惑</v>
      </c>
      <c r="M154" t="str">
        <f>VLOOKUP(F154,Sheet1!$A$6:$B$690,2,FALSE)</f>
        <v>力大</v>
      </c>
      <c r="N154" t="str">
        <f>VLOOKUP(G154,Sheet1!$A$6:$B$690,2,FALSE)</f>
        <v>独门兵器</v>
      </c>
      <c r="O154" t="str">
        <f>VLOOKUP(H154,Sheet1!$A$6:$B$690,2,FALSE)</f>
        <v>快如闪电</v>
      </c>
      <c r="Q154" s="30"/>
      <c r="R154" s="29"/>
    </row>
    <row r="155" spans="1:19">
      <c r="A155" s="13" t="s">
        <v>573</v>
      </c>
      <c r="B155" s="12">
        <v>20</v>
      </c>
      <c r="C155" s="12">
        <v>3000142</v>
      </c>
      <c r="D155" s="12">
        <v>4000122</v>
      </c>
      <c r="E155" s="12">
        <v>4002312</v>
      </c>
      <c r="F155" s="12">
        <v>4014411</v>
      </c>
      <c r="G155" s="12">
        <v>40123</v>
      </c>
      <c r="H155" s="12">
        <v>3041</v>
      </c>
      <c r="J155" t="str">
        <f>VLOOKUP(C155,Sheet1!$A$6:$B$690,2,FALSE)</f>
        <v>健忘</v>
      </c>
      <c r="K155" t="str">
        <f>VLOOKUP(D155,Sheet1!$A$6:$B$690,2,FALSE)</f>
        <v>镜面</v>
      </c>
      <c r="L155" t="str">
        <f>VLOOKUP(E155,Sheet1!$A$6:$B$690,2,FALSE)</f>
        <v>护理</v>
      </c>
      <c r="M155" t="str">
        <f>VLOOKUP(F155,Sheet1!$A$6:$B$690,2,FALSE)</f>
        <v>足智</v>
      </c>
      <c r="N155" t="str">
        <f>VLOOKUP(G155,Sheet1!$A$6:$B$690,2,FALSE)</f>
        <v>魅力手套</v>
      </c>
      <c r="O155" t="str">
        <f>VLOOKUP(H155,Sheet1!$A$6:$B$690,2,FALSE)</f>
        <v>虔诚祷告</v>
      </c>
      <c r="Q155" s="30"/>
      <c r="R155" s="29"/>
    </row>
    <row r="156" spans="1:19">
      <c r="A156" s="13" t="s">
        <v>574</v>
      </c>
      <c r="B156" s="12">
        <v>20</v>
      </c>
      <c r="C156" s="12">
        <v>2003422</v>
      </c>
      <c r="D156" s="12">
        <v>4006722</v>
      </c>
      <c r="E156" s="12">
        <v>4014412</v>
      </c>
      <c r="F156" s="12">
        <v>4015511</v>
      </c>
      <c r="G156" s="12">
        <v>40031</v>
      </c>
      <c r="H156" s="12">
        <v>3032</v>
      </c>
      <c r="J156" t="str">
        <f>VLOOKUP(C156,Sheet1!$A$6:$B$690,2,FALSE)</f>
        <v>光合</v>
      </c>
      <c r="K156" t="str">
        <f>VLOOKUP(D156,Sheet1!$A$6:$B$690,2,FALSE)</f>
        <v>为进</v>
      </c>
      <c r="L156" t="str">
        <f>VLOOKUP(E156,Sheet1!$A$6:$B$690,2,FALSE)</f>
        <v>天地翻</v>
      </c>
      <c r="M156" t="str">
        <f>VLOOKUP(F156,Sheet1!$A$6:$B$690,2,FALSE)</f>
        <v>威风</v>
      </c>
      <c r="N156" t="str">
        <f>VLOOKUP(G156,Sheet1!$A$6:$B$690,2,FALSE)</f>
        <v>时尚墨镜</v>
      </c>
      <c r="O156" t="str">
        <f>VLOOKUP(H156,Sheet1!$A$6:$B$690,2,FALSE)</f>
        <v>代表月亮</v>
      </c>
      <c r="Q156" s="30"/>
      <c r="R156" s="29"/>
    </row>
    <row r="157" spans="1:19">
      <c r="A157" s="13" t="s">
        <v>575</v>
      </c>
      <c r="B157" s="12">
        <v>20</v>
      </c>
      <c r="C157" s="12">
        <v>4000124</v>
      </c>
      <c r="D157" s="12">
        <v>2002332</v>
      </c>
      <c r="E157" s="12">
        <v>4013312</v>
      </c>
      <c r="F157" s="12">
        <v>1019922</v>
      </c>
      <c r="G157" s="12">
        <v>40231</v>
      </c>
      <c r="H157" s="12">
        <v>3032</v>
      </c>
      <c r="J157" t="str">
        <f>VLOOKUP(C157,Sheet1!$A$6:$B$690,2,FALSE)</f>
        <v>镜面</v>
      </c>
      <c r="K157" t="str">
        <f>VLOOKUP(D157,Sheet1!$A$6:$B$690,2,FALSE)</f>
        <v>魔法</v>
      </c>
      <c r="L157" t="str">
        <f>VLOOKUP(E157,Sheet1!$A$6:$B$690,2,FALSE)</f>
        <v>私密话</v>
      </c>
      <c r="M157" t="str">
        <f>VLOOKUP(F157,Sheet1!$A$6:$B$690,2,FALSE)</f>
        <v>投技</v>
      </c>
      <c r="N157" t="str">
        <f>VLOOKUP(G157,Sheet1!$A$6:$B$690,2,FALSE)</f>
        <v>独目眼罩</v>
      </c>
      <c r="O157" t="str">
        <f>VLOOKUP(H157,Sheet1!$A$6:$B$690,2,FALSE)</f>
        <v>代表月亮</v>
      </c>
      <c r="Q157" s="30"/>
      <c r="R157" s="29"/>
    </row>
    <row r="158" spans="1:19">
      <c r="A158" s="13" t="s">
        <v>576</v>
      </c>
      <c r="B158" s="12">
        <v>20</v>
      </c>
      <c r="C158" s="12">
        <v>2000122</v>
      </c>
      <c r="D158" s="12">
        <v>4004512</v>
      </c>
      <c r="E158" s="12">
        <v>4017711</v>
      </c>
      <c r="F158" s="12">
        <v>4005612</v>
      </c>
      <c r="G158" s="12">
        <v>40212</v>
      </c>
      <c r="H158" s="12">
        <v>3021</v>
      </c>
      <c r="J158" t="str">
        <f>VLOOKUP(C158,Sheet1!$A$6:$B$690,2,FALSE)</f>
        <v>羁绊</v>
      </c>
      <c r="K158" t="str">
        <f>VLOOKUP(D158,Sheet1!$A$6:$B$690,2,FALSE)</f>
        <v>瞪眼</v>
      </c>
      <c r="L158" t="str">
        <f>VLOOKUP(E158,Sheet1!$A$6:$B$690,2,FALSE)</f>
        <v>鬼切</v>
      </c>
      <c r="M158" t="str">
        <f>VLOOKUP(F158,Sheet1!$A$6:$B$690,2,FALSE)</f>
        <v>冲冠</v>
      </c>
      <c r="N158" t="str">
        <f>VLOOKUP(G158,Sheet1!$A$6:$B$690,2,FALSE)</f>
        <v>锋利之刃</v>
      </c>
      <c r="O158" t="str">
        <f>VLOOKUP(H158,Sheet1!$A$6:$B$690,2,FALSE)</f>
        <v>快如闪电</v>
      </c>
      <c r="Q158" s="30"/>
      <c r="R158" s="29"/>
    </row>
    <row r="159" spans="1:19">
      <c r="A159" s="13" t="s">
        <v>577</v>
      </c>
      <c r="B159" s="12">
        <v>20</v>
      </c>
      <c r="C159" s="12">
        <v>4013332</v>
      </c>
      <c r="D159" s="12">
        <v>4017712</v>
      </c>
      <c r="E159" s="12">
        <v>4018811</v>
      </c>
      <c r="F159" s="12">
        <v>4018821</v>
      </c>
      <c r="G159" s="12">
        <v>40241</v>
      </c>
      <c r="H159" s="12">
        <v>3012</v>
      </c>
      <c r="J159" t="str">
        <f>VLOOKUP(C159,Sheet1!$A$6:$B$690,2,FALSE)</f>
        <v>天地投</v>
      </c>
      <c r="K159" t="str">
        <f>VLOOKUP(D159,Sheet1!$A$6:$B$690,2,FALSE)</f>
        <v>鬼切</v>
      </c>
      <c r="L159" t="str">
        <f>VLOOKUP(E159,Sheet1!$A$6:$B$690,2,FALSE)</f>
        <v>大力踢</v>
      </c>
      <c r="M159" t="str">
        <f>VLOOKUP(F159,Sheet1!$A$6:$B$690,2,FALSE)</f>
        <v>龙抓手</v>
      </c>
      <c r="N159" t="str">
        <f>VLOOKUP(G159,Sheet1!$A$6:$B$690,2,FALSE)</f>
        <v>紧身皮装</v>
      </c>
      <c r="O159" t="str">
        <f>VLOOKUP(H159,Sheet1!$A$6:$B$690,2,FALSE)</f>
        <v>月夜之影</v>
      </c>
      <c r="Q159" s="30"/>
      <c r="R159" s="29"/>
    </row>
    <row r="160" spans="1:19" hidden="1">
      <c r="A160" s="12" t="s">
        <v>667</v>
      </c>
      <c r="B160" s="12">
        <v>13</v>
      </c>
      <c r="C160" s="12">
        <v>4008912</v>
      </c>
      <c r="D160" s="12">
        <v>4019911</v>
      </c>
      <c r="E160" s="12">
        <v>4019921</v>
      </c>
      <c r="F160" s="12">
        <v>20133</v>
      </c>
      <c r="G160" s="12">
        <v>0</v>
      </c>
      <c r="H160" s="12">
        <v>0</v>
      </c>
      <c r="J160" t="str">
        <f>VLOOKUP(C160,Sheet1!$A$6:$B$690,2,FALSE)</f>
        <v>清风</v>
      </c>
      <c r="K160" t="str">
        <f>VLOOKUP(D160,Sheet1!$A$6:$B$690,2,FALSE)</f>
        <v>不择</v>
      </c>
      <c r="L160" t="str">
        <f>VLOOKUP(E160,Sheet1!$A$6:$B$690,2,FALSE)</f>
        <v>绞尽</v>
      </c>
      <c r="M160" t="str">
        <f>VLOOKUP(F160,Sheet1!$A$6:$B$690,2,FALSE)</f>
        <v>暴走标志</v>
      </c>
      <c r="N160" t="e">
        <f>VLOOKUP(G160,Sheet1!$A$6:$B$690,2,FALSE)</f>
        <v>#N/A</v>
      </c>
      <c r="O160" t="e">
        <f>VLOOKUP(H160,Sheet1!$A$6:$B$690,2,FALSE)</f>
        <v>#N/A</v>
      </c>
      <c r="Q160" s="24"/>
      <c r="R160" s="24"/>
    </row>
    <row r="161" spans="1:18" hidden="1">
      <c r="A161" s="12" t="s">
        <v>668</v>
      </c>
      <c r="B161" s="12">
        <v>13</v>
      </c>
      <c r="C161" s="12">
        <v>4021011</v>
      </c>
      <c r="D161" s="12">
        <v>4021021</v>
      </c>
      <c r="E161" s="12">
        <v>4021031</v>
      </c>
      <c r="F161" s="12">
        <v>1041</v>
      </c>
      <c r="G161" s="12">
        <v>0</v>
      </c>
      <c r="H161" s="12">
        <v>0</v>
      </c>
      <c r="J161" t="str">
        <f>VLOOKUP(C161,Sheet1!$A$6:$B$690,2,FALSE)</f>
        <v>振奋</v>
      </c>
      <c r="K161" t="str">
        <f>VLOOKUP(D161,Sheet1!$A$6:$B$690,2,FALSE)</f>
        <v>深得</v>
      </c>
      <c r="L161" t="str">
        <f>VLOOKUP(E161,Sheet1!$A$6:$B$690,2,FALSE)</f>
        <v>联盟</v>
      </c>
      <c r="M161" t="str">
        <f>VLOOKUP(F161,Sheet1!$A$6:$B$690,2,FALSE)</f>
        <v>全心守护</v>
      </c>
      <c r="N161" t="e">
        <f>VLOOKUP(G161,Sheet1!$A$6:$B$690,2,FALSE)</f>
        <v>#N/A</v>
      </c>
      <c r="O161" t="e">
        <f>VLOOKUP(H161,Sheet1!$A$6:$B$690,2,FALSE)</f>
        <v>#N/A</v>
      </c>
      <c r="Q161" s="24"/>
      <c r="R161" s="24"/>
    </row>
    <row r="162" spans="1:18" hidden="1">
      <c r="A162" s="12" t="s">
        <v>669</v>
      </c>
      <c r="B162" s="12">
        <v>13</v>
      </c>
      <c r="C162" s="12">
        <v>1029812</v>
      </c>
      <c r="D162" s="12">
        <v>4022111</v>
      </c>
      <c r="E162" s="12">
        <v>4022121</v>
      </c>
      <c r="F162" s="12">
        <v>20012</v>
      </c>
      <c r="G162" s="12">
        <v>0</v>
      </c>
      <c r="H162" s="12">
        <v>0</v>
      </c>
      <c r="J162" t="str">
        <f>VLOOKUP(C162,Sheet1!$A$6:$B$690,2,FALSE)</f>
        <v>故主</v>
      </c>
      <c r="K162" t="str">
        <f>VLOOKUP(D162,Sheet1!$A$6:$B$690,2,FALSE)</f>
        <v>合体</v>
      </c>
      <c r="L162" t="str">
        <f>VLOOKUP(E162,Sheet1!$A$6:$B$690,2,FALSE)</f>
        <v>焕发</v>
      </c>
      <c r="M162" t="str">
        <f>VLOOKUP(F162,Sheet1!$A$6:$B$690,2,FALSE)</f>
        <v>兵器顺手</v>
      </c>
      <c r="N162" t="e">
        <f>VLOOKUP(G162,Sheet1!$A$6:$B$690,2,FALSE)</f>
        <v>#N/A</v>
      </c>
      <c r="O162" t="e">
        <f>VLOOKUP(H162,Sheet1!$A$6:$B$690,2,FALSE)</f>
        <v>#N/A</v>
      </c>
      <c r="Q162" s="24"/>
      <c r="R162" s="24"/>
    </row>
    <row r="163" spans="1:18" hidden="1">
      <c r="A163" s="12" t="s">
        <v>670</v>
      </c>
      <c r="B163" s="12">
        <v>13</v>
      </c>
      <c r="C163" s="12">
        <v>4022112</v>
      </c>
      <c r="D163" s="12">
        <v>4023211</v>
      </c>
      <c r="E163" s="12">
        <v>4023221</v>
      </c>
      <c r="F163" s="12">
        <v>1021</v>
      </c>
      <c r="G163" s="12">
        <v>0</v>
      </c>
      <c r="H163" s="12">
        <v>0</v>
      </c>
      <c r="J163" t="str">
        <f>VLOOKUP(C163,Sheet1!$A$6:$B$690,2,FALSE)</f>
        <v>合体</v>
      </c>
      <c r="K163" t="str">
        <f>VLOOKUP(D163,Sheet1!$A$6:$B$690,2,FALSE)</f>
        <v>联翩</v>
      </c>
      <c r="L163" t="str">
        <f>VLOOKUP(E163,Sheet1!$A$6:$B$690,2,FALSE)</f>
        <v>担当</v>
      </c>
      <c r="M163" t="str">
        <f>VLOOKUP(F163,Sheet1!$A$6:$B$690,2,FALSE)</f>
        <v>速度之星</v>
      </c>
      <c r="N163" t="e">
        <f>VLOOKUP(G163,Sheet1!$A$6:$B$690,2,FALSE)</f>
        <v>#N/A</v>
      </c>
      <c r="O163" t="e">
        <f>VLOOKUP(H163,Sheet1!$A$6:$B$690,2,FALSE)</f>
        <v>#N/A</v>
      </c>
      <c r="Q163" s="24"/>
      <c r="R163" s="24"/>
    </row>
    <row r="164" spans="1:18" hidden="1">
      <c r="A164" s="12" t="s">
        <v>671</v>
      </c>
      <c r="B164" s="12">
        <v>13</v>
      </c>
      <c r="C164" s="12">
        <v>2047412</v>
      </c>
      <c r="D164" s="12">
        <v>4024311</v>
      </c>
      <c r="E164" s="12">
        <v>4024321</v>
      </c>
      <c r="F164" s="12">
        <v>20023</v>
      </c>
      <c r="G164" s="12">
        <v>0</v>
      </c>
      <c r="H164" s="12">
        <v>0</v>
      </c>
      <c r="J164" t="str">
        <f>VLOOKUP(C164,Sheet1!$A$6:$B$690,2,FALSE)</f>
        <v>断金</v>
      </c>
      <c r="K164" t="str">
        <f>VLOOKUP(D164,Sheet1!$A$6:$B$690,2,FALSE)</f>
        <v>双雄</v>
      </c>
      <c r="L164" t="str">
        <f>VLOOKUP(E164,Sheet1!$A$6:$B$690,2,FALSE)</f>
        <v>豪杰</v>
      </c>
      <c r="M164" t="str">
        <f>VLOOKUP(F164,Sheet1!$A$6:$B$690,2,FALSE)</f>
        <v>棒球爱好</v>
      </c>
      <c r="N164" t="e">
        <f>VLOOKUP(G164,Sheet1!$A$6:$B$690,2,FALSE)</f>
        <v>#N/A</v>
      </c>
      <c r="O164" t="e">
        <f>VLOOKUP(H164,Sheet1!$A$6:$B$690,2,FALSE)</f>
        <v>#N/A</v>
      </c>
      <c r="Q164" s="24"/>
      <c r="R164" s="24"/>
    </row>
    <row r="165" spans="1:18" hidden="1">
      <c r="A165" s="12" t="s">
        <v>672</v>
      </c>
      <c r="B165" s="12">
        <v>13</v>
      </c>
      <c r="C165" s="12">
        <v>4021022</v>
      </c>
      <c r="D165" s="12">
        <v>4025411</v>
      </c>
      <c r="E165" s="12">
        <v>4025421</v>
      </c>
      <c r="F165" s="12">
        <v>1041</v>
      </c>
      <c r="G165" s="12">
        <v>0</v>
      </c>
      <c r="H165" s="12">
        <v>0</v>
      </c>
      <c r="J165" t="str">
        <f>VLOOKUP(C165,Sheet1!$A$6:$B$690,2,FALSE)</f>
        <v>深得</v>
      </c>
      <c r="K165" t="str">
        <f>VLOOKUP(D165,Sheet1!$A$6:$B$690,2,FALSE)</f>
        <v>威武</v>
      </c>
      <c r="L165" t="str">
        <f>VLOOKUP(E165,Sheet1!$A$6:$B$690,2,FALSE)</f>
        <v>良机</v>
      </c>
      <c r="M165" t="str">
        <f>VLOOKUP(F165,Sheet1!$A$6:$B$690,2,FALSE)</f>
        <v>全心守护</v>
      </c>
      <c r="N165" t="e">
        <f>VLOOKUP(G165,Sheet1!$A$6:$B$690,2,FALSE)</f>
        <v>#N/A</v>
      </c>
      <c r="O165" t="e">
        <f>VLOOKUP(H165,Sheet1!$A$6:$B$690,2,FALSE)</f>
        <v>#N/A</v>
      </c>
      <c r="Q165" s="24"/>
      <c r="R165" s="24"/>
    </row>
    <row r="166" spans="1:18" hidden="1">
      <c r="A166" s="12" t="s">
        <v>673</v>
      </c>
      <c r="B166" s="12">
        <v>13</v>
      </c>
      <c r="C166" s="12">
        <v>4026511</v>
      </c>
      <c r="D166" s="12">
        <v>4026521</v>
      </c>
      <c r="E166" s="12">
        <v>4026531</v>
      </c>
      <c r="F166" s="12">
        <v>20033</v>
      </c>
      <c r="G166" s="12">
        <v>0</v>
      </c>
      <c r="H166" s="12">
        <v>0</v>
      </c>
      <c r="J166" t="str">
        <f>VLOOKUP(C166,Sheet1!$A$6:$B$690,2,FALSE)</f>
        <v>行道</v>
      </c>
      <c r="K166" t="str">
        <f>VLOOKUP(D166,Sheet1!$A$6:$B$690,2,FALSE)</f>
        <v>天赐</v>
      </c>
      <c r="L166" t="str">
        <f>VLOOKUP(E166,Sheet1!$A$6:$B$690,2,FALSE)</f>
        <v>一拳</v>
      </c>
      <c r="M166" t="str">
        <f>VLOOKUP(F166,Sheet1!$A$6:$B$690,2,FALSE)</f>
        <v>头部保护</v>
      </c>
      <c r="N166" t="e">
        <f>VLOOKUP(G166,Sheet1!$A$6:$B$690,2,FALSE)</f>
        <v>#N/A</v>
      </c>
      <c r="O166" t="e">
        <f>VLOOKUP(H166,Sheet1!$A$6:$B$690,2,FALSE)</f>
        <v>#N/A</v>
      </c>
      <c r="Q166" s="24"/>
      <c r="R166" s="24"/>
    </row>
    <row r="167" spans="1:18" hidden="1">
      <c r="A167" s="12" t="s">
        <v>674</v>
      </c>
      <c r="B167" s="12">
        <v>13</v>
      </c>
      <c r="C167" s="12">
        <v>4021012</v>
      </c>
      <c r="D167" s="12">
        <v>4026522</v>
      </c>
      <c r="E167" s="12">
        <v>4027611</v>
      </c>
      <c r="F167" s="12">
        <v>1021</v>
      </c>
      <c r="G167" s="12">
        <v>0</v>
      </c>
      <c r="H167" s="12">
        <v>0</v>
      </c>
      <c r="J167" t="str">
        <f>VLOOKUP(C167,Sheet1!$A$6:$B$690,2,FALSE)</f>
        <v>振奋</v>
      </c>
      <c r="K167" t="str">
        <f>VLOOKUP(D167,Sheet1!$A$6:$B$690,2,FALSE)</f>
        <v>天赐</v>
      </c>
      <c r="L167" t="str">
        <f>VLOOKUP(E167,Sheet1!$A$6:$B$690,2,FALSE)</f>
        <v>奇思</v>
      </c>
      <c r="M167" t="str">
        <f>VLOOKUP(F167,Sheet1!$A$6:$B$690,2,FALSE)</f>
        <v>速度之星</v>
      </c>
      <c r="N167" t="e">
        <f>VLOOKUP(G167,Sheet1!$A$6:$B$690,2,FALSE)</f>
        <v>#N/A</v>
      </c>
      <c r="O167" t="e">
        <f>VLOOKUP(H167,Sheet1!$A$6:$B$690,2,FALSE)</f>
        <v>#N/A</v>
      </c>
      <c r="Q167" s="24"/>
      <c r="R167" s="24"/>
    </row>
    <row r="168" spans="1:18" hidden="1">
      <c r="A168" s="12" t="s">
        <v>675</v>
      </c>
      <c r="B168" s="12">
        <v>13</v>
      </c>
      <c r="C168" s="12">
        <v>4028711</v>
      </c>
      <c r="D168" s="12">
        <v>4028721</v>
      </c>
      <c r="E168" s="12">
        <v>4028731</v>
      </c>
      <c r="F168" s="12">
        <v>20112</v>
      </c>
      <c r="G168" s="12">
        <v>0</v>
      </c>
      <c r="H168" s="12">
        <v>0</v>
      </c>
      <c r="J168" t="str">
        <f>VLOOKUP(C168,Sheet1!$A$6:$B$690,2,FALSE)</f>
        <v>锐爪</v>
      </c>
      <c r="K168" t="str">
        <f>VLOOKUP(D168,Sheet1!$A$6:$B$690,2,FALSE)</f>
        <v>首选</v>
      </c>
      <c r="L168" t="str">
        <f>VLOOKUP(E168,Sheet1!$A$6:$B$690,2,FALSE)</f>
        <v>意气</v>
      </c>
      <c r="M168" t="str">
        <f>VLOOKUP(F168,Sheet1!$A$6:$B$690,2,FALSE)</f>
        <v>偷来钢管</v>
      </c>
      <c r="N168" t="e">
        <f>VLOOKUP(G168,Sheet1!$A$6:$B$690,2,FALSE)</f>
        <v>#N/A</v>
      </c>
      <c r="O168" t="e">
        <f>VLOOKUP(H168,Sheet1!$A$6:$B$690,2,FALSE)</f>
        <v>#N/A</v>
      </c>
      <c r="Q168" s="24"/>
      <c r="R168" s="24"/>
    </row>
    <row r="169" spans="1:18" hidden="1">
      <c r="A169" s="12" t="s">
        <v>676</v>
      </c>
      <c r="B169" s="12">
        <v>12</v>
      </c>
      <c r="C169" s="12">
        <v>1043012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J169" t="str">
        <f>VLOOKUP(C169,Sheet1!$A$6:$B$690,2,FALSE)</f>
        <v>亲密</v>
      </c>
      <c r="K169" t="e">
        <f>VLOOKUP(D169,Sheet1!$A$6:$B$690,2,FALSE)</f>
        <v>#N/A</v>
      </c>
      <c r="L169" t="e">
        <f>VLOOKUP(E169,Sheet1!$A$6:$B$690,2,FALSE)</f>
        <v>#N/A</v>
      </c>
      <c r="M169" t="e">
        <f>VLOOKUP(F169,Sheet1!$A$6:$B$690,2,FALSE)</f>
        <v>#N/A</v>
      </c>
      <c r="N169" t="e">
        <f>VLOOKUP(G169,Sheet1!$A$6:$B$690,2,FALSE)</f>
        <v>#N/A</v>
      </c>
      <c r="O169" t="e">
        <f>VLOOKUP(H169,Sheet1!$A$6:$B$690,2,FALSE)</f>
        <v>#N/A</v>
      </c>
      <c r="Q169" s="24"/>
      <c r="R169" s="24"/>
    </row>
    <row r="170" spans="1:18" hidden="1">
      <c r="A170" s="12" t="s">
        <v>677</v>
      </c>
      <c r="B170" s="12">
        <v>13</v>
      </c>
      <c r="C170" s="12">
        <v>4019922</v>
      </c>
      <c r="D170" s="12">
        <v>4030911</v>
      </c>
      <c r="E170" s="12">
        <v>4030921</v>
      </c>
      <c r="F170" s="12">
        <v>20121</v>
      </c>
      <c r="G170" s="12">
        <v>0</v>
      </c>
      <c r="H170" s="12">
        <v>0</v>
      </c>
      <c r="J170" t="str">
        <f>VLOOKUP(C170,Sheet1!$A$6:$B$690,2,FALSE)</f>
        <v>绞尽</v>
      </c>
      <c r="K170" t="str">
        <f>VLOOKUP(D170,Sheet1!$A$6:$B$690,2,FALSE)</f>
        <v>计划</v>
      </c>
      <c r="L170" t="str">
        <f>VLOOKUP(E170,Sheet1!$A$6:$B$690,2,FALSE)</f>
        <v>不屈</v>
      </c>
      <c r="M170" t="str">
        <f>VLOOKUP(F170,Sheet1!$A$6:$B$690,2,FALSE)</f>
        <v>暴走之手</v>
      </c>
      <c r="N170" t="e">
        <f>VLOOKUP(G170,Sheet1!$A$6:$B$690,2,FALSE)</f>
        <v>#N/A</v>
      </c>
      <c r="O170" t="e">
        <f>VLOOKUP(H170,Sheet1!$A$6:$B$690,2,FALSE)</f>
        <v>#N/A</v>
      </c>
      <c r="Q170" s="24"/>
      <c r="R170" s="24"/>
    </row>
    <row r="171" spans="1:18" hidden="1">
      <c r="A171" s="12" t="s">
        <v>678</v>
      </c>
      <c r="B171" s="12">
        <v>13</v>
      </c>
      <c r="C171" s="12">
        <v>4027612</v>
      </c>
      <c r="D171" s="12">
        <v>4032011</v>
      </c>
      <c r="E171" s="12">
        <v>4032021</v>
      </c>
      <c r="F171" s="12">
        <v>1012</v>
      </c>
      <c r="G171" s="12">
        <v>0</v>
      </c>
      <c r="H171" s="12">
        <v>0</v>
      </c>
      <c r="J171" t="str">
        <f>VLOOKUP(C171,Sheet1!$A$6:$B$690,2,FALSE)</f>
        <v>奇思</v>
      </c>
      <c r="K171" t="str">
        <f>VLOOKUP(D171,Sheet1!$A$6:$B$690,2,FALSE)</f>
        <v>宁死</v>
      </c>
      <c r="L171" t="str">
        <f>VLOOKUP(E171,Sheet1!$A$6:$B$690,2,FALSE)</f>
        <v>升华</v>
      </c>
      <c r="M171" t="str">
        <f>VLOOKUP(F171,Sheet1!$A$6:$B$690,2,FALSE)</f>
        <v>力量荣光</v>
      </c>
      <c r="N171" t="e">
        <f>VLOOKUP(G171,Sheet1!$A$6:$B$690,2,FALSE)</f>
        <v>#N/A</v>
      </c>
      <c r="O171" t="e">
        <f>VLOOKUP(H171,Sheet1!$A$6:$B$690,2,FALSE)</f>
        <v>#N/A</v>
      </c>
      <c r="Q171" s="24"/>
      <c r="R171" s="24"/>
    </row>
    <row r="172" spans="1:18" hidden="1">
      <c r="A172" s="12" t="s">
        <v>679</v>
      </c>
      <c r="B172" s="12">
        <v>12</v>
      </c>
      <c r="C172" s="12">
        <v>4033111</v>
      </c>
      <c r="D172" s="12">
        <v>4033121</v>
      </c>
      <c r="E172" s="12">
        <v>0</v>
      </c>
      <c r="F172" s="12">
        <v>0</v>
      </c>
      <c r="G172" s="12">
        <v>0</v>
      </c>
      <c r="H172" s="12">
        <v>0</v>
      </c>
      <c r="J172" t="str">
        <f>VLOOKUP(C172,Sheet1!$A$6:$B$690,2,FALSE)</f>
        <v>大志</v>
      </c>
      <c r="K172" t="str">
        <f>VLOOKUP(D172,Sheet1!$A$6:$B$690,2,FALSE)</f>
        <v>智商</v>
      </c>
      <c r="L172" t="e">
        <f>VLOOKUP(E172,Sheet1!$A$6:$B$690,2,FALSE)</f>
        <v>#N/A</v>
      </c>
      <c r="M172" t="e">
        <f>VLOOKUP(F172,Sheet1!$A$6:$B$690,2,FALSE)</f>
        <v>#N/A</v>
      </c>
      <c r="N172" t="e">
        <f>VLOOKUP(G172,Sheet1!$A$6:$B$690,2,FALSE)</f>
        <v>#N/A</v>
      </c>
      <c r="O172" t="e">
        <f>VLOOKUP(H172,Sheet1!$A$6:$B$690,2,FALSE)</f>
        <v>#N/A</v>
      </c>
      <c r="Q172" s="24"/>
      <c r="R172" s="24"/>
    </row>
    <row r="173" spans="1:18" hidden="1">
      <c r="A173" s="12" t="s">
        <v>680</v>
      </c>
      <c r="B173" s="12">
        <v>12</v>
      </c>
      <c r="C173" s="12">
        <v>4034211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J173" t="str">
        <f>VLOOKUP(C173,Sheet1!$A$6:$B$690,2,FALSE)</f>
        <v>报仇</v>
      </c>
      <c r="K173" t="e">
        <f>VLOOKUP(D173,Sheet1!$A$6:$B$690,2,FALSE)</f>
        <v>#N/A</v>
      </c>
      <c r="L173" t="e">
        <f>VLOOKUP(E173,Sheet1!$A$6:$B$690,2,FALSE)</f>
        <v>#N/A</v>
      </c>
      <c r="M173" t="e">
        <f>VLOOKUP(F173,Sheet1!$A$6:$B$690,2,FALSE)</f>
        <v>#N/A</v>
      </c>
      <c r="N173" t="e">
        <f>VLOOKUP(G173,Sheet1!$A$6:$B$690,2,FALSE)</f>
        <v>#N/A</v>
      </c>
      <c r="O173" t="e">
        <f>VLOOKUP(H173,Sheet1!$A$6:$B$690,2,FALSE)</f>
        <v>#N/A</v>
      </c>
      <c r="Q173" s="24"/>
      <c r="R173" s="24"/>
    </row>
    <row r="174" spans="1:18" hidden="1">
      <c r="A174" s="12" t="s">
        <v>681</v>
      </c>
      <c r="B174" s="12">
        <v>12</v>
      </c>
      <c r="C174" s="12">
        <v>4010022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J174" t="str">
        <f>VLOOKUP(C174,Sheet1!$A$6:$B$690,2,FALSE)</f>
        <v>寒木</v>
      </c>
      <c r="K174" t="e">
        <f>VLOOKUP(D174,Sheet1!$A$6:$B$690,2,FALSE)</f>
        <v>#N/A</v>
      </c>
      <c r="L174" t="e">
        <f>VLOOKUP(E174,Sheet1!$A$6:$B$690,2,FALSE)</f>
        <v>#N/A</v>
      </c>
      <c r="M174" t="e">
        <f>VLOOKUP(F174,Sheet1!$A$6:$B$690,2,FALSE)</f>
        <v>#N/A</v>
      </c>
      <c r="N174" t="e">
        <f>VLOOKUP(G174,Sheet1!$A$6:$B$690,2,FALSE)</f>
        <v>#N/A</v>
      </c>
      <c r="O174" t="e">
        <f>VLOOKUP(H174,Sheet1!$A$6:$B$690,2,FALSE)</f>
        <v>#N/A</v>
      </c>
      <c r="Q174" s="24"/>
      <c r="R174" s="24"/>
    </row>
    <row r="175" spans="1:18" hidden="1">
      <c r="A175" s="12" t="s">
        <v>682</v>
      </c>
      <c r="B175" s="12">
        <v>13</v>
      </c>
      <c r="C175" s="12">
        <v>4024312</v>
      </c>
      <c r="D175" s="12">
        <v>4032022</v>
      </c>
      <c r="E175" s="12">
        <v>4036411</v>
      </c>
      <c r="F175" s="12">
        <v>1021</v>
      </c>
      <c r="G175" s="12">
        <v>0</v>
      </c>
      <c r="H175" s="12">
        <v>0</v>
      </c>
      <c r="J175" t="str">
        <f>VLOOKUP(C175,Sheet1!$A$6:$B$690,2,FALSE)</f>
        <v>双雄</v>
      </c>
      <c r="K175" t="str">
        <f>VLOOKUP(D175,Sheet1!$A$6:$B$690,2,FALSE)</f>
        <v>升华</v>
      </c>
      <c r="L175" t="str">
        <f>VLOOKUP(E175,Sheet1!$A$6:$B$690,2,FALSE)</f>
        <v>胸怀</v>
      </c>
      <c r="M175" t="str">
        <f>VLOOKUP(F175,Sheet1!$A$6:$B$690,2,FALSE)</f>
        <v>速度之星</v>
      </c>
      <c r="N175" t="e">
        <f>VLOOKUP(G175,Sheet1!$A$6:$B$690,2,FALSE)</f>
        <v>#N/A</v>
      </c>
      <c r="O175" t="e">
        <f>VLOOKUP(H175,Sheet1!$A$6:$B$690,2,FALSE)</f>
        <v>#N/A</v>
      </c>
      <c r="Q175" s="24"/>
      <c r="R175" s="24"/>
    </row>
    <row r="176" spans="1:18" hidden="1">
      <c r="A176" s="12" t="s">
        <v>683</v>
      </c>
      <c r="B176" s="12">
        <v>12</v>
      </c>
      <c r="C176" s="12">
        <v>4033122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J176" t="str">
        <f>VLOOKUP(C176,Sheet1!$A$6:$B$690,2,FALSE)</f>
        <v>智商</v>
      </c>
      <c r="K176" t="e">
        <f>VLOOKUP(D176,Sheet1!$A$6:$B$690,2,FALSE)</f>
        <v>#N/A</v>
      </c>
      <c r="L176" t="e">
        <f>VLOOKUP(E176,Sheet1!$A$6:$B$690,2,FALSE)</f>
        <v>#N/A</v>
      </c>
      <c r="M176" t="e">
        <f>VLOOKUP(F176,Sheet1!$A$6:$B$690,2,FALSE)</f>
        <v>#N/A</v>
      </c>
      <c r="N176" t="e">
        <f>VLOOKUP(G176,Sheet1!$A$6:$B$690,2,FALSE)</f>
        <v>#N/A</v>
      </c>
      <c r="O176" t="e">
        <f>VLOOKUP(H176,Sheet1!$A$6:$B$690,2,FALSE)</f>
        <v>#N/A</v>
      </c>
      <c r="Q176" s="24"/>
      <c r="R176" s="24"/>
    </row>
    <row r="177" spans="1:18" hidden="1">
      <c r="A177" s="12" t="s">
        <v>684</v>
      </c>
      <c r="B177" s="12">
        <v>13</v>
      </c>
      <c r="C177" s="12">
        <v>4028722</v>
      </c>
      <c r="D177" s="12">
        <v>4038611</v>
      </c>
      <c r="E177" s="12">
        <v>4038621</v>
      </c>
      <c r="F177" s="12">
        <v>1032</v>
      </c>
      <c r="G177" s="12">
        <v>0</v>
      </c>
      <c r="H177" s="12">
        <v>0</v>
      </c>
      <c r="J177" t="str">
        <f>VLOOKUP(C177,Sheet1!$A$6:$B$690,2,FALSE)</f>
        <v>首选</v>
      </c>
      <c r="K177" t="str">
        <f>VLOOKUP(D177,Sheet1!$A$6:$B$690,2,FALSE)</f>
        <v>出手</v>
      </c>
      <c r="L177" t="str">
        <f>VLOOKUP(E177,Sheet1!$A$6:$B$690,2,FALSE)</f>
        <v>首冲</v>
      </c>
      <c r="M177" t="str">
        <f>VLOOKUP(F177,Sheet1!$A$6:$B$690,2,FALSE)</f>
        <v>勇气纵横</v>
      </c>
      <c r="N177" t="e">
        <f>VLOOKUP(G177,Sheet1!$A$6:$B$690,2,FALSE)</f>
        <v>#N/A</v>
      </c>
      <c r="O177" t="e">
        <f>VLOOKUP(H177,Sheet1!$A$6:$B$690,2,FALSE)</f>
        <v>#N/A</v>
      </c>
      <c r="Q177" s="24"/>
      <c r="R177" s="24"/>
    </row>
    <row r="178" spans="1:18" hidden="1">
      <c r="A178" s="12" t="s">
        <v>685</v>
      </c>
      <c r="B178" s="12">
        <v>13</v>
      </c>
      <c r="C178" s="12">
        <v>4038622</v>
      </c>
      <c r="D178" s="12">
        <v>4039711</v>
      </c>
      <c r="E178" s="12">
        <v>4039721</v>
      </c>
      <c r="F178" s="12">
        <v>20141</v>
      </c>
      <c r="G178" s="12">
        <v>0</v>
      </c>
      <c r="H178" s="12">
        <v>0</v>
      </c>
      <c r="J178" t="str">
        <f>VLOOKUP(C178,Sheet1!$A$6:$B$690,2,FALSE)</f>
        <v>首冲</v>
      </c>
      <c r="K178" t="str">
        <f>VLOOKUP(D178,Sheet1!$A$6:$B$690,2,FALSE)</f>
        <v>五湖</v>
      </c>
      <c r="L178" t="str">
        <f>VLOOKUP(E178,Sheet1!$A$6:$B$690,2,FALSE)</f>
        <v>四海</v>
      </c>
      <c r="M178" t="str">
        <f>VLOOKUP(F178,Sheet1!$A$6:$B$690,2,FALSE)</f>
        <v>浪漫男人</v>
      </c>
      <c r="N178" t="e">
        <f>VLOOKUP(G178,Sheet1!$A$6:$B$690,2,FALSE)</f>
        <v>#N/A</v>
      </c>
      <c r="O178" t="e">
        <f>VLOOKUP(H178,Sheet1!$A$6:$B$690,2,FALSE)</f>
        <v>#N/A</v>
      </c>
      <c r="Q178" s="24"/>
      <c r="R178" s="24"/>
    </row>
    <row r="179" spans="1:18" hidden="1">
      <c r="A179" s="12" t="s">
        <v>686</v>
      </c>
      <c r="B179" s="12">
        <v>13</v>
      </c>
      <c r="C179" s="12">
        <v>4032013</v>
      </c>
      <c r="D179" s="12">
        <v>4036412</v>
      </c>
      <c r="E179" s="12">
        <v>4040811</v>
      </c>
      <c r="F179" s="12">
        <v>1012</v>
      </c>
      <c r="G179" s="12">
        <v>0</v>
      </c>
      <c r="H179" s="12">
        <v>0</v>
      </c>
      <c r="J179" t="str">
        <f>VLOOKUP(C179,Sheet1!$A$6:$B$690,2,FALSE)</f>
        <v>宁死</v>
      </c>
      <c r="K179" t="str">
        <f>VLOOKUP(D179,Sheet1!$A$6:$B$690,2,FALSE)</f>
        <v>胸怀</v>
      </c>
      <c r="L179" t="str">
        <f>VLOOKUP(E179,Sheet1!$A$6:$B$690,2,FALSE)</f>
        <v>亲情</v>
      </c>
      <c r="M179" t="str">
        <f>VLOOKUP(F179,Sheet1!$A$6:$B$690,2,FALSE)</f>
        <v>力量荣光</v>
      </c>
      <c r="N179" t="e">
        <f>VLOOKUP(G179,Sheet1!$A$6:$B$690,2,FALSE)</f>
        <v>#N/A</v>
      </c>
      <c r="O179" t="e">
        <f>VLOOKUP(H179,Sheet1!$A$6:$B$690,2,FALSE)</f>
        <v>#N/A</v>
      </c>
      <c r="Q179" s="24"/>
      <c r="R179" s="24"/>
    </row>
    <row r="180" spans="1:18" hidden="1">
      <c r="A180" s="12" t="s">
        <v>687</v>
      </c>
      <c r="B180" s="12">
        <v>13</v>
      </c>
      <c r="C180" s="12">
        <v>4032012</v>
      </c>
      <c r="D180" s="12">
        <v>4038612</v>
      </c>
      <c r="E180" s="12">
        <v>4041911</v>
      </c>
      <c r="F180" s="12">
        <v>20021</v>
      </c>
      <c r="G180" s="12">
        <v>0</v>
      </c>
      <c r="H180" s="12">
        <v>0</v>
      </c>
      <c r="J180" t="str">
        <f>VLOOKUP(C180,Sheet1!$A$6:$B$690,2,FALSE)</f>
        <v>宁死</v>
      </c>
      <c r="K180" t="str">
        <f>VLOOKUP(D180,Sheet1!$A$6:$B$690,2,FALSE)</f>
        <v>出手</v>
      </c>
      <c r="L180" t="str">
        <f>VLOOKUP(E180,Sheet1!$A$6:$B$690,2,FALSE)</f>
        <v>兴奋剂</v>
      </c>
      <c r="M180" t="str">
        <f>VLOOKUP(F180,Sheet1!$A$6:$B$690,2,FALSE)</f>
        <v>棒球爱好</v>
      </c>
      <c r="N180" t="e">
        <f>VLOOKUP(G180,Sheet1!$A$6:$B$690,2,FALSE)</f>
        <v>#N/A</v>
      </c>
      <c r="O180" t="e">
        <f>VLOOKUP(H180,Sheet1!$A$6:$B$690,2,FALSE)</f>
        <v>#N/A</v>
      </c>
      <c r="Q180" s="24"/>
      <c r="R180" s="24"/>
    </row>
    <row r="181" spans="1:18" hidden="1">
      <c r="A181" s="12" t="s">
        <v>688</v>
      </c>
      <c r="B181" s="12">
        <v>13</v>
      </c>
      <c r="C181" s="12">
        <v>3019912</v>
      </c>
      <c r="D181" s="12">
        <v>1034222</v>
      </c>
      <c r="E181" s="12">
        <v>4022122</v>
      </c>
      <c r="F181" s="12">
        <v>1032</v>
      </c>
      <c r="G181" s="12">
        <v>0</v>
      </c>
      <c r="H181" s="12">
        <v>0</v>
      </c>
      <c r="J181" t="str">
        <f>VLOOKUP(C181,Sheet1!$A$6:$B$690,2,FALSE)</f>
        <v>棒喝</v>
      </c>
      <c r="K181" t="str">
        <f>VLOOKUP(D181,Sheet1!$A$6:$B$690,2,FALSE)</f>
        <v>花海</v>
      </c>
      <c r="L181" t="str">
        <f>VLOOKUP(E181,Sheet1!$A$6:$B$690,2,FALSE)</f>
        <v>焕发</v>
      </c>
      <c r="M181" t="str">
        <f>VLOOKUP(F181,Sheet1!$A$6:$B$690,2,FALSE)</f>
        <v>勇气纵横</v>
      </c>
      <c r="N181" t="e">
        <f>VLOOKUP(G181,Sheet1!$A$6:$B$690,2,FALSE)</f>
        <v>#N/A</v>
      </c>
      <c r="O181" t="e">
        <f>VLOOKUP(H181,Sheet1!$A$6:$B$690,2,FALSE)</f>
        <v>#N/A</v>
      </c>
      <c r="Q181" s="24"/>
      <c r="R181" s="24"/>
    </row>
    <row r="182" spans="1:18" hidden="1">
      <c r="A182" s="12" t="s">
        <v>689</v>
      </c>
      <c r="B182" s="12">
        <v>13</v>
      </c>
      <c r="C182" s="12">
        <v>4024322</v>
      </c>
      <c r="D182" s="12">
        <v>4032023</v>
      </c>
      <c r="E182" s="12">
        <v>4044111</v>
      </c>
      <c r="F182" s="12">
        <v>20031</v>
      </c>
      <c r="G182" s="12">
        <v>0</v>
      </c>
      <c r="H182" s="12">
        <v>0</v>
      </c>
      <c r="J182" t="str">
        <f>VLOOKUP(C182,Sheet1!$A$6:$B$690,2,FALSE)</f>
        <v>豪杰</v>
      </c>
      <c r="K182" t="str">
        <f>VLOOKUP(D182,Sheet1!$A$6:$B$690,2,FALSE)</f>
        <v>升华</v>
      </c>
      <c r="L182" t="str">
        <f>VLOOKUP(E182,Sheet1!$A$6:$B$690,2,FALSE)</f>
        <v>武士</v>
      </c>
      <c r="M182" t="str">
        <f>VLOOKUP(F182,Sheet1!$A$6:$B$690,2,FALSE)</f>
        <v>头部保护</v>
      </c>
      <c r="N182" t="e">
        <f>VLOOKUP(G182,Sheet1!$A$6:$B$690,2,FALSE)</f>
        <v>#N/A</v>
      </c>
      <c r="O182" t="e">
        <f>VLOOKUP(H182,Sheet1!$A$6:$B$690,2,FALSE)</f>
        <v>#N/A</v>
      </c>
      <c r="Q182" s="24"/>
      <c r="R182" s="24"/>
    </row>
    <row r="183" spans="1:18" hidden="1">
      <c r="A183" s="12" t="s">
        <v>690</v>
      </c>
      <c r="B183" s="12">
        <v>12</v>
      </c>
      <c r="C183" s="12">
        <v>4045211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J183" t="str">
        <f>VLOOKUP(C183,Sheet1!$A$6:$B$690,2,FALSE)</f>
        <v>存钱</v>
      </c>
      <c r="K183" t="e">
        <f>VLOOKUP(D183,Sheet1!$A$6:$B$690,2,FALSE)</f>
        <v>#N/A</v>
      </c>
      <c r="L183" t="e">
        <f>VLOOKUP(E183,Sheet1!$A$6:$B$690,2,FALSE)</f>
        <v>#N/A</v>
      </c>
      <c r="M183" t="e">
        <f>VLOOKUP(F183,Sheet1!$A$6:$B$690,2,FALSE)</f>
        <v>#N/A</v>
      </c>
      <c r="N183" t="e">
        <f>VLOOKUP(G183,Sheet1!$A$6:$B$690,2,FALSE)</f>
        <v>#N/A</v>
      </c>
      <c r="O183" t="e">
        <f>VLOOKUP(H183,Sheet1!$A$6:$B$690,2,FALSE)</f>
        <v>#N/A</v>
      </c>
      <c r="Q183" s="24"/>
      <c r="R183" s="24"/>
    </row>
    <row r="184" spans="1:18" hidden="1">
      <c r="A184" s="12" t="s">
        <v>691</v>
      </c>
      <c r="B184" s="12">
        <v>12</v>
      </c>
      <c r="C184" s="12">
        <v>4025422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J184" t="str">
        <f>VLOOKUP(C184,Sheet1!$A$6:$B$690,2,FALSE)</f>
        <v>良机</v>
      </c>
      <c r="K184" t="e">
        <f>VLOOKUP(D184,Sheet1!$A$6:$B$690,2,FALSE)</f>
        <v>#N/A</v>
      </c>
      <c r="L184" t="e">
        <f>VLOOKUP(E184,Sheet1!$A$6:$B$690,2,FALSE)</f>
        <v>#N/A</v>
      </c>
      <c r="M184" t="e">
        <f>VLOOKUP(F184,Sheet1!$A$6:$B$690,2,FALSE)</f>
        <v>#N/A</v>
      </c>
      <c r="N184" t="e">
        <f>VLOOKUP(G184,Sheet1!$A$6:$B$690,2,FALSE)</f>
        <v>#N/A</v>
      </c>
      <c r="O184" t="e">
        <f>VLOOKUP(H184,Sheet1!$A$6:$B$690,2,FALSE)</f>
        <v>#N/A</v>
      </c>
      <c r="Q184" s="24"/>
      <c r="R184" s="24"/>
    </row>
    <row r="185" spans="1:18" hidden="1">
      <c r="A185" s="12" t="s">
        <v>692</v>
      </c>
      <c r="B185" s="12">
        <v>12</v>
      </c>
      <c r="C185" s="12">
        <v>4030922</v>
      </c>
      <c r="D185" s="12">
        <v>4045212</v>
      </c>
      <c r="E185" s="12">
        <v>0</v>
      </c>
      <c r="F185" s="12">
        <v>0</v>
      </c>
      <c r="G185" s="12">
        <v>0</v>
      </c>
      <c r="H185" s="12">
        <v>0</v>
      </c>
      <c r="J185" t="str">
        <f>VLOOKUP(C185,Sheet1!$A$6:$B$690,2,FALSE)</f>
        <v>不屈</v>
      </c>
      <c r="K185" t="e">
        <f>VLOOKUP(D185,Sheet1!$A$6:$B$690,2,FALSE)</f>
        <v>#N/A</v>
      </c>
      <c r="L185" t="e">
        <f>VLOOKUP(E185,Sheet1!$A$6:$B$690,2,FALSE)</f>
        <v>#N/A</v>
      </c>
      <c r="M185" t="e">
        <f>VLOOKUP(F185,Sheet1!$A$6:$B$690,2,FALSE)</f>
        <v>#N/A</v>
      </c>
      <c r="N185" t="e">
        <f>VLOOKUP(G185,Sheet1!$A$6:$B$690,2,FALSE)</f>
        <v>#N/A</v>
      </c>
      <c r="O185" t="e">
        <f>VLOOKUP(H185,Sheet1!$A$6:$B$690,2,FALSE)</f>
        <v>#N/A</v>
      </c>
      <c r="Q185" s="24"/>
      <c r="R185" s="24"/>
    </row>
  </sheetData>
  <autoFilter ref="B1:H185">
    <filterColumn colId="0">
      <filters>
        <filter val="18"/>
        <filter val="20"/>
        <filter val="23"/>
      </filters>
    </filterColumn>
  </autoFilter>
  <phoneticPr fontId="2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X707"/>
  <sheetViews>
    <sheetView topLeftCell="M149" workbookViewId="0">
      <selection activeCell="X163" sqref="X163"/>
    </sheetView>
  </sheetViews>
  <sheetFormatPr defaultColWidth="11" defaultRowHeight="13.5"/>
  <cols>
    <col min="1" max="2" width="11" style="1"/>
    <col min="5" max="5" width="55" bestFit="1" customWidth="1"/>
    <col min="6" max="6" width="21.875" bestFit="1" customWidth="1"/>
    <col min="10" max="10" width="20.875" bestFit="1" customWidth="1"/>
    <col min="20" max="20" width="32.875" bestFit="1" customWidth="1"/>
  </cols>
  <sheetData>
    <row r="1" spans="1:2">
      <c r="A1" s="1" t="s">
        <v>13</v>
      </c>
      <c r="B1" s="1" t="s">
        <v>13</v>
      </c>
    </row>
    <row r="2" spans="1:2">
      <c r="A2" s="1" t="s">
        <v>478</v>
      </c>
      <c r="B2" s="1" t="s">
        <v>478</v>
      </c>
    </row>
    <row r="3" spans="1:2">
      <c r="A3" s="2" t="s">
        <v>0</v>
      </c>
      <c r="B3" s="2" t="s">
        <v>0</v>
      </c>
    </row>
    <row r="4" spans="1:2">
      <c r="A4" s="4" t="s">
        <v>11</v>
      </c>
      <c r="B4" s="4" t="s">
        <v>11</v>
      </c>
    </row>
    <row r="5" spans="1:2">
      <c r="A5" s="6" t="s">
        <v>13</v>
      </c>
      <c r="B5" s="6" t="s">
        <v>13</v>
      </c>
    </row>
    <row r="6" spans="1:2">
      <c r="A6" s="1">
        <v>1012</v>
      </c>
      <c r="B6" s="1">
        <v>1012</v>
      </c>
    </row>
    <row r="7" spans="1:2">
      <c r="A7" s="1">
        <v>1021</v>
      </c>
      <c r="B7" s="1">
        <v>1021</v>
      </c>
    </row>
    <row r="8" spans="1:2">
      <c r="A8" s="1">
        <v>1032</v>
      </c>
      <c r="B8" s="1">
        <v>1032</v>
      </c>
    </row>
    <row r="9" spans="1:2">
      <c r="A9" s="1">
        <v>1041</v>
      </c>
      <c r="B9" s="1">
        <v>1041</v>
      </c>
    </row>
    <row r="10" spans="1:2">
      <c r="A10" s="1">
        <v>2012</v>
      </c>
      <c r="B10" s="1">
        <v>2012</v>
      </c>
    </row>
    <row r="11" spans="1:2">
      <c r="A11" s="1">
        <v>2021</v>
      </c>
      <c r="B11" s="1">
        <v>2021</v>
      </c>
    </row>
    <row r="12" spans="1:2">
      <c r="A12" s="1">
        <v>2032</v>
      </c>
      <c r="B12" s="1">
        <v>2032</v>
      </c>
    </row>
    <row r="13" spans="1:2">
      <c r="A13" s="1">
        <v>2041</v>
      </c>
      <c r="B13" s="1">
        <v>2041</v>
      </c>
    </row>
    <row r="14" spans="1:2">
      <c r="A14" s="1">
        <v>3012</v>
      </c>
      <c r="B14" s="1">
        <v>3012</v>
      </c>
    </row>
    <row r="15" spans="1:2">
      <c r="A15" s="1">
        <v>3021</v>
      </c>
      <c r="B15" s="1">
        <v>3021</v>
      </c>
    </row>
    <row r="16" spans="1:2">
      <c r="A16" s="1">
        <v>3032</v>
      </c>
      <c r="B16" s="1">
        <v>3032</v>
      </c>
    </row>
    <row r="17" spans="1:2">
      <c r="A17" s="1">
        <v>3041</v>
      </c>
      <c r="B17" s="1">
        <v>3041</v>
      </c>
    </row>
    <row r="18" spans="1:2">
      <c r="A18" s="1">
        <v>4012</v>
      </c>
      <c r="B18" s="1">
        <v>4012</v>
      </c>
    </row>
    <row r="19" spans="1:2">
      <c r="A19" s="1">
        <v>4021</v>
      </c>
      <c r="B19" s="1">
        <v>4021</v>
      </c>
    </row>
    <row r="20" spans="1:2">
      <c r="A20" s="1">
        <v>4032</v>
      </c>
      <c r="B20" s="1">
        <v>4032</v>
      </c>
    </row>
    <row r="21" spans="1:2">
      <c r="A21" s="1">
        <v>4041</v>
      </c>
      <c r="B21" s="1">
        <v>4041</v>
      </c>
    </row>
    <row r="22" spans="1:2">
      <c r="A22" s="1">
        <v>5012</v>
      </c>
      <c r="B22" s="1">
        <v>5012</v>
      </c>
    </row>
    <row r="23" spans="1:2">
      <c r="A23" s="1">
        <v>5021</v>
      </c>
      <c r="B23" s="1">
        <v>5021</v>
      </c>
    </row>
    <row r="24" spans="1:2">
      <c r="A24" s="1">
        <v>5032</v>
      </c>
      <c r="B24" s="1">
        <v>5032</v>
      </c>
    </row>
    <row r="25" spans="1:2">
      <c r="A25" s="1">
        <v>5041</v>
      </c>
      <c r="B25" s="1">
        <v>5041</v>
      </c>
    </row>
    <row r="26" spans="1:2">
      <c r="A26" s="1">
        <v>10012</v>
      </c>
      <c r="B26" s="1">
        <v>10012</v>
      </c>
    </row>
    <row r="27" spans="1:2">
      <c r="A27" s="1">
        <v>10021</v>
      </c>
      <c r="B27" s="1">
        <v>10021</v>
      </c>
    </row>
    <row r="28" spans="1:2">
      <c r="A28" s="1">
        <v>10023</v>
      </c>
      <c r="B28" s="1">
        <v>10023</v>
      </c>
    </row>
    <row r="29" spans="1:2">
      <c r="A29" s="1">
        <v>10031</v>
      </c>
      <c r="B29" s="1">
        <v>10031</v>
      </c>
    </row>
    <row r="30" spans="1:2">
      <c r="A30" s="1">
        <v>10033</v>
      </c>
      <c r="B30" s="1">
        <v>10033</v>
      </c>
    </row>
    <row r="31" spans="1:2">
      <c r="A31" s="1">
        <v>10041</v>
      </c>
      <c r="B31" s="1">
        <v>10041</v>
      </c>
    </row>
    <row r="32" spans="1:2">
      <c r="A32" s="1">
        <v>20012</v>
      </c>
      <c r="B32" s="1">
        <v>20012</v>
      </c>
    </row>
    <row r="33" spans="1:2">
      <c r="A33" s="1">
        <v>20021</v>
      </c>
      <c r="B33" s="1">
        <v>20021</v>
      </c>
    </row>
    <row r="34" spans="1:2">
      <c r="A34" s="1">
        <v>20023</v>
      </c>
      <c r="B34" s="1">
        <v>20023</v>
      </c>
    </row>
    <row r="35" spans="1:2">
      <c r="A35" s="1">
        <v>20031</v>
      </c>
      <c r="B35" s="1">
        <v>20031</v>
      </c>
    </row>
    <row r="36" spans="1:2">
      <c r="A36" s="1">
        <v>20033</v>
      </c>
      <c r="B36" s="1">
        <v>20033</v>
      </c>
    </row>
    <row r="37" spans="1:2">
      <c r="A37" s="1">
        <v>20041</v>
      </c>
      <c r="B37" s="1">
        <v>20041</v>
      </c>
    </row>
    <row r="38" spans="1:2">
      <c r="A38" s="1">
        <v>20112</v>
      </c>
      <c r="B38" s="1">
        <v>20112</v>
      </c>
    </row>
    <row r="39" spans="1:2">
      <c r="A39" s="1">
        <v>20121</v>
      </c>
      <c r="B39" s="1">
        <v>20121</v>
      </c>
    </row>
    <row r="40" spans="1:2">
      <c r="A40" s="1">
        <v>20123</v>
      </c>
      <c r="B40" s="1">
        <v>20123</v>
      </c>
    </row>
    <row r="41" spans="1:2">
      <c r="A41" s="1">
        <v>20131</v>
      </c>
      <c r="B41" s="1">
        <v>20131</v>
      </c>
    </row>
    <row r="42" spans="1:2">
      <c r="A42" s="1">
        <v>20133</v>
      </c>
      <c r="B42" s="1">
        <v>20133</v>
      </c>
    </row>
    <row r="43" spans="1:2">
      <c r="A43" s="1">
        <v>20141</v>
      </c>
      <c r="B43" s="1">
        <v>20141</v>
      </c>
    </row>
    <row r="44" spans="1:2">
      <c r="A44" s="1">
        <v>30012</v>
      </c>
      <c r="B44" s="1">
        <v>30012</v>
      </c>
    </row>
    <row r="45" spans="1:2">
      <c r="A45" s="1">
        <v>30021</v>
      </c>
      <c r="B45" s="1">
        <v>30021</v>
      </c>
    </row>
    <row r="46" spans="1:2">
      <c r="A46" s="1">
        <v>30023</v>
      </c>
      <c r="B46" s="1">
        <v>30023</v>
      </c>
    </row>
    <row r="47" spans="1:2">
      <c r="A47" s="1">
        <v>30031</v>
      </c>
      <c r="B47" s="1">
        <v>30031</v>
      </c>
    </row>
    <row r="48" spans="1:2">
      <c r="A48" s="1">
        <v>30033</v>
      </c>
      <c r="B48" s="1">
        <v>30033</v>
      </c>
    </row>
    <row r="49" spans="1:2">
      <c r="A49" s="1">
        <v>30041</v>
      </c>
      <c r="B49" s="1">
        <v>30041</v>
      </c>
    </row>
    <row r="50" spans="1:2">
      <c r="A50" s="1">
        <v>30112</v>
      </c>
      <c r="B50" s="1">
        <v>30112</v>
      </c>
    </row>
    <row r="51" spans="1:2">
      <c r="A51" s="1">
        <v>30121</v>
      </c>
      <c r="B51" s="1">
        <v>30121</v>
      </c>
    </row>
    <row r="52" spans="1:2">
      <c r="A52" s="1">
        <v>30123</v>
      </c>
      <c r="B52" s="1">
        <v>30123</v>
      </c>
    </row>
    <row r="53" spans="1:2">
      <c r="A53" s="1">
        <v>30131</v>
      </c>
      <c r="B53" s="1">
        <v>30131</v>
      </c>
    </row>
    <row r="54" spans="1:2">
      <c r="A54" s="1">
        <v>30133</v>
      </c>
      <c r="B54" s="1">
        <v>30133</v>
      </c>
    </row>
    <row r="55" spans="1:2">
      <c r="A55" s="1">
        <v>30141</v>
      </c>
      <c r="B55" s="1">
        <v>30141</v>
      </c>
    </row>
    <row r="56" spans="1:2">
      <c r="A56" s="1">
        <v>30212</v>
      </c>
      <c r="B56" s="1">
        <v>30212</v>
      </c>
    </row>
    <row r="57" spans="1:2">
      <c r="A57" s="1">
        <v>30221</v>
      </c>
      <c r="B57" s="1">
        <v>30221</v>
      </c>
    </row>
    <row r="58" spans="1:2">
      <c r="A58" s="1">
        <v>30223</v>
      </c>
      <c r="B58" s="1">
        <v>30223</v>
      </c>
    </row>
    <row r="59" spans="1:2">
      <c r="A59" s="1">
        <v>30231</v>
      </c>
      <c r="B59" s="1">
        <v>30231</v>
      </c>
    </row>
    <row r="60" spans="1:2">
      <c r="A60" s="1">
        <v>30233</v>
      </c>
      <c r="B60" s="1">
        <v>30233</v>
      </c>
    </row>
    <row r="61" spans="1:2">
      <c r="A61" s="1">
        <v>30241</v>
      </c>
      <c r="B61" s="1">
        <v>30241</v>
      </c>
    </row>
    <row r="62" spans="1:2">
      <c r="A62" s="1">
        <v>40012</v>
      </c>
      <c r="B62" s="1">
        <v>40012</v>
      </c>
    </row>
    <row r="63" spans="1:2">
      <c r="A63" s="1">
        <v>40021</v>
      </c>
      <c r="B63" s="1">
        <v>40021</v>
      </c>
    </row>
    <row r="64" spans="1:2">
      <c r="A64" s="1">
        <v>40023</v>
      </c>
      <c r="B64" s="1">
        <v>40023</v>
      </c>
    </row>
    <row r="65" spans="1:2">
      <c r="A65" s="1">
        <v>40031</v>
      </c>
      <c r="B65" s="1">
        <v>40031</v>
      </c>
    </row>
    <row r="66" spans="1:2">
      <c r="A66" s="1">
        <v>40033</v>
      </c>
      <c r="B66" s="1">
        <v>40033</v>
      </c>
    </row>
    <row r="67" spans="1:2">
      <c r="A67" s="1">
        <v>40041</v>
      </c>
      <c r="B67" s="1">
        <v>40041</v>
      </c>
    </row>
    <row r="68" spans="1:2">
      <c r="A68" s="1">
        <v>40112</v>
      </c>
      <c r="B68" s="1">
        <v>40112</v>
      </c>
    </row>
    <row r="69" spans="1:2">
      <c r="A69" s="1">
        <v>40121</v>
      </c>
      <c r="B69" s="1">
        <v>40121</v>
      </c>
    </row>
    <row r="70" spans="1:2">
      <c r="A70" s="1">
        <v>40123</v>
      </c>
      <c r="B70" s="1">
        <v>40123</v>
      </c>
    </row>
    <row r="71" spans="1:2">
      <c r="A71" s="1">
        <v>40131</v>
      </c>
      <c r="B71" s="1">
        <v>40131</v>
      </c>
    </row>
    <row r="72" spans="1:2">
      <c r="A72" s="1">
        <v>40133</v>
      </c>
      <c r="B72" s="1">
        <v>40133</v>
      </c>
    </row>
    <row r="73" spans="1:2">
      <c r="A73" s="1">
        <v>40141</v>
      </c>
      <c r="B73" s="1">
        <v>40141</v>
      </c>
    </row>
    <row r="74" spans="1:2">
      <c r="A74" s="1">
        <v>40212</v>
      </c>
      <c r="B74" s="1">
        <v>40212</v>
      </c>
    </row>
    <row r="75" spans="1:2">
      <c r="A75" s="1">
        <v>40221</v>
      </c>
      <c r="B75" s="1">
        <v>40221</v>
      </c>
    </row>
    <row r="76" spans="1:2">
      <c r="A76" s="1">
        <v>40223</v>
      </c>
      <c r="B76" s="1">
        <v>40223</v>
      </c>
    </row>
    <row r="77" spans="1:2">
      <c r="A77" s="1">
        <v>40231</v>
      </c>
      <c r="B77" s="1">
        <v>40231</v>
      </c>
    </row>
    <row r="78" spans="1:2">
      <c r="A78" s="1">
        <v>40233</v>
      </c>
      <c r="B78" s="1">
        <v>40233</v>
      </c>
    </row>
    <row r="79" spans="1:2">
      <c r="A79" s="1">
        <v>40241</v>
      </c>
      <c r="B79" s="1">
        <v>40241</v>
      </c>
    </row>
    <row r="80" spans="1:2">
      <c r="A80" s="1">
        <v>50012</v>
      </c>
      <c r="B80" s="1">
        <v>50012</v>
      </c>
    </row>
    <row r="81" spans="1:2">
      <c r="A81" s="1">
        <v>50021</v>
      </c>
      <c r="B81" s="1">
        <v>50021</v>
      </c>
    </row>
    <row r="82" spans="1:2">
      <c r="A82" s="1">
        <v>50023</v>
      </c>
      <c r="B82" s="1">
        <v>50023</v>
      </c>
    </row>
    <row r="83" spans="1:2">
      <c r="A83" s="1">
        <v>50031</v>
      </c>
      <c r="B83" s="1">
        <v>50031</v>
      </c>
    </row>
    <row r="84" spans="1:2">
      <c r="A84" s="1">
        <v>50033</v>
      </c>
      <c r="B84" s="1">
        <v>50033</v>
      </c>
    </row>
    <row r="85" spans="1:2">
      <c r="A85" s="1">
        <v>50041</v>
      </c>
      <c r="B85" s="1">
        <v>50041</v>
      </c>
    </row>
    <row r="86" spans="1:2">
      <c r="A86" s="1">
        <v>60012</v>
      </c>
      <c r="B86" s="1">
        <v>60012</v>
      </c>
    </row>
    <row r="87" spans="1:2">
      <c r="A87" s="1">
        <v>60021</v>
      </c>
      <c r="B87" s="1">
        <v>60021</v>
      </c>
    </row>
    <row r="88" spans="1:2">
      <c r="A88" s="1">
        <v>60023</v>
      </c>
      <c r="B88" s="1">
        <v>60023</v>
      </c>
    </row>
    <row r="89" spans="1:2">
      <c r="A89" s="1">
        <v>60031</v>
      </c>
      <c r="B89" s="1">
        <v>60031</v>
      </c>
    </row>
    <row r="90" spans="1:2">
      <c r="A90" s="1">
        <v>60033</v>
      </c>
      <c r="B90" s="1">
        <v>60033</v>
      </c>
    </row>
    <row r="91" spans="1:2">
      <c r="A91" s="1">
        <v>60041</v>
      </c>
      <c r="B91" s="1">
        <v>60041</v>
      </c>
    </row>
    <row r="92" spans="1:2">
      <c r="A92" s="1">
        <v>70012</v>
      </c>
      <c r="B92" s="1">
        <v>70012</v>
      </c>
    </row>
    <row r="93" spans="1:2">
      <c r="A93" s="1">
        <v>70021</v>
      </c>
      <c r="B93" s="1">
        <v>70021</v>
      </c>
    </row>
    <row r="94" spans="1:2">
      <c r="A94" s="1">
        <v>70023</v>
      </c>
      <c r="B94" s="1">
        <v>70023</v>
      </c>
    </row>
    <row r="95" spans="1:2">
      <c r="A95" s="1">
        <v>70031</v>
      </c>
      <c r="B95" s="1">
        <v>70031</v>
      </c>
    </row>
    <row r="96" spans="1:2">
      <c r="A96" s="1">
        <v>70033</v>
      </c>
      <c r="B96" s="1">
        <v>70033</v>
      </c>
    </row>
    <row r="97" spans="1:2">
      <c r="A97" s="1">
        <v>70041</v>
      </c>
      <c r="B97" s="1">
        <v>70041</v>
      </c>
    </row>
    <row r="98" spans="1:2">
      <c r="A98" s="1">
        <v>70112</v>
      </c>
      <c r="B98" s="1">
        <v>70112</v>
      </c>
    </row>
    <row r="99" spans="1:2">
      <c r="A99" s="1">
        <v>70121</v>
      </c>
      <c r="B99" s="1">
        <v>70121</v>
      </c>
    </row>
    <row r="100" spans="1:2">
      <c r="A100" s="1">
        <v>70123</v>
      </c>
      <c r="B100" s="1">
        <v>70123</v>
      </c>
    </row>
    <row r="101" spans="1:2">
      <c r="A101" s="1">
        <v>70131</v>
      </c>
      <c r="B101" s="1">
        <v>70131</v>
      </c>
    </row>
    <row r="102" spans="1:2">
      <c r="A102" s="1">
        <v>70133</v>
      </c>
      <c r="B102" s="1">
        <v>70133</v>
      </c>
    </row>
    <row r="103" spans="1:2">
      <c r="A103" s="1">
        <v>70141</v>
      </c>
      <c r="B103" s="1">
        <v>70141</v>
      </c>
    </row>
    <row r="104" spans="1:2">
      <c r="A104" s="1">
        <v>70212</v>
      </c>
      <c r="B104" s="1">
        <v>70212</v>
      </c>
    </row>
    <row r="105" spans="1:2">
      <c r="A105" s="1">
        <v>70221</v>
      </c>
      <c r="B105" s="1">
        <v>70221</v>
      </c>
    </row>
    <row r="106" spans="1:2">
      <c r="A106" s="1">
        <v>70223</v>
      </c>
      <c r="B106" s="1">
        <v>70223</v>
      </c>
    </row>
    <row r="107" spans="1:2">
      <c r="A107" s="1">
        <v>70231</v>
      </c>
      <c r="B107" s="1">
        <v>70231</v>
      </c>
    </row>
    <row r="108" spans="1:2">
      <c r="A108" s="1">
        <v>70233</v>
      </c>
      <c r="B108" s="1">
        <v>70233</v>
      </c>
    </row>
    <row r="109" spans="1:2">
      <c r="A109" s="1">
        <v>70241</v>
      </c>
      <c r="B109" s="1">
        <v>70241</v>
      </c>
    </row>
    <row r="110" spans="1:2">
      <c r="A110" s="1">
        <v>70312</v>
      </c>
      <c r="B110" s="1">
        <v>70312</v>
      </c>
    </row>
    <row r="111" spans="1:2">
      <c r="A111" s="1">
        <v>70321</v>
      </c>
      <c r="B111" s="1">
        <v>70321</v>
      </c>
    </row>
    <row r="112" spans="1:2">
      <c r="A112" s="1">
        <v>70323</v>
      </c>
      <c r="B112" s="1">
        <v>70323</v>
      </c>
    </row>
    <row r="113" spans="1:2">
      <c r="A113" s="1">
        <v>70331</v>
      </c>
      <c r="B113" s="1">
        <v>70331</v>
      </c>
    </row>
    <row r="114" spans="1:2">
      <c r="A114" s="1">
        <v>70333</v>
      </c>
      <c r="B114" s="1">
        <v>70333</v>
      </c>
    </row>
    <row r="115" spans="1:2">
      <c r="A115" s="1">
        <v>70341</v>
      </c>
      <c r="B115" s="1">
        <v>70341</v>
      </c>
    </row>
    <row r="116" spans="1:2">
      <c r="A116" s="1">
        <v>70412</v>
      </c>
      <c r="B116" s="1">
        <v>70412</v>
      </c>
    </row>
    <row r="117" spans="1:2">
      <c r="A117" s="1">
        <v>70421</v>
      </c>
      <c r="B117" s="1">
        <v>70421</v>
      </c>
    </row>
    <row r="118" spans="1:2">
      <c r="A118" s="1">
        <v>70423</v>
      </c>
      <c r="B118" s="1">
        <v>70423</v>
      </c>
    </row>
    <row r="119" spans="1:2">
      <c r="A119" s="1">
        <v>70431</v>
      </c>
      <c r="B119" s="1">
        <v>70431</v>
      </c>
    </row>
    <row r="120" spans="1:2">
      <c r="A120" s="1">
        <v>70433</v>
      </c>
      <c r="B120" s="1">
        <v>70433</v>
      </c>
    </row>
    <row r="121" spans="1:2">
      <c r="A121" s="1">
        <v>70441</v>
      </c>
      <c r="B121" s="1">
        <v>70441</v>
      </c>
    </row>
    <row r="122" spans="1:2">
      <c r="A122" s="1">
        <v>1000111</v>
      </c>
      <c r="B122" s="1">
        <v>1000111</v>
      </c>
    </row>
    <row r="123" spans="1:2">
      <c r="A123" s="1">
        <v>1000112</v>
      </c>
      <c r="B123" s="1">
        <v>1000112</v>
      </c>
    </row>
    <row r="124" spans="1:2">
      <c r="A124" s="1">
        <v>1000121</v>
      </c>
      <c r="B124" s="1">
        <v>1000121</v>
      </c>
    </row>
    <row r="125" spans="1:2">
      <c r="A125" s="1">
        <v>1000122</v>
      </c>
      <c r="B125" s="1">
        <v>1000122</v>
      </c>
    </row>
    <row r="126" spans="1:2">
      <c r="A126" s="1">
        <v>1000123</v>
      </c>
      <c r="B126" s="1">
        <v>1000123</v>
      </c>
    </row>
    <row r="127" spans="1:2">
      <c r="A127" s="1">
        <v>1000124</v>
      </c>
      <c r="B127" s="1">
        <v>1000124</v>
      </c>
    </row>
    <row r="128" spans="1:2">
      <c r="A128" s="1">
        <v>1000131</v>
      </c>
      <c r="B128" s="1">
        <v>1000131</v>
      </c>
    </row>
    <row r="129" spans="1:24">
      <c r="A129" s="1">
        <v>1000132</v>
      </c>
      <c r="B129" s="1">
        <v>1000132</v>
      </c>
    </row>
    <row r="130" spans="1:24">
      <c r="A130" s="1">
        <v>1000141</v>
      </c>
      <c r="B130" s="1">
        <v>1000141</v>
      </c>
    </row>
    <row r="131" spans="1:24">
      <c r="A131" s="1">
        <v>1000142</v>
      </c>
      <c r="B131" s="1">
        <v>1000142</v>
      </c>
    </row>
    <row r="132" spans="1:24">
      <c r="A132" s="1">
        <v>1001211</v>
      </c>
      <c r="B132" s="1">
        <v>1001211</v>
      </c>
    </row>
    <row r="133" spans="1:24">
      <c r="A133" s="1">
        <v>1001212</v>
      </c>
      <c r="B133" s="1">
        <v>1001212</v>
      </c>
    </row>
    <row r="134" spans="1:24">
      <c r="A134" s="1">
        <v>1001221</v>
      </c>
      <c r="B134" s="1">
        <v>1001221</v>
      </c>
    </row>
    <row r="135" spans="1:24">
      <c r="A135" s="1">
        <v>1001222</v>
      </c>
      <c r="B135" s="1">
        <v>1001222</v>
      </c>
    </row>
    <row r="136" spans="1:24">
      <c r="A136" s="1">
        <v>1002311</v>
      </c>
      <c r="B136" s="1">
        <v>1002311</v>
      </c>
    </row>
    <row r="137" spans="1:24">
      <c r="A137" s="1">
        <v>1002312</v>
      </c>
      <c r="B137" s="1">
        <v>1002312</v>
      </c>
    </row>
    <row r="138" spans="1:24">
      <c r="A138" s="1">
        <v>1002321</v>
      </c>
      <c r="B138" s="1">
        <v>1002321</v>
      </c>
      <c r="E138" s="1" t="s">
        <v>26</v>
      </c>
      <c r="F138" s="1" t="s">
        <v>508</v>
      </c>
      <c r="J138" t="str">
        <f>RIGHT(E138,LEN(E138)-FIND("一起",+E138)+1)</f>
        <v>一起上阵，攻击提高24%</v>
      </c>
      <c r="K138">
        <v>10067</v>
      </c>
      <c r="L138">
        <v>0</v>
      </c>
      <c r="M138">
        <v>0</v>
      </c>
      <c r="N138">
        <v>0</v>
      </c>
      <c r="O138" s="40" t="s">
        <v>715</v>
      </c>
      <c r="P138" s="40">
        <v>0</v>
      </c>
      <c r="Q138" s="40">
        <v>0</v>
      </c>
      <c r="R138" s="40">
        <v>0</v>
      </c>
      <c r="T138" t="s">
        <v>889</v>
      </c>
      <c r="U138" t="str">
        <f>O138&amp;"、"&amp;P138&amp;"、"&amp;Q138&amp;"、"&amp;R138</f>
        <v>迷你龙、0、0、0</v>
      </c>
      <c r="X138" t="s">
        <v>715</v>
      </c>
    </row>
    <row r="139" spans="1:24">
      <c r="A139" s="1">
        <v>1002322</v>
      </c>
      <c r="B139" s="1">
        <v>1002322</v>
      </c>
      <c r="E139" s="1" t="s">
        <v>55</v>
      </c>
      <c r="F139" s="1" t="s">
        <v>502</v>
      </c>
      <c r="J139" t="str">
        <f t="shared" ref="J139:J202" si="0">RIGHT(E139,LEN(E139)-FIND("一起",+E139)+1)</f>
        <v>一起上阵，攻击提高24%</v>
      </c>
      <c r="K139">
        <v>10001</v>
      </c>
      <c r="L139">
        <v>0</v>
      </c>
      <c r="M139">
        <v>0</v>
      </c>
      <c r="N139">
        <v>0</v>
      </c>
      <c r="O139" s="40" t="s">
        <v>716</v>
      </c>
      <c r="P139" s="40">
        <v>0</v>
      </c>
      <c r="Q139" s="40">
        <v>0</v>
      </c>
      <c r="R139" s="40">
        <v>0</v>
      </c>
      <c r="T139" t="s">
        <v>889</v>
      </c>
      <c r="U139" t="str">
        <f t="shared" ref="U139:U202" si="1">O139&amp;"、"&amp;P139&amp;"、"&amp;Q139&amp;"、"&amp;R139</f>
        <v>拉提奥斯、0、0、0</v>
      </c>
      <c r="X139" t="s">
        <v>716</v>
      </c>
    </row>
    <row r="140" spans="1:24">
      <c r="A140" s="1">
        <v>1003411</v>
      </c>
      <c r="B140" s="1">
        <v>1003411</v>
      </c>
      <c r="E140" s="1" t="s">
        <v>467</v>
      </c>
      <c r="F140" s="1" t="s">
        <v>504</v>
      </c>
      <c r="G140" t="s">
        <v>503</v>
      </c>
      <c r="H140" t="s">
        <v>512</v>
      </c>
      <c r="J140" t="str">
        <f t="shared" si="0"/>
        <v>一起上阵，生命提高28%，攻击提高28%</v>
      </c>
      <c r="K140">
        <v>10023</v>
      </c>
      <c r="L140">
        <v>10012</v>
      </c>
      <c r="M140">
        <v>10111</v>
      </c>
      <c r="N140">
        <v>0</v>
      </c>
      <c r="O140" s="40" t="s">
        <v>717</v>
      </c>
      <c r="P140" s="40" t="s">
        <v>718</v>
      </c>
      <c r="Q140" s="40" t="s">
        <v>730</v>
      </c>
      <c r="R140" s="40">
        <v>0</v>
      </c>
      <c r="T140" t="s">
        <v>890</v>
      </c>
      <c r="U140" t="str">
        <f t="shared" si="1"/>
        <v>蚊香蝌蚪、腕力、凯西、0</v>
      </c>
      <c r="X140" t="s">
        <v>930</v>
      </c>
    </row>
    <row r="141" spans="1:24">
      <c r="A141" s="1">
        <v>1003412</v>
      </c>
      <c r="B141" s="1">
        <v>1003412</v>
      </c>
      <c r="E141" s="1" t="s">
        <v>468</v>
      </c>
      <c r="F141" s="1" t="s">
        <v>502</v>
      </c>
      <c r="G141" t="s">
        <v>503</v>
      </c>
      <c r="H141" t="s">
        <v>512</v>
      </c>
      <c r="J141" t="str">
        <f t="shared" si="0"/>
        <v>一起上阵，生命提高28%，攻击提高28%</v>
      </c>
      <c r="K141">
        <v>10001</v>
      </c>
      <c r="L141">
        <v>10012</v>
      </c>
      <c r="M141">
        <v>10111</v>
      </c>
      <c r="N141">
        <v>0</v>
      </c>
      <c r="O141" s="40" t="s">
        <v>716</v>
      </c>
      <c r="P141" s="40" t="s">
        <v>718</v>
      </c>
      <c r="Q141" s="40" t="s">
        <v>730</v>
      </c>
      <c r="R141" s="40">
        <v>0</v>
      </c>
      <c r="T141" t="s">
        <v>890</v>
      </c>
      <c r="U141" t="str">
        <f t="shared" si="1"/>
        <v>拉提奥斯、腕力、凯西、0</v>
      </c>
      <c r="X141" t="s">
        <v>931</v>
      </c>
    </row>
    <row r="142" spans="1:24">
      <c r="A142" s="1">
        <v>1003421</v>
      </c>
      <c r="B142" s="1">
        <v>1003421</v>
      </c>
      <c r="E142" s="1" t="s">
        <v>469</v>
      </c>
      <c r="F142" s="1" t="s">
        <v>502</v>
      </c>
      <c r="G142" t="s">
        <v>504</v>
      </c>
      <c r="H142" t="s">
        <v>512</v>
      </c>
      <c r="J142" t="str">
        <f t="shared" si="0"/>
        <v>一起上阵，生命提高28%，攻击提高28%</v>
      </c>
      <c r="K142">
        <v>10001</v>
      </c>
      <c r="L142">
        <v>10023</v>
      </c>
      <c r="M142">
        <v>10111</v>
      </c>
      <c r="N142">
        <v>0</v>
      </c>
      <c r="O142" s="40" t="s">
        <v>716</v>
      </c>
      <c r="P142" s="40" t="s">
        <v>717</v>
      </c>
      <c r="Q142" s="40" t="s">
        <v>730</v>
      </c>
      <c r="R142" s="40">
        <v>0</v>
      </c>
      <c r="T142" t="s">
        <v>890</v>
      </c>
      <c r="U142" t="str">
        <f t="shared" si="1"/>
        <v>拉提奥斯、蚊香蝌蚪、凯西、0</v>
      </c>
      <c r="X142" t="s">
        <v>932</v>
      </c>
    </row>
    <row r="143" spans="1:24">
      <c r="A143" s="1">
        <v>1003422</v>
      </c>
      <c r="B143" s="1">
        <v>1003422</v>
      </c>
      <c r="E143" s="1" t="s">
        <v>54</v>
      </c>
      <c r="F143" s="1" t="s">
        <v>502</v>
      </c>
      <c r="G143" t="s">
        <v>504</v>
      </c>
      <c r="H143" t="s">
        <v>503</v>
      </c>
      <c r="J143" t="str">
        <f t="shared" si="0"/>
        <v>一起上阵，生命提高28%，攻击提高28%</v>
      </c>
      <c r="K143">
        <v>10001</v>
      </c>
      <c r="L143">
        <v>10023</v>
      </c>
      <c r="M143">
        <v>10012</v>
      </c>
      <c r="N143">
        <v>0</v>
      </c>
      <c r="O143" s="40" t="s">
        <v>716</v>
      </c>
      <c r="P143" s="40" t="s">
        <v>717</v>
      </c>
      <c r="Q143" s="40" t="s">
        <v>718</v>
      </c>
      <c r="R143" s="40">
        <v>0</v>
      </c>
      <c r="T143" t="s">
        <v>890</v>
      </c>
      <c r="U143" t="str">
        <f t="shared" si="1"/>
        <v>拉提奥斯、蚊香蝌蚪、腕力、0</v>
      </c>
      <c r="X143" t="s">
        <v>933</v>
      </c>
    </row>
    <row r="144" spans="1:24">
      <c r="A144" s="1">
        <v>1004511</v>
      </c>
      <c r="B144" s="1">
        <v>1004511</v>
      </c>
      <c r="E144" s="1" t="s">
        <v>470</v>
      </c>
      <c r="F144" s="1" t="s">
        <v>506</v>
      </c>
      <c r="J144" t="str">
        <f t="shared" si="0"/>
        <v>一起上阵，生命提高24%</v>
      </c>
      <c r="K144">
        <v>10045</v>
      </c>
      <c r="L144">
        <v>0</v>
      </c>
      <c r="M144">
        <v>0</v>
      </c>
      <c r="N144">
        <v>0</v>
      </c>
      <c r="O144" s="40" t="s">
        <v>719</v>
      </c>
      <c r="P144" s="40">
        <v>0</v>
      </c>
      <c r="Q144" s="40">
        <v>0</v>
      </c>
      <c r="R144" s="40">
        <v>0</v>
      </c>
      <c r="T144" t="s">
        <v>891</v>
      </c>
      <c r="U144" t="str">
        <f t="shared" si="1"/>
        <v>波波、0、0、0</v>
      </c>
      <c r="X144" t="s">
        <v>719</v>
      </c>
    </row>
    <row r="145" spans="1:24">
      <c r="A145" s="1">
        <v>1004512</v>
      </c>
      <c r="B145" s="1">
        <v>1004512</v>
      </c>
      <c r="E145" s="1" t="s">
        <v>35</v>
      </c>
      <c r="F145" s="1" t="s">
        <v>502</v>
      </c>
      <c r="J145" t="str">
        <f t="shared" si="0"/>
        <v>一起上阵，生命提高20%</v>
      </c>
      <c r="K145">
        <v>10001</v>
      </c>
      <c r="L145">
        <v>0</v>
      </c>
      <c r="M145">
        <v>0</v>
      </c>
      <c r="N145">
        <v>0</v>
      </c>
      <c r="O145" s="40" t="s">
        <v>716</v>
      </c>
      <c r="P145" s="40">
        <v>0</v>
      </c>
      <c r="Q145" s="40">
        <v>0</v>
      </c>
      <c r="R145" s="40">
        <v>0</v>
      </c>
      <c r="T145" t="s">
        <v>892</v>
      </c>
      <c r="U145" t="str">
        <f t="shared" si="1"/>
        <v>拉提奥斯、0、0、0</v>
      </c>
      <c r="X145" t="s">
        <v>716</v>
      </c>
    </row>
    <row r="146" spans="1:24">
      <c r="A146" s="1">
        <v>1004521</v>
      </c>
      <c r="B146" s="1">
        <v>1004521</v>
      </c>
      <c r="E146" s="1" t="s">
        <v>308</v>
      </c>
      <c r="F146" s="1" t="s">
        <v>507</v>
      </c>
      <c r="J146" t="str">
        <f t="shared" si="0"/>
        <v>一起上阵，攻击提高24%</v>
      </c>
      <c r="K146">
        <v>10056</v>
      </c>
      <c r="L146">
        <v>0</v>
      </c>
      <c r="M146">
        <v>0</v>
      </c>
      <c r="N146">
        <v>0</v>
      </c>
      <c r="O146" s="40" t="s">
        <v>720</v>
      </c>
      <c r="P146" s="40">
        <v>0</v>
      </c>
      <c r="Q146" s="40">
        <v>0</v>
      </c>
      <c r="R146" s="40">
        <v>0</v>
      </c>
      <c r="T146" t="s">
        <v>889</v>
      </c>
      <c r="U146" t="str">
        <f t="shared" si="1"/>
        <v>小火龙、0、0、0</v>
      </c>
      <c r="X146" t="s">
        <v>720</v>
      </c>
    </row>
    <row r="147" spans="1:24">
      <c r="A147" s="1">
        <v>1004522</v>
      </c>
      <c r="B147" s="1">
        <v>1004522</v>
      </c>
      <c r="E147" s="1" t="s">
        <v>55</v>
      </c>
      <c r="F147" s="1" t="s">
        <v>502</v>
      </c>
      <c r="J147" t="str">
        <f t="shared" si="0"/>
        <v>一起上阵，攻击提高24%</v>
      </c>
      <c r="K147">
        <v>10001</v>
      </c>
      <c r="L147">
        <v>0</v>
      </c>
      <c r="M147">
        <v>0</v>
      </c>
      <c r="N147">
        <v>0</v>
      </c>
      <c r="O147" s="40" t="s">
        <v>716</v>
      </c>
      <c r="P147" s="40">
        <v>0</v>
      </c>
      <c r="Q147" s="40">
        <v>0</v>
      </c>
      <c r="R147" s="40">
        <v>0</v>
      </c>
      <c r="T147" t="s">
        <v>889</v>
      </c>
      <c r="U147" t="str">
        <f t="shared" si="1"/>
        <v>拉提奥斯、0、0、0</v>
      </c>
      <c r="X147" t="s">
        <v>716</v>
      </c>
    </row>
    <row r="148" spans="1:24">
      <c r="A148" s="1">
        <v>1004523</v>
      </c>
      <c r="B148" s="1">
        <v>1004523</v>
      </c>
      <c r="E148" s="1" t="s">
        <v>320</v>
      </c>
      <c r="F148" s="1" t="s">
        <v>515</v>
      </c>
      <c r="J148" t="str">
        <f t="shared" si="0"/>
        <v>一起上阵，防御提高18%</v>
      </c>
      <c r="K148">
        <v>10144</v>
      </c>
      <c r="L148">
        <v>0</v>
      </c>
      <c r="M148">
        <v>0</v>
      </c>
      <c r="N148">
        <v>0</v>
      </c>
      <c r="O148" s="40" t="s">
        <v>721</v>
      </c>
      <c r="P148" s="40">
        <v>0</v>
      </c>
      <c r="Q148" s="40">
        <v>0</v>
      </c>
      <c r="R148" s="40">
        <v>0</v>
      </c>
      <c r="T148" t="s">
        <v>893</v>
      </c>
      <c r="U148" t="str">
        <f t="shared" si="1"/>
        <v>可达鸭、0、0、0</v>
      </c>
      <c r="X148" t="s">
        <v>721</v>
      </c>
    </row>
    <row r="149" spans="1:24">
      <c r="A149" s="1">
        <v>1004531</v>
      </c>
      <c r="B149" s="1">
        <v>1004531</v>
      </c>
      <c r="E149" s="1" t="s">
        <v>321</v>
      </c>
      <c r="F149" s="1" t="s">
        <v>503</v>
      </c>
      <c r="J149" t="str">
        <f t="shared" si="0"/>
        <v>一起上阵，防御提高18%</v>
      </c>
      <c r="K149">
        <v>10012</v>
      </c>
      <c r="L149">
        <v>0</v>
      </c>
      <c r="M149">
        <v>0</v>
      </c>
      <c r="N149">
        <v>0</v>
      </c>
      <c r="O149" s="40" t="s">
        <v>718</v>
      </c>
      <c r="P149" s="40">
        <v>0</v>
      </c>
      <c r="Q149" s="40">
        <v>0</v>
      </c>
      <c r="R149" s="40">
        <v>0</v>
      </c>
      <c r="T149" t="s">
        <v>893</v>
      </c>
      <c r="U149" t="str">
        <f t="shared" si="1"/>
        <v>腕力、0、0、0</v>
      </c>
      <c r="X149" t="s">
        <v>718</v>
      </c>
    </row>
    <row r="150" spans="1:24">
      <c r="A150" s="1">
        <v>1004532</v>
      </c>
      <c r="B150" s="1">
        <v>1004532</v>
      </c>
      <c r="E150" s="1" t="s">
        <v>75</v>
      </c>
      <c r="F150" s="1" t="s">
        <v>547</v>
      </c>
      <c r="J150" t="str">
        <f t="shared" si="0"/>
        <v>一起上阵，生命提高18%</v>
      </c>
      <c r="K150">
        <v>30067</v>
      </c>
      <c r="L150">
        <v>0</v>
      </c>
      <c r="M150">
        <v>0</v>
      </c>
      <c r="N150">
        <v>0</v>
      </c>
      <c r="O150" s="40" t="s">
        <v>722</v>
      </c>
      <c r="P150" s="40">
        <v>0</v>
      </c>
      <c r="Q150" s="40">
        <v>0</v>
      </c>
      <c r="R150" s="40">
        <v>0</v>
      </c>
      <c r="T150" t="s">
        <v>894</v>
      </c>
      <c r="U150" t="str">
        <f t="shared" si="1"/>
        <v>杰尼龟、0、0、0</v>
      </c>
      <c r="X150" t="s">
        <v>722</v>
      </c>
    </row>
    <row r="151" spans="1:24">
      <c r="A151" s="1">
        <v>1004541</v>
      </c>
      <c r="B151" s="1">
        <v>1004541</v>
      </c>
      <c r="E151" s="1" t="s">
        <v>485</v>
      </c>
      <c r="F151" s="1" t="s">
        <v>544</v>
      </c>
      <c r="J151" t="str">
        <f t="shared" si="0"/>
        <v>一起上阵，生命提高18%</v>
      </c>
      <c r="K151">
        <v>30034</v>
      </c>
      <c r="L151">
        <v>0</v>
      </c>
      <c r="M151">
        <v>0</v>
      </c>
      <c r="N151">
        <v>0</v>
      </c>
      <c r="O151" s="40" t="s">
        <v>723</v>
      </c>
      <c r="P151" s="40">
        <v>0</v>
      </c>
      <c r="Q151" s="40">
        <v>0</v>
      </c>
      <c r="R151" s="40">
        <v>0</v>
      </c>
      <c r="T151" t="s">
        <v>894</v>
      </c>
      <c r="U151" t="str">
        <f t="shared" si="1"/>
        <v>大岩蛇、0、0、0</v>
      </c>
      <c r="X151" t="s">
        <v>723</v>
      </c>
    </row>
    <row r="152" spans="1:24">
      <c r="A152" s="1">
        <v>1004542</v>
      </c>
      <c r="B152" s="1">
        <v>1004542</v>
      </c>
      <c r="E152" s="1" t="s">
        <v>322</v>
      </c>
      <c r="F152" s="1" t="s">
        <v>505</v>
      </c>
      <c r="J152" t="str">
        <f t="shared" si="0"/>
        <v>一起上阵，攻击提高18%</v>
      </c>
      <c r="K152">
        <v>10034</v>
      </c>
      <c r="L152">
        <v>0</v>
      </c>
      <c r="M152">
        <v>0</v>
      </c>
      <c r="N152">
        <v>0</v>
      </c>
      <c r="O152" s="40" t="s">
        <v>721</v>
      </c>
      <c r="P152" s="40">
        <v>0</v>
      </c>
      <c r="Q152" s="40">
        <v>0</v>
      </c>
      <c r="R152" s="40">
        <v>0</v>
      </c>
      <c r="T152" t="s">
        <v>895</v>
      </c>
      <c r="U152" t="str">
        <f t="shared" si="1"/>
        <v>可达鸭、0、0、0</v>
      </c>
      <c r="X152" t="s">
        <v>721</v>
      </c>
    </row>
    <row r="153" spans="1:24">
      <c r="A153" s="1">
        <v>1005611</v>
      </c>
      <c r="B153" s="1">
        <v>1005611</v>
      </c>
      <c r="E153" s="1" t="s">
        <v>323</v>
      </c>
      <c r="F153" s="1" t="s">
        <v>504</v>
      </c>
      <c r="J153" t="str">
        <f t="shared" si="0"/>
        <v>一起上阵，攻击提高18%</v>
      </c>
      <c r="K153">
        <v>10023</v>
      </c>
      <c r="L153">
        <v>0</v>
      </c>
      <c r="M153">
        <v>0</v>
      </c>
      <c r="N153">
        <v>0</v>
      </c>
      <c r="O153" s="40" t="s">
        <v>717</v>
      </c>
      <c r="P153" s="40">
        <v>0</v>
      </c>
      <c r="Q153" s="40">
        <v>0</v>
      </c>
      <c r="R153" s="40">
        <v>0</v>
      </c>
      <c r="T153" t="s">
        <v>895</v>
      </c>
      <c r="U153" t="str">
        <f t="shared" si="1"/>
        <v>蚊香蝌蚪、0、0、0</v>
      </c>
      <c r="X153" t="s">
        <v>717</v>
      </c>
    </row>
    <row r="154" spans="1:24">
      <c r="A154" s="1">
        <v>1005612</v>
      </c>
      <c r="B154" s="1">
        <v>1005612</v>
      </c>
      <c r="E154" s="1" t="s">
        <v>76</v>
      </c>
      <c r="F154" s="1" t="s">
        <v>514</v>
      </c>
      <c r="J154" t="str">
        <f t="shared" si="0"/>
        <v>一起上阵，生命提高17%</v>
      </c>
      <c r="K154">
        <v>10133</v>
      </c>
      <c r="L154">
        <v>0</v>
      </c>
      <c r="M154">
        <v>0</v>
      </c>
      <c r="N154">
        <v>0</v>
      </c>
      <c r="O154" s="40" t="s">
        <v>724</v>
      </c>
      <c r="P154" s="40">
        <v>0</v>
      </c>
      <c r="Q154" s="40">
        <v>0</v>
      </c>
      <c r="R154" s="40">
        <v>0</v>
      </c>
      <c r="T154" t="s">
        <v>896</v>
      </c>
      <c r="U154" t="str">
        <f t="shared" si="1"/>
        <v>艾比郎、0、0、0</v>
      </c>
      <c r="X154" t="s">
        <v>724</v>
      </c>
    </row>
    <row r="155" spans="1:24">
      <c r="A155" s="1">
        <v>1005621</v>
      </c>
      <c r="B155" s="1">
        <v>1005621</v>
      </c>
      <c r="E155" s="1" t="s">
        <v>77</v>
      </c>
      <c r="F155" s="1" t="s">
        <v>504</v>
      </c>
      <c r="J155" t="str">
        <f t="shared" si="0"/>
        <v>一起上阵，生命提高17%</v>
      </c>
      <c r="K155">
        <v>10023</v>
      </c>
      <c r="L155">
        <v>0</v>
      </c>
      <c r="M155">
        <v>0</v>
      </c>
      <c r="N155">
        <v>0</v>
      </c>
      <c r="O155" s="40" t="s">
        <v>717</v>
      </c>
      <c r="P155" s="40">
        <v>0</v>
      </c>
      <c r="Q155" s="40">
        <v>0</v>
      </c>
      <c r="R155" s="40">
        <v>0</v>
      </c>
      <c r="T155" t="s">
        <v>896</v>
      </c>
      <c r="U155" t="str">
        <f t="shared" si="1"/>
        <v>蚊香蝌蚪、0、0、0</v>
      </c>
      <c r="X155" t="s">
        <v>717</v>
      </c>
    </row>
    <row r="156" spans="1:24">
      <c r="A156" s="1">
        <v>1005622</v>
      </c>
      <c r="B156" s="1">
        <v>1005622</v>
      </c>
      <c r="E156" s="1" t="s">
        <v>354</v>
      </c>
      <c r="F156" s="1" t="s">
        <v>513</v>
      </c>
      <c r="J156" t="str">
        <f t="shared" si="0"/>
        <v>一起上阵，生命提高18%</v>
      </c>
      <c r="K156">
        <v>10122</v>
      </c>
      <c r="L156">
        <v>0</v>
      </c>
      <c r="M156">
        <v>0</v>
      </c>
      <c r="N156">
        <v>0</v>
      </c>
      <c r="O156" s="40" t="s">
        <v>725</v>
      </c>
      <c r="P156" s="40">
        <v>0</v>
      </c>
      <c r="Q156" s="40">
        <v>0</v>
      </c>
      <c r="R156" s="40">
        <v>0</v>
      </c>
      <c r="T156" t="s">
        <v>894</v>
      </c>
      <c r="U156" t="str">
        <f t="shared" si="1"/>
        <v>烈雀、0、0、0</v>
      </c>
      <c r="X156" t="s">
        <v>725</v>
      </c>
    </row>
    <row r="157" spans="1:24">
      <c r="A157" s="1">
        <v>1005631</v>
      </c>
      <c r="B157" s="1">
        <v>1005631</v>
      </c>
      <c r="E157" s="1" t="s">
        <v>363</v>
      </c>
      <c r="F157" s="1" t="s">
        <v>505</v>
      </c>
      <c r="J157" t="str">
        <f t="shared" si="0"/>
        <v>一起上阵，生命提高18%</v>
      </c>
      <c r="K157">
        <v>10034</v>
      </c>
      <c r="L157">
        <v>0</v>
      </c>
      <c r="M157">
        <v>0</v>
      </c>
      <c r="N157">
        <v>0</v>
      </c>
      <c r="O157" s="40" t="s">
        <v>721</v>
      </c>
      <c r="P157" s="40">
        <v>0</v>
      </c>
      <c r="Q157" s="40">
        <v>0</v>
      </c>
      <c r="R157" s="40">
        <v>0</v>
      </c>
      <c r="T157" t="s">
        <v>894</v>
      </c>
      <c r="U157" t="str">
        <f t="shared" si="1"/>
        <v>可达鸭、0、0、0</v>
      </c>
      <c r="X157" t="s">
        <v>721</v>
      </c>
    </row>
    <row r="158" spans="1:24">
      <c r="A158" s="1">
        <v>1005632</v>
      </c>
      <c r="B158" s="1">
        <v>1005632</v>
      </c>
      <c r="E158" s="1" t="s">
        <v>338</v>
      </c>
      <c r="F158" s="1" t="s">
        <v>534</v>
      </c>
      <c r="J158" t="str">
        <f t="shared" si="0"/>
        <v>一起上阵，生命提高17%</v>
      </c>
      <c r="K158">
        <v>20133</v>
      </c>
      <c r="L158">
        <v>0</v>
      </c>
      <c r="M158">
        <v>0</v>
      </c>
      <c r="N158">
        <v>0</v>
      </c>
      <c r="O158" s="40" t="s">
        <v>726</v>
      </c>
      <c r="P158" s="40">
        <v>0</v>
      </c>
      <c r="Q158" s="40">
        <v>0</v>
      </c>
      <c r="R158" s="40">
        <v>0</v>
      </c>
      <c r="T158" t="s">
        <v>896</v>
      </c>
      <c r="U158" t="str">
        <f t="shared" si="1"/>
        <v>百变怪、0、0、0</v>
      </c>
      <c r="X158" t="s">
        <v>726</v>
      </c>
    </row>
    <row r="159" spans="1:24">
      <c r="A159" s="1">
        <v>1005633</v>
      </c>
      <c r="B159" s="1">
        <v>1005633</v>
      </c>
      <c r="E159" s="1" t="s">
        <v>87</v>
      </c>
      <c r="F159" s="1" t="s">
        <v>505</v>
      </c>
      <c r="J159" t="str">
        <f t="shared" si="0"/>
        <v>一起上阵，生命提高17%</v>
      </c>
      <c r="K159">
        <v>10034</v>
      </c>
      <c r="L159">
        <v>0</v>
      </c>
      <c r="M159">
        <v>0</v>
      </c>
      <c r="N159">
        <v>0</v>
      </c>
      <c r="O159" s="40" t="s">
        <v>721</v>
      </c>
      <c r="P159" s="40">
        <v>0</v>
      </c>
      <c r="Q159" s="40">
        <v>0</v>
      </c>
      <c r="R159" s="40">
        <v>0</v>
      </c>
      <c r="T159" t="s">
        <v>896</v>
      </c>
      <c r="U159" t="str">
        <f t="shared" si="1"/>
        <v>可达鸭、0、0、0</v>
      </c>
      <c r="X159" t="s">
        <v>721</v>
      </c>
    </row>
    <row r="160" spans="1:24">
      <c r="A160" s="1">
        <v>1006711</v>
      </c>
      <c r="B160" s="1">
        <v>1006711</v>
      </c>
      <c r="E160" s="1" t="s">
        <v>324</v>
      </c>
      <c r="F160" s="1" t="s">
        <v>513</v>
      </c>
      <c r="J160" t="str">
        <f t="shared" si="0"/>
        <v>一起上阵，攻击提高18%</v>
      </c>
      <c r="K160">
        <v>10122</v>
      </c>
      <c r="L160">
        <v>0</v>
      </c>
      <c r="M160">
        <v>0</v>
      </c>
      <c r="N160">
        <v>0</v>
      </c>
      <c r="O160" s="40" t="s">
        <v>725</v>
      </c>
      <c r="P160" s="40">
        <v>0</v>
      </c>
      <c r="Q160" s="40">
        <v>0</v>
      </c>
      <c r="R160" s="40">
        <v>0</v>
      </c>
      <c r="T160" t="s">
        <v>895</v>
      </c>
      <c r="U160" t="str">
        <f t="shared" si="1"/>
        <v>烈雀、0、0、0</v>
      </c>
      <c r="X160" t="s">
        <v>725</v>
      </c>
    </row>
    <row r="161" spans="1:24">
      <c r="A161" s="1">
        <v>1006712</v>
      </c>
      <c r="B161" s="1">
        <v>1006712</v>
      </c>
      <c r="E161" s="1" t="s">
        <v>325</v>
      </c>
      <c r="F161" s="1" t="s">
        <v>506</v>
      </c>
      <c r="J161" t="str">
        <f t="shared" si="0"/>
        <v>一起上阵，攻击提高18%</v>
      </c>
      <c r="K161">
        <v>10045</v>
      </c>
      <c r="L161">
        <v>0</v>
      </c>
      <c r="M161">
        <v>0</v>
      </c>
      <c r="N161">
        <v>0</v>
      </c>
      <c r="O161" s="40" t="s">
        <v>719</v>
      </c>
      <c r="P161" s="40">
        <v>0</v>
      </c>
      <c r="Q161" s="40">
        <v>0</v>
      </c>
      <c r="R161" s="40">
        <v>0</v>
      </c>
      <c r="T161" t="s">
        <v>895</v>
      </c>
      <c r="U161" t="str">
        <f t="shared" si="1"/>
        <v>波波、0、0、0</v>
      </c>
      <c r="X161" t="s">
        <v>719</v>
      </c>
    </row>
    <row r="162" spans="1:24">
      <c r="A162" s="1">
        <v>1007811</v>
      </c>
      <c r="B162" s="1">
        <v>1007811</v>
      </c>
      <c r="E162" s="1" t="s">
        <v>326</v>
      </c>
      <c r="F162" s="1" t="s">
        <v>505</v>
      </c>
      <c r="G162" t="s">
        <v>515</v>
      </c>
      <c r="J162" t="str">
        <f t="shared" si="0"/>
        <v>一起上阵，生命提高20%，攻击提高20%</v>
      </c>
      <c r="K162">
        <v>10034</v>
      </c>
      <c r="L162">
        <v>10144</v>
      </c>
      <c r="M162">
        <v>0</v>
      </c>
      <c r="N162">
        <v>0</v>
      </c>
      <c r="O162" s="40" t="s">
        <v>929</v>
      </c>
      <c r="P162" s="40" t="s">
        <v>721</v>
      </c>
      <c r="Q162" s="40">
        <v>0</v>
      </c>
      <c r="R162" s="40">
        <v>0</v>
      </c>
      <c r="T162" t="s">
        <v>897</v>
      </c>
      <c r="U162" t="str">
        <f t="shared" si="1"/>
        <v>向日古花、可达鸭、0、0</v>
      </c>
      <c r="X162" t="s">
        <v>947</v>
      </c>
    </row>
    <row r="163" spans="1:24">
      <c r="A163" s="1">
        <v>1007812</v>
      </c>
      <c r="B163" s="1">
        <v>1007812</v>
      </c>
      <c r="E163" s="1" t="s">
        <v>327</v>
      </c>
      <c r="F163" s="1" t="s">
        <v>506</v>
      </c>
      <c r="G163" t="s">
        <v>515</v>
      </c>
      <c r="J163" t="str">
        <f t="shared" si="0"/>
        <v>一起上阵，生命提高20%，攻击提高20%</v>
      </c>
      <c r="K163">
        <v>10045</v>
      </c>
      <c r="L163">
        <v>10144</v>
      </c>
      <c r="M163">
        <v>0</v>
      </c>
      <c r="N163">
        <v>0</v>
      </c>
      <c r="O163" s="40" t="s">
        <v>719</v>
      </c>
      <c r="P163" s="40" t="s">
        <v>721</v>
      </c>
      <c r="Q163" s="40">
        <v>0</v>
      </c>
      <c r="R163" s="40">
        <v>0</v>
      </c>
      <c r="T163" t="s">
        <v>897</v>
      </c>
      <c r="U163" t="str">
        <f t="shared" si="1"/>
        <v>波波、可达鸭、0、0</v>
      </c>
      <c r="X163" t="s">
        <v>998</v>
      </c>
    </row>
    <row r="164" spans="1:24">
      <c r="A164" s="1">
        <v>1007821</v>
      </c>
      <c r="B164" s="1">
        <v>1007821</v>
      </c>
      <c r="E164" s="1" t="s">
        <v>328</v>
      </c>
      <c r="F164" s="1" t="s">
        <v>506</v>
      </c>
      <c r="G164" t="s">
        <v>505</v>
      </c>
      <c r="J164" t="str">
        <f t="shared" si="0"/>
        <v>一起上阵，生命提高20%，攻击提高20%</v>
      </c>
      <c r="K164">
        <v>10045</v>
      </c>
      <c r="L164">
        <v>10034</v>
      </c>
      <c r="M164">
        <v>0</v>
      </c>
      <c r="N164">
        <v>0</v>
      </c>
      <c r="O164" s="40" t="s">
        <v>719</v>
      </c>
      <c r="P164" s="40" t="s">
        <v>721</v>
      </c>
      <c r="Q164" s="40">
        <v>0</v>
      </c>
      <c r="R164" s="40">
        <v>0</v>
      </c>
      <c r="T164" t="s">
        <v>897</v>
      </c>
      <c r="U164" t="str">
        <f t="shared" si="1"/>
        <v>波波、可达鸭、0、0</v>
      </c>
      <c r="X164" t="s">
        <v>948</v>
      </c>
    </row>
    <row r="165" spans="1:24">
      <c r="A165" s="1">
        <v>1007822</v>
      </c>
      <c r="B165" s="1">
        <v>1007822</v>
      </c>
      <c r="E165" s="1" t="s">
        <v>329</v>
      </c>
      <c r="F165" s="1" t="s">
        <v>508</v>
      </c>
      <c r="J165" t="str">
        <f t="shared" si="0"/>
        <v>一起上阵，生命提高18%</v>
      </c>
      <c r="K165">
        <v>10067</v>
      </c>
      <c r="L165">
        <v>0</v>
      </c>
      <c r="M165">
        <v>0</v>
      </c>
      <c r="N165">
        <v>0</v>
      </c>
      <c r="O165" s="40" t="s">
        <v>715</v>
      </c>
      <c r="P165" s="40">
        <v>0</v>
      </c>
      <c r="Q165" s="40">
        <v>0</v>
      </c>
      <c r="R165" s="40">
        <v>0</v>
      </c>
      <c r="T165" t="s">
        <v>894</v>
      </c>
      <c r="U165" t="str">
        <f t="shared" si="1"/>
        <v>迷你龙、0、0、0</v>
      </c>
      <c r="X165" t="s">
        <v>715</v>
      </c>
    </row>
    <row r="166" spans="1:24">
      <c r="A166" s="1">
        <v>1007831</v>
      </c>
      <c r="B166" s="1">
        <v>1007831</v>
      </c>
      <c r="E166" s="1" t="s">
        <v>330</v>
      </c>
      <c r="F166" s="1" t="s">
        <v>506</v>
      </c>
      <c r="J166" t="str">
        <f t="shared" si="0"/>
        <v>一起上阵，生命提高18%</v>
      </c>
      <c r="K166">
        <v>10045</v>
      </c>
      <c r="L166">
        <v>0</v>
      </c>
      <c r="M166">
        <v>0</v>
      </c>
      <c r="N166">
        <v>0</v>
      </c>
      <c r="O166" s="40" t="s">
        <v>719</v>
      </c>
      <c r="P166" s="40">
        <v>0</v>
      </c>
      <c r="Q166" s="40">
        <v>0</v>
      </c>
      <c r="R166" s="40">
        <v>0</v>
      </c>
      <c r="T166" t="s">
        <v>894</v>
      </c>
      <c r="U166" t="str">
        <f t="shared" si="1"/>
        <v>波波、0、0、0</v>
      </c>
      <c r="X166" t="s">
        <v>719</v>
      </c>
    </row>
    <row r="167" spans="1:24">
      <c r="A167" s="1">
        <v>1007832</v>
      </c>
      <c r="B167" s="1">
        <v>1007832</v>
      </c>
      <c r="E167" s="1" t="s">
        <v>331</v>
      </c>
      <c r="F167" s="1" t="s">
        <v>516</v>
      </c>
      <c r="J167" t="str">
        <f t="shared" si="0"/>
        <v>一起上阵，攻击提高17%</v>
      </c>
      <c r="K167">
        <v>10155</v>
      </c>
      <c r="L167">
        <v>0</v>
      </c>
      <c r="M167">
        <v>0</v>
      </c>
      <c r="N167">
        <v>0</v>
      </c>
      <c r="O167" s="40" t="s">
        <v>727</v>
      </c>
      <c r="P167" s="40">
        <v>0</v>
      </c>
      <c r="Q167" s="40">
        <v>0</v>
      </c>
      <c r="R167" s="40">
        <v>0</v>
      </c>
      <c r="T167" t="s">
        <v>898</v>
      </c>
      <c r="U167" t="str">
        <f t="shared" si="1"/>
        <v>巨嘴鳗、0、0、0</v>
      </c>
      <c r="X167" t="s">
        <v>727</v>
      </c>
    </row>
    <row r="168" spans="1:24">
      <c r="A168" s="1">
        <v>1007841</v>
      </c>
      <c r="B168" s="1">
        <v>1007841</v>
      </c>
      <c r="E168" s="1" t="s">
        <v>78</v>
      </c>
      <c r="F168" s="1" t="s">
        <v>506</v>
      </c>
      <c r="J168" t="str">
        <f t="shared" si="0"/>
        <v>一起上阵，攻击提高17%</v>
      </c>
      <c r="K168">
        <v>10045</v>
      </c>
      <c r="L168">
        <v>0</v>
      </c>
      <c r="M168">
        <v>0</v>
      </c>
      <c r="N168">
        <v>0</v>
      </c>
      <c r="O168" s="40" t="s">
        <v>719</v>
      </c>
      <c r="P168" s="40">
        <v>0</v>
      </c>
      <c r="Q168" s="40">
        <v>0</v>
      </c>
      <c r="R168" s="40">
        <v>0</v>
      </c>
      <c r="T168" t="s">
        <v>898</v>
      </c>
      <c r="U168" t="str">
        <f t="shared" si="1"/>
        <v>波波、0、0、0</v>
      </c>
      <c r="X168" t="s">
        <v>719</v>
      </c>
    </row>
    <row r="169" spans="1:24">
      <c r="A169" s="1">
        <v>1007842</v>
      </c>
      <c r="B169" s="1">
        <v>1007842</v>
      </c>
      <c r="E169" s="1" t="s">
        <v>309</v>
      </c>
      <c r="F169" s="1" t="s">
        <v>503</v>
      </c>
      <c r="J169" t="str">
        <f t="shared" si="0"/>
        <v>一起上阵，生命提高24%</v>
      </c>
      <c r="K169">
        <v>10012</v>
      </c>
      <c r="L169">
        <v>0</v>
      </c>
      <c r="M169">
        <v>0</v>
      </c>
      <c r="N169">
        <v>0</v>
      </c>
      <c r="O169" s="40" t="s">
        <v>718</v>
      </c>
      <c r="P169" s="40">
        <v>0</v>
      </c>
      <c r="Q169" s="40">
        <v>0</v>
      </c>
      <c r="R169" s="40">
        <v>0</v>
      </c>
      <c r="T169" t="s">
        <v>891</v>
      </c>
      <c r="U169" t="str">
        <f t="shared" si="1"/>
        <v>腕力、0、0、0</v>
      </c>
      <c r="X169" t="s">
        <v>718</v>
      </c>
    </row>
    <row r="170" spans="1:24">
      <c r="A170" s="1">
        <v>1008911</v>
      </c>
      <c r="B170" s="1">
        <v>1008911</v>
      </c>
      <c r="E170" s="1" t="s">
        <v>57</v>
      </c>
      <c r="F170" s="1" t="s">
        <v>507</v>
      </c>
      <c r="J170" t="str">
        <f t="shared" si="0"/>
        <v>一起上阵，生命提高24%</v>
      </c>
      <c r="K170">
        <v>10056</v>
      </c>
      <c r="L170">
        <v>0</v>
      </c>
      <c r="M170">
        <v>0</v>
      </c>
      <c r="N170">
        <v>0</v>
      </c>
      <c r="O170" s="40" t="s">
        <v>720</v>
      </c>
      <c r="P170" s="40">
        <v>0</v>
      </c>
      <c r="Q170" s="40">
        <v>0</v>
      </c>
      <c r="R170" s="40">
        <v>0</v>
      </c>
      <c r="T170" t="s">
        <v>891</v>
      </c>
      <c r="U170" t="str">
        <f t="shared" si="1"/>
        <v>小火龙、0、0、0</v>
      </c>
      <c r="X170" t="s">
        <v>720</v>
      </c>
    </row>
    <row r="171" spans="1:24">
      <c r="A171" s="1">
        <v>1008912</v>
      </c>
      <c r="B171" s="1">
        <v>1008912</v>
      </c>
      <c r="E171" s="1" t="s">
        <v>56</v>
      </c>
      <c r="F171" s="1" t="s">
        <v>508</v>
      </c>
      <c r="J171" t="str">
        <f t="shared" si="0"/>
        <v>一起上阵，生命提高24%</v>
      </c>
      <c r="K171">
        <v>10067</v>
      </c>
      <c r="L171">
        <v>0</v>
      </c>
      <c r="M171">
        <v>0</v>
      </c>
      <c r="N171">
        <v>0</v>
      </c>
      <c r="O171" s="40" t="s">
        <v>715</v>
      </c>
      <c r="P171" s="40">
        <v>0</v>
      </c>
      <c r="Q171" s="40">
        <v>0</v>
      </c>
      <c r="R171" s="40">
        <v>0</v>
      </c>
      <c r="T171" t="s">
        <v>891</v>
      </c>
      <c r="U171" t="str">
        <f t="shared" si="1"/>
        <v>迷你龙、0、0、0</v>
      </c>
      <c r="X171" t="s">
        <v>715</v>
      </c>
    </row>
    <row r="172" spans="1:24">
      <c r="A172" s="1">
        <v>1010011</v>
      </c>
      <c r="B172" s="1">
        <v>1010011</v>
      </c>
      <c r="E172" s="1" t="s">
        <v>57</v>
      </c>
      <c r="F172" s="1" t="s">
        <v>507</v>
      </c>
      <c r="J172" t="str">
        <f t="shared" si="0"/>
        <v>一起上阵，生命提高24%</v>
      </c>
      <c r="K172">
        <v>10056</v>
      </c>
      <c r="L172">
        <v>0</v>
      </c>
      <c r="M172">
        <v>0</v>
      </c>
      <c r="N172">
        <v>0</v>
      </c>
      <c r="O172" s="40" t="s">
        <v>720</v>
      </c>
      <c r="P172" s="40">
        <v>0</v>
      </c>
      <c r="Q172" s="40">
        <v>0</v>
      </c>
      <c r="R172" s="40">
        <v>0</v>
      </c>
      <c r="T172" t="s">
        <v>891</v>
      </c>
      <c r="U172" t="str">
        <f t="shared" si="1"/>
        <v>小火龙、0、0、0</v>
      </c>
      <c r="X172" t="s">
        <v>720</v>
      </c>
    </row>
    <row r="173" spans="1:24">
      <c r="A173" s="1">
        <v>1010012</v>
      </c>
      <c r="B173" s="1">
        <v>1010012</v>
      </c>
      <c r="E173" s="1" t="s">
        <v>702</v>
      </c>
      <c r="F173" s="1" t="s">
        <v>523</v>
      </c>
      <c r="J173" t="str">
        <f t="shared" si="0"/>
        <v>一起上阵，攻击提高24%</v>
      </c>
      <c r="K173">
        <v>20012</v>
      </c>
      <c r="L173">
        <v>0</v>
      </c>
      <c r="M173">
        <v>0</v>
      </c>
      <c r="N173">
        <v>0</v>
      </c>
      <c r="O173" s="40" t="s">
        <v>728</v>
      </c>
      <c r="P173" s="40">
        <v>0</v>
      </c>
      <c r="Q173" s="40">
        <v>0</v>
      </c>
      <c r="R173" s="40">
        <v>0</v>
      </c>
      <c r="T173" t="s">
        <v>889</v>
      </c>
      <c r="U173" t="str">
        <f t="shared" si="1"/>
        <v>小锯鳄、0、0、0</v>
      </c>
      <c r="X173" t="s">
        <v>728</v>
      </c>
    </row>
    <row r="174" spans="1:24">
      <c r="A174" s="1">
        <v>1010021</v>
      </c>
      <c r="B174" s="1">
        <v>1010021</v>
      </c>
      <c r="E174" s="1" t="s">
        <v>490</v>
      </c>
      <c r="F174" s="1" t="s">
        <v>504</v>
      </c>
      <c r="G174" t="s">
        <v>507</v>
      </c>
      <c r="J174" t="str">
        <f t="shared" si="0"/>
        <v>一起上阵，生命提高24%，攻击提高24%</v>
      </c>
      <c r="K174">
        <v>10023</v>
      </c>
      <c r="L174">
        <v>10056</v>
      </c>
      <c r="M174">
        <v>0</v>
      </c>
      <c r="N174">
        <v>0</v>
      </c>
      <c r="O174" s="40" t="s">
        <v>717</v>
      </c>
      <c r="P174" s="40" t="s">
        <v>720</v>
      </c>
      <c r="Q174" s="40">
        <v>0</v>
      </c>
      <c r="R174" s="40">
        <v>0</v>
      </c>
      <c r="T174" t="s">
        <v>899</v>
      </c>
      <c r="U174" t="str">
        <f t="shared" si="1"/>
        <v>蚊香蝌蚪、小火龙、0、0</v>
      </c>
      <c r="X174" t="s">
        <v>949</v>
      </c>
    </row>
    <row r="175" spans="1:24">
      <c r="A175" s="1">
        <v>1010022</v>
      </c>
      <c r="B175" s="1">
        <v>1010022</v>
      </c>
      <c r="E175" s="1" t="s">
        <v>711</v>
      </c>
      <c r="F175" s="1" t="s">
        <v>507</v>
      </c>
      <c r="G175" t="s">
        <v>511</v>
      </c>
      <c r="J175" t="str">
        <f t="shared" si="0"/>
        <v>一起上阵，生命提高24%，攻击提高24%</v>
      </c>
      <c r="K175">
        <v>10056</v>
      </c>
      <c r="L175">
        <v>10100</v>
      </c>
      <c r="M175">
        <v>0</v>
      </c>
      <c r="N175">
        <v>0</v>
      </c>
      <c r="O175" s="40" t="s">
        <v>720</v>
      </c>
      <c r="P175" s="40" t="s">
        <v>729</v>
      </c>
      <c r="Q175" s="40">
        <v>0</v>
      </c>
      <c r="R175" s="40">
        <v>0</v>
      </c>
      <c r="T175" t="s">
        <v>899</v>
      </c>
      <c r="U175" t="str">
        <f t="shared" si="1"/>
        <v>小火龙、黑乃伊、0、0</v>
      </c>
      <c r="X175" t="s">
        <v>950</v>
      </c>
    </row>
    <row r="176" spans="1:24">
      <c r="A176" s="1">
        <v>1010031</v>
      </c>
      <c r="B176" s="1">
        <v>1010031</v>
      </c>
      <c r="E176" s="1" t="s">
        <v>332</v>
      </c>
      <c r="F176" s="1" t="s">
        <v>512</v>
      </c>
      <c r="J176" t="str">
        <f t="shared" si="0"/>
        <v>一起上阵，攻击提高18%</v>
      </c>
      <c r="K176">
        <v>10111</v>
      </c>
      <c r="L176">
        <v>0</v>
      </c>
      <c r="M176">
        <v>0</v>
      </c>
      <c r="N176">
        <v>0</v>
      </c>
      <c r="O176" s="40" t="s">
        <v>730</v>
      </c>
      <c r="P176" s="40">
        <v>0</v>
      </c>
      <c r="Q176" s="40">
        <v>0</v>
      </c>
      <c r="R176" s="40">
        <v>0</v>
      </c>
      <c r="T176" t="s">
        <v>895</v>
      </c>
      <c r="U176" t="str">
        <f t="shared" si="1"/>
        <v>凯西、0、0、0</v>
      </c>
      <c r="X176" t="s">
        <v>730</v>
      </c>
    </row>
    <row r="177" spans="1:24">
      <c r="A177" s="1">
        <v>1010032</v>
      </c>
      <c r="B177" s="1">
        <v>1010032</v>
      </c>
      <c r="E177" s="1" t="s">
        <v>333</v>
      </c>
      <c r="F177" s="1" t="s">
        <v>508</v>
      </c>
      <c r="J177" t="str">
        <f t="shared" si="0"/>
        <v>一起上阵，攻击提高18%</v>
      </c>
      <c r="K177">
        <v>10067</v>
      </c>
      <c r="L177">
        <v>0</v>
      </c>
      <c r="M177">
        <v>0</v>
      </c>
      <c r="N177">
        <v>0</v>
      </c>
      <c r="O177" s="40" t="s">
        <v>715</v>
      </c>
      <c r="P177" s="40">
        <v>0</v>
      </c>
      <c r="Q177" s="40">
        <v>0</v>
      </c>
      <c r="R177" s="40">
        <v>0</v>
      </c>
      <c r="T177" t="s">
        <v>895</v>
      </c>
      <c r="U177" t="str">
        <f t="shared" si="1"/>
        <v>迷你龙、0、0、0</v>
      </c>
      <c r="X177" t="s">
        <v>715</v>
      </c>
    </row>
    <row r="178" spans="1:24">
      <c r="A178" s="1">
        <v>1011111</v>
      </c>
      <c r="B178" s="1">
        <v>1011111</v>
      </c>
      <c r="E178" s="1" t="s">
        <v>108</v>
      </c>
      <c r="F178" s="1" t="s">
        <v>516</v>
      </c>
      <c r="J178" t="str">
        <f t="shared" si="0"/>
        <v>一起上阵，攻击提高16%</v>
      </c>
      <c r="K178">
        <v>10155</v>
      </c>
      <c r="L178">
        <v>0</v>
      </c>
      <c r="M178">
        <v>0</v>
      </c>
      <c r="N178">
        <v>0</v>
      </c>
      <c r="O178" s="40" t="s">
        <v>727</v>
      </c>
      <c r="P178" s="40">
        <v>0</v>
      </c>
      <c r="Q178" s="40">
        <v>0</v>
      </c>
      <c r="R178" s="40">
        <v>0</v>
      </c>
      <c r="T178" t="s">
        <v>900</v>
      </c>
      <c r="U178" t="str">
        <f t="shared" si="1"/>
        <v>巨嘴鳗、0、0、0</v>
      </c>
      <c r="X178" t="s">
        <v>727</v>
      </c>
    </row>
    <row r="179" spans="1:24">
      <c r="A179" s="1">
        <v>1011112</v>
      </c>
      <c r="B179" s="1">
        <v>1011112</v>
      </c>
      <c r="E179" s="1" t="s">
        <v>109</v>
      </c>
      <c r="F179" s="1" t="s">
        <v>509</v>
      </c>
      <c r="J179" t="str">
        <f t="shared" si="0"/>
        <v>一起上阵，攻击提高16%</v>
      </c>
      <c r="K179">
        <v>10078</v>
      </c>
      <c r="L179">
        <v>0</v>
      </c>
      <c r="M179">
        <v>0</v>
      </c>
      <c r="N179">
        <v>0</v>
      </c>
      <c r="O179" s="40" t="s">
        <v>731</v>
      </c>
      <c r="P179" s="40">
        <v>0</v>
      </c>
      <c r="Q179" s="40">
        <v>0</v>
      </c>
      <c r="R179" s="40">
        <v>0</v>
      </c>
      <c r="T179" t="s">
        <v>900</v>
      </c>
      <c r="U179" t="str">
        <f t="shared" si="1"/>
        <v>噪音王、0、0、0</v>
      </c>
      <c r="X179" t="s">
        <v>731</v>
      </c>
    </row>
    <row r="180" spans="1:24">
      <c r="A180" s="1">
        <v>1011121</v>
      </c>
      <c r="B180" s="1">
        <v>1011121</v>
      </c>
      <c r="E180" s="1" t="s">
        <v>364</v>
      </c>
      <c r="F180" s="1" t="s">
        <v>510</v>
      </c>
      <c r="J180" t="str">
        <f t="shared" si="0"/>
        <v>一起上阵，生命提高17%</v>
      </c>
      <c r="K180">
        <v>10089</v>
      </c>
      <c r="L180">
        <v>0</v>
      </c>
      <c r="M180">
        <v>0</v>
      </c>
      <c r="N180">
        <v>0</v>
      </c>
      <c r="O180" s="40" t="s">
        <v>732</v>
      </c>
      <c r="P180" s="40">
        <v>0</v>
      </c>
      <c r="Q180" s="40">
        <v>0</v>
      </c>
      <c r="R180" s="40">
        <v>0</v>
      </c>
      <c r="T180" t="s">
        <v>896</v>
      </c>
      <c r="U180" t="str">
        <f t="shared" si="1"/>
        <v>向日古花、0、0、0</v>
      </c>
      <c r="X180" t="s">
        <v>732</v>
      </c>
    </row>
    <row r="181" spans="1:24">
      <c r="A181" s="1">
        <v>1011122</v>
      </c>
      <c r="B181" s="1">
        <v>1011122</v>
      </c>
      <c r="E181" s="1" t="s">
        <v>365</v>
      </c>
      <c r="F181" s="1" t="s">
        <v>509</v>
      </c>
      <c r="J181" t="str">
        <f t="shared" si="0"/>
        <v>一起上阵，生命提高17%</v>
      </c>
      <c r="K181">
        <v>10078</v>
      </c>
      <c r="L181">
        <v>0</v>
      </c>
      <c r="M181">
        <v>0</v>
      </c>
      <c r="N181">
        <v>0</v>
      </c>
      <c r="O181" s="40" t="s">
        <v>731</v>
      </c>
      <c r="P181" s="40">
        <v>0</v>
      </c>
      <c r="Q181" s="40">
        <v>0</v>
      </c>
      <c r="R181" s="40">
        <v>0</v>
      </c>
      <c r="T181" t="s">
        <v>896</v>
      </c>
      <c r="U181" t="str">
        <f t="shared" si="1"/>
        <v>噪音王、0、0、0</v>
      </c>
      <c r="X181" t="s">
        <v>731</v>
      </c>
    </row>
    <row r="182" spans="1:24">
      <c r="A182" s="1">
        <v>1011131</v>
      </c>
      <c r="B182" s="1">
        <v>1011131</v>
      </c>
      <c r="E182" s="1" t="s">
        <v>148</v>
      </c>
      <c r="F182" s="1" t="s">
        <v>567</v>
      </c>
      <c r="J182" t="str">
        <f t="shared" si="0"/>
        <v>一起上阵，生命提高16%</v>
      </c>
      <c r="K182">
        <v>40078</v>
      </c>
      <c r="L182">
        <v>0</v>
      </c>
      <c r="M182">
        <v>0</v>
      </c>
      <c r="N182">
        <v>0</v>
      </c>
      <c r="O182" s="40" t="s">
        <v>733</v>
      </c>
      <c r="P182" s="40">
        <v>0</v>
      </c>
      <c r="Q182" s="40">
        <v>0</v>
      </c>
      <c r="R182" s="40">
        <v>0</v>
      </c>
      <c r="T182" t="s">
        <v>901</v>
      </c>
      <c r="U182" t="str">
        <f t="shared" si="1"/>
        <v>大舌贝、0、0、0</v>
      </c>
      <c r="X182" t="s">
        <v>733</v>
      </c>
    </row>
    <row r="183" spans="1:24">
      <c r="A183" s="1">
        <v>1011132</v>
      </c>
      <c r="B183" s="1">
        <v>1011132</v>
      </c>
      <c r="E183" s="1" t="s">
        <v>107</v>
      </c>
      <c r="F183" s="1" t="s">
        <v>509</v>
      </c>
      <c r="J183" t="str">
        <f t="shared" si="0"/>
        <v>一起上阵，生命提高16%</v>
      </c>
      <c r="K183">
        <v>10078</v>
      </c>
      <c r="L183">
        <v>0</v>
      </c>
      <c r="M183">
        <v>0</v>
      </c>
      <c r="N183">
        <v>0</v>
      </c>
      <c r="O183" s="40" t="s">
        <v>731</v>
      </c>
      <c r="P183" s="40">
        <v>0</v>
      </c>
      <c r="Q183" s="40">
        <v>0</v>
      </c>
      <c r="R183" s="40">
        <v>0</v>
      </c>
      <c r="T183" t="s">
        <v>901</v>
      </c>
      <c r="U183" t="str">
        <f t="shared" si="1"/>
        <v>噪音王、0、0、0</v>
      </c>
      <c r="X183" t="s">
        <v>731</v>
      </c>
    </row>
    <row r="184" spans="1:24">
      <c r="A184" s="1">
        <v>1011133</v>
      </c>
      <c r="B184" s="1">
        <v>1011133</v>
      </c>
      <c r="E184" s="1" t="s">
        <v>366</v>
      </c>
      <c r="F184" s="1" t="s">
        <v>531</v>
      </c>
      <c r="J184" t="str">
        <f t="shared" si="0"/>
        <v>一起上阵，生命提高16%</v>
      </c>
      <c r="K184">
        <v>20100</v>
      </c>
      <c r="L184">
        <v>0</v>
      </c>
      <c r="M184">
        <v>0</v>
      </c>
      <c r="N184">
        <v>0</v>
      </c>
      <c r="O184" s="40" t="s">
        <v>734</v>
      </c>
      <c r="P184" s="40">
        <v>0</v>
      </c>
      <c r="Q184" s="40">
        <v>0</v>
      </c>
      <c r="R184" s="40">
        <v>0</v>
      </c>
      <c r="T184" t="s">
        <v>901</v>
      </c>
      <c r="U184" t="str">
        <f t="shared" si="1"/>
        <v>袋龙、0、0、0</v>
      </c>
      <c r="X184" t="s">
        <v>734</v>
      </c>
    </row>
    <row r="185" spans="1:24">
      <c r="A185" s="1">
        <v>1013311</v>
      </c>
      <c r="B185" s="1">
        <v>1013311</v>
      </c>
      <c r="E185" s="1" t="s">
        <v>107</v>
      </c>
      <c r="F185" s="1" t="s">
        <v>509</v>
      </c>
      <c r="J185" t="str">
        <f t="shared" si="0"/>
        <v>一起上阵，生命提高16%</v>
      </c>
      <c r="K185">
        <v>10078</v>
      </c>
      <c r="L185">
        <v>0</v>
      </c>
      <c r="M185">
        <v>0</v>
      </c>
      <c r="N185">
        <v>0</v>
      </c>
      <c r="O185" s="40" t="s">
        <v>731</v>
      </c>
      <c r="P185" s="40">
        <v>0</v>
      </c>
      <c r="Q185" s="40">
        <v>0</v>
      </c>
      <c r="R185" s="40">
        <v>0</v>
      </c>
      <c r="T185" t="s">
        <v>901</v>
      </c>
      <c r="U185" t="str">
        <f t="shared" si="1"/>
        <v>噪音王、0、0、0</v>
      </c>
      <c r="X185" t="s">
        <v>731</v>
      </c>
    </row>
    <row r="186" spans="1:24">
      <c r="A186" s="1">
        <v>1013312</v>
      </c>
      <c r="B186" s="1">
        <v>1013312</v>
      </c>
      <c r="E186" s="1" t="s">
        <v>430</v>
      </c>
      <c r="F186" s="1" t="s">
        <v>521</v>
      </c>
      <c r="J186" t="str">
        <f t="shared" si="0"/>
        <v>一起上阵，攻击提高17%</v>
      </c>
      <c r="K186">
        <v>10210</v>
      </c>
      <c r="L186">
        <v>0</v>
      </c>
      <c r="M186">
        <v>0</v>
      </c>
      <c r="N186">
        <v>0</v>
      </c>
      <c r="O186" s="40" t="s">
        <v>735</v>
      </c>
      <c r="P186" s="40">
        <v>0</v>
      </c>
      <c r="Q186" s="40">
        <v>0</v>
      </c>
      <c r="R186" s="40">
        <v>0</v>
      </c>
      <c r="T186" t="s">
        <v>898</v>
      </c>
      <c r="U186" t="str">
        <f t="shared" si="1"/>
        <v>宝石鬼、0、0、0</v>
      </c>
      <c r="X186" t="s">
        <v>735</v>
      </c>
    </row>
    <row r="187" spans="1:24">
      <c r="A187" s="1">
        <v>1014411</v>
      </c>
      <c r="B187" s="1">
        <v>1014411</v>
      </c>
      <c r="E187" s="1" t="s">
        <v>79</v>
      </c>
      <c r="F187" s="1" t="s">
        <v>510</v>
      </c>
      <c r="J187" t="str">
        <f t="shared" si="0"/>
        <v>一起上阵，攻击提高17%</v>
      </c>
      <c r="K187">
        <v>10089</v>
      </c>
      <c r="L187">
        <v>0</v>
      </c>
      <c r="M187">
        <v>0</v>
      </c>
      <c r="N187">
        <v>0</v>
      </c>
      <c r="O187" s="40" t="s">
        <v>732</v>
      </c>
      <c r="P187" s="40">
        <v>0</v>
      </c>
      <c r="Q187" s="40">
        <v>0</v>
      </c>
      <c r="R187" s="40">
        <v>0</v>
      </c>
      <c r="T187" t="s">
        <v>898</v>
      </c>
      <c r="U187" t="str">
        <f t="shared" si="1"/>
        <v>向日古花、0、0、0</v>
      </c>
      <c r="X187" t="s">
        <v>732</v>
      </c>
    </row>
    <row r="188" spans="1:24">
      <c r="A188" s="1">
        <v>1014412</v>
      </c>
      <c r="B188" s="1">
        <v>1014412</v>
      </c>
      <c r="E188" s="1" t="s">
        <v>431</v>
      </c>
      <c r="F188" s="1" t="s">
        <v>515</v>
      </c>
      <c r="J188" t="str">
        <f t="shared" si="0"/>
        <v>一起上阵，生命提高17%</v>
      </c>
      <c r="K188">
        <v>10144</v>
      </c>
      <c r="L188">
        <v>0</v>
      </c>
      <c r="M188">
        <v>0</v>
      </c>
      <c r="N188">
        <v>0</v>
      </c>
      <c r="O188" s="40" t="s">
        <v>721</v>
      </c>
      <c r="P188" s="40">
        <v>0</v>
      </c>
      <c r="Q188" s="40">
        <v>0</v>
      </c>
      <c r="R188" s="40">
        <v>0</v>
      </c>
      <c r="T188" t="s">
        <v>896</v>
      </c>
      <c r="U188" t="str">
        <f t="shared" si="1"/>
        <v>可达鸭、0、0、0</v>
      </c>
      <c r="X188" t="s">
        <v>721</v>
      </c>
    </row>
    <row r="189" spans="1:24">
      <c r="A189" s="1">
        <v>1017711</v>
      </c>
      <c r="B189" s="1">
        <v>1017711</v>
      </c>
      <c r="E189" s="1" t="s">
        <v>432</v>
      </c>
      <c r="F189" s="1" t="s">
        <v>511</v>
      </c>
      <c r="J189" t="str">
        <f t="shared" si="0"/>
        <v>一起上阵，生命提高17%</v>
      </c>
      <c r="K189">
        <v>10100</v>
      </c>
      <c r="L189">
        <v>0</v>
      </c>
      <c r="M189">
        <v>0</v>
      </c>
      <c r="N189">
        <v>0</v>
      </c>
      <c r="O189" s="40" t="s">
        <v>729</v>
      </c>
      <c r="P189" s="40">
        <v>0</v>
      </c>
      <c r="Q189" s="40">
        <v>0</v>
      </c>
      <c r="R189" s="40">
        <v>0</v>
      </c>
      <c r="T189" t="s">
        <v>896</v>
      </c>
      <c r="U189" t="str">
        <f t="shared" si="1"/>
        <v>黑乃伊、0、0、0</v>
      </c>
      <c r="X189" t="s">
        <v>729</v>
      </c>
    </row>
    <row r="190" spans="1:24">
      <c r="A190" s="1">
        <v>1017712</v>
      </c>
      <c r="B190" s="1">
        <v>1017712</v>
      </c>
      <c r="E190" s="1" t="s">
        <v>110</v>
      </c>
      <c r="F190" s="1" t="s">
        <v>568</v>
      </c>
      <c r="J190" t="str">
        <f t="shared" si="0"/>
        <v>一起上阵，攻击提高16%</v>
      </c>
      <c r="K190">
        <v>40089</v>
      </c>
      <c r="L190">
        <v>0</v>
      </c>
      <c r="M190">
        <v>0</v>
      </c>
      <c r="N190">
        <v>0</v>
      </c>
      <c r="O190" s="40" t="s">
        <v>736</v>
      </c>
      <c r="P190" s="40">
        <v>0</v>
      </c>
      <c r="Q190" s="40">
        <v>0</v>
      </c>
      <c r="R190" s="40">
        <v>0</v>
      </c>
      <c r="T190" t="s">
        <v>900</v>
      </c>
      <c r="U190" t="str">
        <f t="shared" si="1"/>
        <v>迷唇姐、0、0、0</v>
      </c>
      <c r="X190" t="s">
        <v>736</v>
      </c>
    </row>
    <row r="191" spans="1:24">
      <c r="A191" s="1">
        <v>1017721</v>
      </c>
      <c r="B191" s="1">
        <v>1017721</v>
      </c>
      <c r="E191" s="1" t="s">
        <v>111</v>
      </c>
      <c r="F191" s="1" t="s">
        <v>511</v>
      </c>
      <c r="J191" t="str">
        <f t="shared" si="0"/>
        <v>一起上阵，攻击提高16%</v>
      </c>
      <c r="K191">
        <v>10100</v>
      </c>
      <c r="L191">
        <v>0</v>
      </c>
      <c r="M191">
        <v>0</v>
      </c>
      <c r="N191">
        <v>0</v>
      </c>
      <c r="O191" s="40" t="s">
        <v>729</v>
      </c>
      <c r="P191" s="40">
        <v>0</v>
      </c>
      <c r="Q191" s="40">
        <v>0</v>
      </c>
      <c r="R191" s="40">
        <v>0</v>
      </c>
      <c r="T191" t="s">
        <v>900</v>
      </c>
      <c r="U191" t="str">
        <f t="shared" si="1"/>
        <v>黑乃伊、0、0、0</v>
      </c>
      <c r="X191" t="s">
        <v>729</v>
      </c>
    </row>
    <row r="192" spans="1:24">
      <c r="A192" s="1">
        <v>1017722</v>
      </c>
      <c r="B192" s="1">
        <v>1017722</v>
      </c>
      <c r="E192" s="1" t="s">
        <v>116</v>
      </c>
      <c r="F192" s="1" t="s">
        <v>514</v>
      </c>
      <c r="J192" t="str">
        <f t="shared" si="0"/>
        <v>一起上阵，防御提高16%</v>
      </c>
      <c r="K192">
        <v>10133</v>
      </c>
      <c r="L192">
        <v>0</v>
      </c>
      <c r="M192">
        <v>0</v>
      </c>
      <c r="N192">
        <v>0</v>
      </c>
      <c r="O192" s="40" t="s">
        <v>724</v>
      </c>
      <c r="P192" s="40">
        <v>0</v>
      </c>
      <c r="Q192" s="40">
        <v>0</v>
      </c>
      <c r="R192" s="40">
        <v>0</v>
      </c>
      <c r="T192" t="s">
        <v>902</v>
      </c>
      <c r="U192" t="str">
        <f t="shared" si="1"/>
        <v>艾比郎、0、0、0</v>
      </c>
      <c r="X192" t="s">
        <v>724</v>
      </c>
    </row>
    <row r="193" spans="1:24">
      <c r="A193" s="1">
        <v>1017731</v>
      </c>
      <c r="B193" s="1">
        <v>1017731</v>
      </c>
      <c r="E193" s="1" t="s">
        <v>367</v>
      </c>
      <c r="F193" s="1" t="s">
        <v>511</v>
      </c>
      <c r="J193" t="str">
        <f t="shared" si="0"/>
        <v>一起上阵，防御提高16%</v>
      </c>
      <c r="K193">
        <v>10100</v>
      </c>
      <c r="L193">
        <v>0</v>
      </c>
      <c r="M193">
        <v>0</v>
      </c>
      <c r="N193">
        <v>0</v>
      </c>
      <c r="O193" s="40" t="s">
        <v>729</v>
      </c>
      <c r="P193" s="40">
        <v>0</v>
      </c>
      <c r="Q193" s="40">
        <v>0</v>
      </c>
      <c r="R193" s="40">
        <v>0</v>
      </c>
      <c r="T193" t="s">
        <v>902</v>
      </c>
      <c r="U193" t="str">
        <f t="shared" si="1"/>
        <v>黑乃伊、0、0、0</v>
      </c>
      <c r="X193" t="s">
        <v>729</v>
      </c>
    </row>
    <row r="194" spans="1:24">
      <c r="A194" s="1">
        <v>1017732</v>
      </c>
      <c r="B194" s="1">
        <v>1017732</v>
      </c>
      <c r="E194" s="1" t="s">
        <v>80</v>
      </c>
      <c r="F194" s="1" t="s">
        <v>521</v>
      </c>
      <c r="J194" t="str">
        <f t="shared" si="0"/>
        <v>一起上阵，生命提高17%</v>
      </c>
      <c r="K194">
        <v>10210</v>
      </c>
      <c r="L194">
        <v>0</v>
      </c>
      <c r="M194">
        <v>0</v>
      </c>
      <c r="N194">
        <v>0</v>
      </c>
      <c r="O194" s="40" t="s">
        <v>735</v>
      </c>
      <c r="P194" s="40">
        <v>0</v>
      </c>
      <c r="Q194" s="40">
        <v>0</v>
      </c>
      <c r="R194" s="40">
        <v>0</v>
      </c>
      <c r="T194" t="s">
        <v>896</v>
      </c>
      <c r="U194" t="str">
        <f t="shared" si="1"/>
        <v>宝石鬼、0、0、0</v>
      </c>
      <c r="X194" t="s">
        <v>735</v>
      </c>
    </row>
    <row r="195" spans="1:24">
      <c r="A195" s="1">
        <v>1018811</v>
      </c>
      <c r="B195" s="1">
        <v>1018811</v>
      </c>
      <c r="E195" s="1" t="s">
        <v>81</v>
      </c>
      <c r="F195" s="1" t="s">
        <v>512</v>
      </c>
      <c r="J195" t="str">
        <f t="shared" si="0"/>
        <v>一起上阵，生命提高17%</v>
      </c>
      <c r="K195">
        <v>10111</v>
      </c>
      <c r="L195">
        <v>0</v>
      </c>
      <c r="M195">
        <v>0</v>
      </c>
      <c r="N195">
        <v>0</v>
      </c>
      <c r="O195" s="40" t="s">
        <v>730</v>
      </c>
      <c r="P195" s="40">
        <v>0</v>
      </c>
      <c r="Q195" s="40">
        <v>0</v>
      </c>
      <c r="R195" s="40">
        <v>0</v>
      </c>
      <c r="T195" t="s">
        <v>896</v>
      </c>
      <c r="U195" t="str">
        <f t="shared" si="1"/>
        <v>凯西、0、0、0</v>
      </c>
      <c r="X195" t="s">
        <v>730</v>
      </c>
    </row>
    <row r="196" spans="1:24">
      <c r="A196" s="1">
        <v>1018812</v>
      </c>
      <c r="B196" s="1">
        <v>1018812</v>
      </c>
      <c r="E196" s="1" t="s">
        <v>334</v>
      </c>
      <c r="F196" s="1" t="s">
        <v>510</v>
      </c>
      <c r="J196" t="str">
        <f t="shared" si="0"/>
        <v>一起上阵，攻击提高18%</v>
      </c>
      <c r="K196">
        <v>10089</v>
      </c>
      <c r="L196">
        <v>0</v>
      </c>
      <c r="M196">
        <v>0</v>
      </c>
      <c r="N196">
        <v>0</v>
      </c>
      <c r="O196" s="40" t="s">
        <v>732</v>
      </c>
      <c r="P196" s="40">
        <v>0</v>
      </c>
      <c r="Q196" s="40">
        <v>0</v>
      </c>
      <c r="R196" s="40">
        <v>0</v>
      </c>
      <c r="T196" t="s">
        <v>895</v>
      </c>
      <c r="U196" t="str">
        <f t="shared" si="1"/>
        <v>向日古花、0、0、0</v>
      </c>
      <c r="X196" t="s">
        <v>732</v>
      </c>
    </row>
    <row r="197" spans="1:24">
      <c r="A197" s="1">
        <v>1018821</v>
      </c>
      <c r="B197" s="1">
        <v>1018821</v>
      </c>
      <c r="E197" s="1" t="s">
        <v>332</v>
      </c>
      <c r="F197" s="1" t="s">
        <v>512</v>
      </c>
      <c r="J197" t="str">
        <f t="shared" si="0"/>
        <v>一起上阵，攻击提高18%</v>
      </c>
      <c r="K197">
        <v>10111</v>
      </c>
      <c r="L197">
        <v>0</v>
      </c>
      <c r="M197">
        <v>0</v>
      </c>
      <c r="N197">
        <v>0</v>
      </c>
      <c r="O197" s="40" t="s">
        <v>730</v>
      </c>
      <c r="P197" s="40">
        <v>0</v>
      </c>
      <c r="Q197" s="40">
        <v>0</v>
      </c>
      <c r="R197" s="40">
        <v>0</v>
      </c>
      <c r="T197" t="s">
        <v>895</v>
      </c>
      <c r="U197" t="str">
        <f t="shared" si="1"/>
        <v>凯西、0、0、0</v>
      </c>
      <c r="X197" t="s">
        <v>730</v>
      </c>
    </row>
    <row r="198" spans="1:24">
      <c r="A198" s="1">
        <v>1018822</v>
      </c>
      <c r="B198" s="1">
        <v>1018822</v>
      </c>
      <c r="E198" s="1" t="s">
        <v>335</v>
      </c>
      <c r="F198" s="1" t="s">
        <v>513</v>
      </c>
      <c r="G198" t="s">
        <v>516</v>
      </c>
      <c r="J198" t="str">
        <f t="shared" si="0"/>
        <v>一起上阵，攻击提高20%，防御提高20%</v>
      </c>
      <c r="K198">
        <v>10122</v>
      </c>
      <c r="L198">
        <v>10155</v>
      </c>
      <c r="M198">
        <v>0</v>
      </c>
      <c r="N198">
        <v>0</v>
      </c>
      <c r="O198" s="40" t="s">
        <v>725</v>
      </c>
      <c r="P198" s="40" t="s">
        <v>727</v>
      </c>
      <c r="Q198" s="40">
        <v>0</v>
      </c>
      <c r="R198" s="40">
        <v>0</v>
      </c>
      <c r="T198" t="s">
        <v>903</v>
      </c>
      <c r="U198" t="str">
        <f t="shared" si="1"/>
        <v>烈雀、巨嘴鳗、0、0</v>
      </c>
      <c r="X198" t="s">
        <v>951</v>
      </c>
    </row>
    <row r="199" spans="1:24">
      <c r="A199" s="1">
        <v>1018823</v>
      </c>
      <c r="B199" s="1">
        <v>1018823</v>
      </c>
      <c r="E199" s="1" t="s">
        <v>336</v>
      </c>
      <c r="F199" s="1" t="s">
        <v>512</v>
      </c>
      <c r="G199" t="s">
        <v>516</v>
      </c>
      <c r="J199" t="str">
        <f t="shared" si="0"/>
        <v>一起上阵，攻击提高20%，防御提高20%</v>
      </c>
      <c r="K199">
        <v>10111</v>
      </c>
      <c r="L199">
        <v>10155</v>
      </c>
      <c r="M199">
        <v>0</v>
      </c>
      <c r="N199">
        <v>0</v>
      </c>
      <c r="O199" s="40" t="s">
        <v>730</v>
      </c>
      <c r="P199" s="40" t="s">
        <v>727</v>
      </c>
      <c r="Q199" s="40">
        <v>0</v>
      </c>
      <c r="R199" s="40">
        <v>0</v>
      </c>
      <c r="T199" t="s">
        <v>903</v>
      </c>
      <c r="U199" t="str">
        <f t="shared" si="1"/>
        <v>凯西、巨嘴鳗、0、0</v>
      </c>
      <c r="X199" t="s">
        <v>952</v>
      </c>
    </row>
    <row r="200" spans="1:24">
      <c r="A200" s="1">
        <v>1018824</v>
      </c>
      <c r="B200" s="1">
        <v>1018824</v>
      </c>
      <c r="E200" s="1" t="s">
        <v>337</v>
      </c>
      <c r="F200" s="1" t="s">
        <v>512</v>
      </c>
      <c r="G200" t="s">
        <v>513</v>
      </c>
      <c r="J200" t="str">
        <f t="shared" si="0"/>
        <v>一起上阵，攻击提高20%，防御提高20%</v>
      </c>
      <c r="K200">
        <v>10111</v>
      </c>
      <c r="L200">
        <v>10122</v>
      </c>
      <c r="M200">
        <v>0</v>
      </c>
      <c r="N200">
        <v>0</v>
      </c>
      <c r="O200" s="40" t="s">
        <v>730</v>
      </c>
      <c r="P200" s="40" t="s">
        <v>725</v>
      </c>
      <c r="Q200" s="40">
        <v>0</v>
      </c>
      <c r="R200" s="40">
        <v>0</v>
      </c>
      <c r="T200" t="s">
        <v>903</v>
      </c>
      <c r="U200" t="str">
        <f t="shared" si="1"/>
        <v>凯西、烈雀、0、0</v>
      </c>
      <c r="X200" t="s">
        <v>953</v>
      </c>
    </row>
    <row r="201" spans="1:24">
      <c r="A201" s="1">
        <v>1019911</v>
      </c>
      <c r="B201" s="1">
        <v>1019911</v>
      </c>
      <c r="E201" s="1" t="s">
        <v>113</v>
      </c>
      <c r="F201" s="1" t="s">
        <v>516</v>
      </c>
      <c r="J201" t="str">
        <f t="shared" si="0"/>
        <v>一起上阵，生命提高16%</v>
      </c>
      <c r="K201">
        <v>10155</v>
      </c>
      <c r="L201">
        <v>0</v>
      </c>
      <c r="M201">
        <v>0</v>
      </c>
      <c r="N201">
        <v>0</v>
      </c>
      <c r="O201" s="40" t="s">
        <v>727</v>
      </c>
      <c r="P201" s="40">
        <v>0</v>
      </c>
      <c r="Q201" s="40">
        <v>0</v>
      </c>
      <c r="R201" s="40">
        <v>0</v>
      </c>
      <c r="T201" t="s">
        <v>901</v>
      </c>
      <c r="U201" t="str">
        <f t="shared" si="1"/>
        <v>巨嘴鳗、0、0、0</v>
      </c>
      <c r="X201" t="s">
        <v>727</v>
      </c>
    </row>
    <row r="202" spans="1:24">
      <c r="A202" s="1">
        <v>1019912</v>
      </c>
      <c r="B202" s="1">
        <v>1019912</v>
      </c>
      <c r="E202" s="1" t="s">
        <v>112</v>
      </c>
      <c r="F202" s="1" t="s">
        <v>514</v>
      </c>
      <c r="J202" t="str">
        <f t="shared" si="0"/>
        <v>一起上阵，生命提高16%</v>
      </c>
      <c r="K202">
        <v>10133</v>
      </c>
      <c r="L202">
        <v>0</v>
      </c>
      <c r="M202">
        <v>0</v>
      </c>
      <c r="N202">
        <v>0</v>
      </c>
      <c r="O202" s="40" t="s">
        <v>724</v>
      </c>
      <c r="P202" s="40">
        <v>0</v>
      </c>
      <c r="Q202" s="40">
        <v>0</v>
      </c>
      <c r="R202" s="40">
        <v>0</v>
      </c>
      <c r="T202" t="s">
        <v>901</v>
      </c>
      <c r="U202" t="str">
        <f t="shared" si="1"/>
        <v>艾比郎、0、0、0</v>
      </c>
      <c r="X202" t="s">
        <v>724</v>
      </c>
    </row>
    <row r="203" spans="1:24">
      <c r="A203" s="1">
        <v>1019921</v>
      </c>
      <c r="B203" s="1">
        <v>1019921</v>
      </c>
      <c r="E203" s="1" t="s">
        <v>369</v>
      </c>
      <c r="F203" s="1" t="s">
        <v>518</v>
      </c>
      <c r="J203" t="str">
        <f t="shared" ref="J203:J266" si="2">RIGHT(E203,LEN(E203)-FIND("一起",+E203)+1)</f>
        <v>一起上阵，攻击提高17%</v>
      </c>
      <c r="K203">
        <v>10177</v>
      </c>
      <c r="L203">
        <v>0</v>
      </c>
      <c r="M203">
        <v>0</v>
      </c>
      <c r="N203">
        <v>0</v>
      </c>
      <c r="O203" s="40" t="s">
        <v>737</v>
      </c>
      <c r="P203" s="40">
        <v>0</v>
      </c>
      <c r="Q203" s="40">
        <v>0</v>
      </c>
      <c r="R203" s="40">
        <v>0</v>
      </c>
      <c r="T203" t="s">
        <v>898</v>
      </c>
      <c r="U203" t="str">
        <f t="shared" ref="U203:U266" si="3">O203&amp;"、"&amp;P203&amp;"、"&amp;Q203&amp;"、"&amp;R203</f>
        <v>大猩猩、0、0、0</v>
      </c>
      <c r="X203" t="s">
        <v>737</v>
      </c>
    </row>
    <row r="204" spans="1:24">
      <c r="A204" s="1">
        <v>1019922</v>
      </c>
      <c r="B204" s="1">
        <v>1019922</v>
      </c>
      <c r="E204" s="1" t="s">
        <v>370</v>
      </c>
      <c r="F204" s="1" t="s">
        <v>515</v>
      </c>
      <c r="J204" t="str">
        <f t="shared" si="2"/>
        <v>一起上阵，攻击提高17%</v>
      </c>
      <c r="K204">
        <v>10144</v>
      </c>
      <c r="L204">
        <v>0</v>
      </c>
      <c r="M204">
        <v>0</v>
      </c>
      <c r="N204">
        <v>0</v>
      </c>
      <c r="O204" s="40" t="s">
        <v>721</v>
      </c>
      <c r="P204" s="40">
        <v>0</v>
      </c>
      <c r="Q204" s="40">
        <v>0</v>
      </c>
      <c r="R204" s="40">
        <v>0</v>
      </c>
      <c r="T204" t="s">
        <v>898</v>
      </c>
      <c r="U204" t="str">
        <f t="shared" si="3"/>
        <v>可达鸭、0、0、0</v>
      </c>
      <c r="X204" t="s">
        <v>721</v>
      </c>
    </row>
    <row r="205" spans="1:24">
      <c r="A205" s="1">
        <v>1019931</v>
      </c>
      <c r="B205" s="1">
        <v>1019931</v>
      </c>
      <c r="E205" s="1" t="s">
        <v>433</v>
      </c>
      <c r="F205" s="1" t="s">
        <v>555</v>
      </c>
      <c r="J205" t="str">
        <f t="shared" si="2"/>
        <v>一起上阵，防御提高40%</v>
      </c>
      <c r="K205">
        <v>30155</v>
      </c>
      <c r="L205">
        <v>0</v>
      </c>
      <c r="M205">
        <v>0</v>
      </c>
      <c r="N205">
        <v>0</v>
      </c>
      <c r="O205" s="40" t="s">
        <v>738</v>
      </c>
      <c r="P205" s="40">
        <v>0</v>
      </c>
      <c r="Q205" s="40">
        <v>0</v>
      </c>
      <c r="R205" s="40">
        <v>0</v>
      </c>
      <c r="T205" t="s">
        <v>904</v>
      </c>
      <c r="U205" t="str">
        <f t="shared" si="3"/>
        <v>铁甲贝、0、0、0</v>
      </c>
      <c r="X205" t="s">
        <v>738</v>
      </c>
    </row>
    <row r="206" spans="1:24">
      <c r="A206" s="1">
        <v>1019932</v>
      </c>
      <c r="B206" s="1">
        <v>1019932</v>
      </c>
      <c r="E206" s="1" t="s">
        <v>434</v>
      </c>
      <c r="F206" s="1" t="s">
        <v>518</v>
      </c>
      <c r="J206" t="str">
        <f t="shared" si="2"/>
        <v>一起上阵，防御提高40%</v>
      </c>
      <c r="K206">
        <v>10177</v>
      </c>
      <c r="L206">
        <v>0</v>
      </c>
      <c r="M206">
        <v>0</v>
      </c>
      <c r="N206">
        <v>0</v>
      </c>
      <c r="O206" s="40" t="s">
        <v>737</v>
      </c>
      <c r="P206" s="40">
        <v>0</v>
      </c>
      <c r="Q206" s="40">
        <v>0</v>
      </c>
      <c r="R206" s="40">
        <v>0</v>
      </c>
      <c r="T206" t="s">
        <v>904</v>
      </c>
      <c r="U206" t="str">
        <f t="shared" si="3"/>
        <v>大猩猩、0、0、0</v>
      </c>
      <c r="X206" t="s">
        <v>737</v>
      </c>
    </row>
    <row r="207" spans="1:24">
      <c r="A207" s="1">
        <v>1022111</v>
      </c>
      <c r="B207" s="1">
        <v>1022111</v>
      </c>
      <c r="E207" s="1" t="s">
        <v>435</v>
      </c>
      <c r="F207" s="1" t="s">
        <v>517</v>
      </c>
      <c r="J207" t="str">
        <f t="shared" si="2"/>
        <v>一起上阵，攻击提高16%</v>
      </c>
      <c r="K207">
        <v>10166</v>
      </c>
      <c r="L207">
        <v>0</v>
      </c>
      <c r="M207">
        <v>0</v>
      </c>
      <c r="N207">
        <v>0</v>
      </c>
      <c r="O207" s="40" t="s">
        <v>739</v>
      </c>
      <c r="P207" s="40">
        <v>0</v>
      </c>
      <c r="Q207" s="40">
        <v>0</v>
      </c>
      <c r="R207" s="40">
        <v>0</v>
      </c>
      <c r="T207" t="s">
        <v>900</v>
      </c>
      <c r="U207" t="str">
        <f t="shared" si="3"/>
        <v>瑜伽王、0、0、0</v>
      </c>
      <c r="X207" t="s">
        <v>739</v>
      </c>
    </row>
    <row r="208" spans="1:24">
      <c r="A208" s="1">
        <v>1022121</v>
      </c>
      <c r="B208" s="1">
        <v>1022121</v>
      </c>
      <c r="E208" s="1" t="s">
        <v>436</v>
      </c>
      <c r="F208" s="1" t="s">
        <v>518</v>
      </c>
      <c r="J208" t="str">
        <f t="shared" si="2"/>
        <v>一起上阵，攻击提高16%</v>
      </c>
      <c r="K208">
        <v>10177</v>
      </c>
      <c r="L208">
        <v>0</v>
      </c>
      <c r="M208">
        <v>0</v>
      </c>
      <c r="N208">
        <v>0</v>
      </c>
      <c r="O208" s="40" t="s">
        <v>737</v>
      </c>
      <c r="P208" s="40">
        <v>0</v>
      </c>
      <c r="Q208" s="40">
        <v>0</v>
      </c>
      <c r="R208" s="40">
        <v>0</v>
      </c>
      <c r="T208" t="s">
        <v>900</v>
      </c>
      <c r="U208" t="str">
        <f t="shared" si="3"/>
        <v>大猩猩、0、0、0</v>
      </c>
      <c r="X208" t="s">
        <v>737</v>
      </c>
    </row>
    <row r="209" spans="1:24">
      <c r="A209" s="1">
        <v>1022131</v>
      </c>
      <c r="B209" s="1">
        <v>1022131</v>
      </c>
      <c r="E209" s="1" t="s">
        <v>117</v>
      </c>
      <c r="F209" s="1" t="s">
        <v>520</v>
      </c>
      <c r="J209" t="str">
        <f t="shared" si="2"/>
        <v>一起上阵，生命提高16%</v>
      </c>
      <c r="K209">
        <v>10199</v>
      </c>
      <c r="L209">
        <v>0</v>
      </c>
      <c r="M209">
        <v>0</v>
      </c>
      <c r="N209">
        <v>0</v>
      </c>
      <c r="O209" s="40" t="s">
        <v>740</v>
      </c>
      <c r="P209" s="40">
        <v>0</v>
      </c>
      <c r="Q209" s="40">
        <v>0</v>
      </c>
      <c r="R209" s="40">
        <v>0</v>
      </c>
      <c r="T209" t="s">
        <v>901</v>
      </c>
      <c r="U209" t="str">
        <f t="shared" si="3"/>
        <v>沙瓦郎、0、0、0</v>
      </c>
      <c r="X209" t="s">
        <v>740</v>
      </c>
    </row>
    <row r="210" spans="1:24">
      <c r="A210" s="1">
        <v>1023211</v>
      </c>
      <c r="B210" s="1">
        <v>1023211</v>
      </c>
      <c r="E210" s="1" t="s">
        <v>118</v>
      </c>
      <c r="F210" s="1" t="s">
        <v>518</v>
      </c>
      <c r="J210" t="str">
        <f t="shared" si="2"/>
        <v>一起上阵，生命提高16%</v>
      </c>
      <c r="K210">
        <v>10177</v>
      </c>
      <c r="L210">
        <v>0</v>
      </c>
      <c r="M210">
        <v>0</v>
      </c>
      <c r="N210">
        <v>0</v>
      </c>
      <c r="O210" s="40" t="s">
        <v>737</v>
      </c>
      <c r="P210" s="40">
        <v>0</v>
      </c>
      <c r="Q210" s="40">
        <v>0</v>
      </c>
      <c r="R210" s="40">
        <v>0</v>
      </c>
      <c r="T210" t="s">
        <v>901</v>
      </c>
      <c r="U210" t="str">
        <f t="shared" si="3"/>
        <v>大猩猩、0、0、0</v>
      </c>
      <c r="X210" t="s">
        <v>737</v>
      </c>
    </row>
    <row r="211" spans="1:24">
      <c r="A211" s="1">
        <v>1023221</v>
      </c>
      <c r="B211" s="1">
        <v>1023221</v>
      </c>
      <c r="E211" s="1" t="s">
        <v>119</v>
      </c>
      <c r="F211" s="1" t="s">
        <v>521</v>
      </c>
      <c r="J211" t="str">
        <f t="shared" si="2"/>
        <v>一起上阵，攻击提高16%</v>
      </c>
      <c r="K211">
        <v>10210</v>
      </c>
      <c r="L211">
        <v>0</v>
      </c>
      <c r="M211">
        <v>0</v>
      </c>
      <c r="N211">
        <v>0</v>
      </c>
      <c r="O211" s="40" t="s">
        <v>735</v>
      </c>
      <c r="P211" s="40">
        <v>0</v>
      </c>
      <c r="Q211" s="40">
        <v>0</v>
      </c>
      <c r="R211" s="40">
        <v>0</v>
      </c>
      <c r="T211" t="s">
        <v>900</v>
      </c>
      <c r="U211" t="str">
        <f t="shared" si="3"/>
        <v>宝石鬼、0、0、0</v>
      </c>
      <c r="X211" t="s">
        <v>735</v>
      </c>
    </row>
    <row r="212" spans="1:24">
      <c r="A212" s="1">
        <v>1023222</v>
      </c>
      <c r="B212" s="1">
        <v>1023222</v>
      </c>
      <c r="E212" s="1" t="s">
        <v>120</v>
      </c>
      <c r="F212" s="1" t="s">
        <v>519</v>
      </c>
      <c r="J212" t="str">
        <f t="shared" si="2"/>
        <v>一起上阵，攻击提高16%</v>
      </c>
      <c r="K212">
        <v>10188</v>
      </c>
      <c r="L212">
        <v>0</v>
      </c>
      <c r="M212">
        <v>0</v>
      </c>
      <c r="N212">
        <v>0</v>
      </c>
      <c r="O212" s="40" t="s">
        <v>741</v>
      </c>
      <c r="P212" s="40">
        <v>0</v>
      </c>
      <c r="Q212" s="40">
        <v>0</v>
      </c>
      <c r="R212" s="40">
        <v>0</v>
      </c>
      <c r="T212" t="s">
        <v>900</v>
      </c>
      <c r="U212" t="str">
        <f t="shared" si="3"/>
        <v>雪拉比、0、0、0</v>
      </c>
      <c r="X212" t="s">
        <v>741</v>
      </c>
    </row>
    <row r="213" spans="1:24">
      <c r="A213" s="1">
        <v>1023231</v>
      </c>
      <c r="B213" s="1">
        <v>1023231</v>
      </c>
      <c r="E213" s="1" t="s">
        <v>371</v>
      </c>
      <c r="F213" s="1" t="s">
        <v>552</v>
      </c>
      <c r="G213" t="s">
        <v>551</v>
      </c>
      <c r="H213" t="s">
        <v>553</v>
      </c>
      <c r="J213" t="str">
        <f t="shared" si="2"/>
        <v>一起上阵，生命提高20%，攻击提高20%</v>
      </c>
      <c r="K213">
        <v>30122</v>
      </c>
      <c r="L213">
        <v>30111</v>
      </c>
      <c r="M213">
        <v>30133</v>
      </c>
      <c r="N213">
        <v>0</v>
      </c>
      <c r="O213" s="40" t="s">
        <v>742</v>
      </c>
      <c r="P213" s="40" t="s">
        <v>743</v>
      </c>
      <c r="Q213" s="40" t="s">
        <v>832</v>
      </c>
      <c r="R213" s="40">
        <v>0</v>
      </c>
      <c r="T213" t="s">
        <v>897</v>
      </c>
      <c r="U213" t="str">
        <f t="shared" si="3"/>
        <v>凯诺战士、卡蒂狗、大钢蛇、0</v>
      </c>
      <c r="X213" t="s">
        <v>934</v>
      </c>
    </row>
    <row r="214" spans="1:24">
      <c r="A214" s="1">
        <v>1023232</v>
      </c>
      <c r="B214" s="1">
        <v>1023232</v>
      </c>
      <c r="E214" s="1" t="s">
        <v>372</v>
      </c>
      <c r="F214" s="1" t="s">
        <v>519</v>
      </c>
      <c r="G214" t="s">
        <v>551</v>
      </c>
      <c r="H214" t="s">
        <v>553</v>
      </c>
      <c r="J214" t="str">
        <f t="shared" si="2"/>
        <v>一起上阵，生命提高20%，攻击提高20%</v>
      </c>
      <c r="K214">
        <v>10188</v>
      </c>
      <c r="L214">
        <v>30111</v>
      </c>
      <c r="M214">
        <v>30133</v>
      </c>
      <c r="N214">
        <v>0</v>
      </c>
      <c r="O214" s="40" t="s">
        <v>741</v>
      </c>
      <c r="P214" s="40" t="s">
        <v>743</v>
      </c>
      <c r="Q214" s="40" t="s">
        <v>832</v>
      </c>
      <c r="R214" s="40">
        <v>0</v>
      </c>
      <c r="T214" t="s">
        <v>897</v>
      </c>
      <c r="U214" t="str">
        <f t="shared" si="3"/>
        <v>雪拉比、卡蒂狗、大钢蛇、0</v>
      </c>
      <c r="X214" t="s">
        <v>935</v>
      </c>
    </row>
    <row r="215" spans="1:24">
      <c r="A215" s="1">
        <v>1024311</v>
      </c>
      <c r="B215" s="1">
        <v>1024311</v>
      </c>
      <c r="E215" s="1" t="s">
        <v>373</v>
      </c>
      <c r="F215" s="1" t="s">
        <v>519</v>
      </c>
      <c r="G215" t="s">
        <v>552</v>
      </c>
      <c r="H215" t="s">
        <v>553</v>
      </c>
      <c r="J215" t="str">
        <f t="shared" si="2"/>
        <v>一起上阵，生命提高20%，攻击提高20%</v>
      </c>
      <c r="K215">
        <v>10188</v>
      </c>
      <c r="L215">
        <v>30122</v>
      </c>
      <c r="M215">
        <v>30133</v>
      </c>
      <c r="N215">
        <v>0</v>
      </c>
      <c r="O215" s="40" t="s">
        <v>741</v>
      </c>
      <c r="P215" s="40" t="s">
        <v>742</v>
      </c>
      <c r="Q215" s="40" t="s">
        <v>832</v>
      </c>
      <c r="R215" s="40">
        <v>0</v>
      </c>
      <c r="T215" t="s">
        <v>897</v>
      </c>
      <c r="U215" t="str">
        <f t="shared" si="3"/>
        <v>雪拉比、凯诺战士、大钢蛇、0</v>
      </c>
      <c r="X215" t="s">
        <v>936</v>
      </c>
    </row>
    <row r="216" spans="1:24">
      <c r="A216" s="1">
        <v>1024312</v>
      </c>
      <c r="B216" s="1">
        <v>1024312</v>
      </c>
      <c r="E216" s="1" t="s">
        <v>374</v>
      </c>
      <c r="F216" s="1" t="s">
        <v>519</v>
      </c>
      <c r="G216" t="s">
        <v>552</v>
      </c>
      <c r="H216" t="s">
        <v>551</v>
      </c>
      <c r="J216" t="str">
        <f t="shared" si="2"/>
        <v>一起上阵，生命提高20%，攻击提高20%</v>
      </c>
      <c r="K216">
        <v>10188</v>
      </c>
      <c r="L216">
        <v>30122</v>
      </c>
      <c r="M216">
        <v>30111</v>
      </c>
      <c r="N216">
        <v>0</v>
      </c>
      <c r="O216" s="40" t="s">
        <v>741</v>
      </c>
      <c r="P216" s="40" t="s">
        <v>742</v>
      </c>
      <c r="Q216" s="40" t="s">
        <v>743</v>
      </c>
      <c r="R216" s="40">
        <v>0</v>
      </c>
      <c r="T216" t="s">
        <v>897</v>
      </c>
      <c r="U216" t="str">
        <f t="shared" si="3"/>
        <v>雪拉比、凯诺战士、卡蒂狗、0</v>
      </c>
      <c r="X216" t="s">
        <v>937</v>
      </c>
    </row>
    <row r="217" spans="1:24">
      <c r="A217" s="1">
        <v>1024313</v>
      </c>
      <c r="B217" s="1">
        <v>1024313</v>
      </c>
      <c r="E217" s="1" t="s">
        <v>115</v>
      </c>
      <c r="F217" s="1" t="s">
        <v>514</v>
      </c>
      <c r="J217" t="str">
        <f t="shared" si="2"/>
        <v>一起上阵，攻击提高16%</v>
      </c>
      <c r="K217">
        <v>10133</v>
      </c>
      <c r="L217">
        <v>0</v>
      </c>
      <c r="M217">
        <v>0</v>
      </c>
      <c r="N217">
        <v>0</v>
      </c>
      <c r="O217" s="40" t="s">
        <v>724</v>
      </c>
      <c r="P217" s="40">
        <v>0</v>
      </c>
      <c r="Q217" s="40">
        <v>0</v>
      </c>
      <c r="R217" s="40">
        <v>0</v>
      </c>
      <c r="T217" t="s">
        <v>900</v>
      </c>
      <c r="U217" t="str">
        <f t="shared" si="3"/>
        <v>艾比郎、0、0、0</v>
      </c>
      <c r="X217" t="s">
        <v>724</v>
      </c>
    </row>
    <row r="218" spans="1:24">
      <c r="A218" s="1">
        <v>1024321</v>
      </c>
      <c r="B218" s="1">
        <v>1024321</v>
      </c>
      <c r="E218" s="1" t="s">
        <v>114</v>
      </c>
      <c r="F218" s="1" t="s">
        <v>520</v>
      </c>
      <c r="J218" t="str">
        <f t="shared" si="2"/>
        <v>一起上阵，攻击提高16%</v>
      </c>
      <c r="K218">
        <v>10199</v>
      </c>
      <c r="L218">
        <v>0</v>
      </c>
      <c r="M218">
        <v>0</v>
      </c>
      <c r="N218">
        <v>0</v>
      </c>
      <c r="O218" s="40" t="s">
        <v>740</v>
      </c>
      <c r="P218" s="40">
        <v>0</v>
      </c>
      <c r="Q218" s="40">
        <v>0</v>
      </c>
      <c r="R218" s="40">
        <v>0</v>
      </c>
      <c r="T218" t="s">
        <v>900</v>
      </c>
      <c r="U218" t="str">
        <f t="shared" si="3"/>
        <v>沙瓦郎、0、0、0</v>
      </c>
      <c r="X218" t="s">
        <v>740</v>
      </c>
    </row>
    <row r="219" spans="1:24">
      <c r="A219" s="1">
        <v>1024322</v>
      </c>
      <c r="B219" s="1">
        <v>1024322</v>
      </c>
      <c r="E219" s="1" t="s">
        <v>375</v>
      </c>
      <c r="F219" s="1" t="s">
        <v>575</v>
      </c>
      <c r="J219" t="str">
        <f t="shared" si="2"/>
        <v>一起上阵，生命提高17%</v>
      </c>
      <c r="K219">
        <v>40166</v>
      </c>
      <c r="L219">
        <v>0</v>
      </c>
      <c r="M219">
        <v>0</v>
      </c>
      <c r="N219">
        <v>0</v>
      </c>
      <c r="O219" s="40" t="s">
        <v>744</v>
      </c>
      <c r="P219" s="40">
        <v>0</v>
      </c>
      <c r="Q219" s="40">
        <v>0</v>
      </c>
      <c r="R219" s="40">
        <v>0</v>
      </c>
      <c r="T219" t="s">
        <v>896</v>
      </c>
      <c r="U219" t="str">
        <f t="shared" si="3"/>
        <v>大食花、0、0、0</v>
      </c>
      <c r="X219" t="s">
        <v>744</v>
      </c>
    </row>
    <row r="220" spans="1:24">
      <c r="A220" s="1">
        <v>1024331</v>
      </c>
      <c r="B220" s="1">
        <v>1024331</v>
      </c>
      <c r="E220" s="1" t="s">
        <v>376</v>
      </c>
      <c r="F220" s="1" t="s">
        <v>520</v>
      </c>
      <c r="J220" t="str">
        <f t="shared" si="2"/>
        <v>一起上阵，生命提高17%</v>
      </c>
      <c r="K220">
        <v>10199</v>
      </c>
      <c r="L220">
        <v>0</v>
      </c>
      <c r="M220">
        <v>0</v>
      </c>
      <c r="N220">
        <v>0</v>
      </c>
      <c r="O220" s="40" t="s">
        <v>740</v>
      </c>
      <c r="P220" s="40">
        <v>0</v>
      </c>
      <c r="Q220" s="40">
        <v>0</v>
      </c>
      <c r="R220" s="40">
        <v>0</v>
      </c>
      <c r="T220" t="s">
        <v>896</v>
      </c>
      <c r="U220" t="str">
        <f t="shared" si="3"/>
        <v>沙瓦郎、0、0、0</v>
      </c>
      <c r="X220" t="s">
        <v>740</v>
      </c>
    </row>
    <row r="221" spans="1:24">
      <c r="A221" s="1">
        <v>1025411</v>
      </c>
      <c r="B221" s="1">
        <v>1025411</v>
      </c>
      <c r="E221" s="1" t="s">
        <v>149</v>
      </c>
      <c r="F221" s="1" t="s">
        <v>566</v>
      </c>
      <c r="J221" t="str">
        <f t="shared" si="2"/>
        <v>一起上阵，生命提高16%</v>
      </c>
      <c r="K221">
        <v>40067</v>
      </c>
      <c r="L221">
        <v>0</v>
      </c>
      <c r="M221">
        <v>0</v>
      </c>
      <c r="N221">
        <v>0</v>
      </c>
      <c r="O221" s="40" t="s">
        <v>745</v>
      </c>
      <c r="P221" s="40">
        <v>0</v>
      </c>
      <c r="Q221" s="40">
        <v>0</v>
      </c>
      <c r="R221" s="40">
        <v>0</v>
      </c>
      <c r="T221" t="s">
        <v>901</v>
      </c>
      <c r="U221" t="str">
        <f t="shared" si="3"/>
        <v>呆呆兽、0、0、0</v>
      </c>
      <c r="X221" t="s">
        <v>745</v>
      </c>
    </row>
    <row r="222" spans="1:24">
      <c r="A222" s="1">
        <v>1025421</v>
      </c>
      <c r="B222" s="1">
        <v>1025421</v>
      </c>
      <c r="E222" s="1" t="s">
        <v>117</v>
      </c>
      <c r="F222" s="1" t="s">
        <v>520</v>
      </c>
      <c r="J222" t="str">
        <f t="shared" si="2"/>
        <v>一起上阵，生命提高16%</v>
      </c>
      <c r="K222">
        <v>10199</v>
      </c>
      <c r="L222">
        <v>0</v>
      </c>
      <c r="M222">
        <v>0</v>
      </c>
      <c r="N222">
        <v>0</v>
      </c>
      <c r="O222" s="40" t="s">
        <v>740</v>
      </c>
      <c r="P222" s="40">
        <v>0</v>
      </c>
      <c r="Q222" s="40">
        <v>0</v>
      </c>
      <c r="R222" s="40">
        <v>0</v>
      </c>
      <c r="T222" t="s">
        <v>901</v>
      </c>
      <c r="U222" t="str">
        <f t="shared" si="3"/>
        <v>沙瓦郎、0、0、0</v>
      </c>
      <c r="X222" t="s">
        <v>740</v>
      </c>
    </row>
    <row r="223" spans="1:24">
      <c r="A223" s="1">
        <v>1025422</v>
      </c>
      <c r="B223" s="1">
        <v>1025422</v>
      </c>
      <c r="E223" s="1" t="s">
        <v>154</v>
      </c>
      <c r="F223" s="1" t="s">
        <v>506</v>
      </c>
      <c r="J223" t="str">
        <f t="shared" si="2"/>
        <v>一起上阵，攻击提高15%</v>
      </c>
      <c r="K223">
        <v>10045</v>
      </c>
      <c r="L223">
        <v>0</v>
      </c>
      <c r="M223">
        <v>0</v>
      </c>
      <c r="N223">
        <v>0</v>
      </c>
      <c r="O223" s="40" t="s">
        <v>719</v>
      </c>
      <c r="P223" s="40">
        <v>0</v>
      </c>
      <c r="Q223" s="40">
        <v>0</v>
      </c>
      <c r="R223" s="40">
        <v>0</v>
      </c>
      <c r="T223" t="s">
        <v>905</v>
      </c>
      <c r="U223" t="str">
        <f t="shared" si="3"/>
        <v>波波、0、0、0</v>
      </c>
      <c r="X223" t="s">
        <v>719</v>
      </c>
    </row>
    <row r="224" spans="1:24">
      <c r="A224" s="1">
        <v>1026511</v>
      </c>
      <c r="B224" s="1">
        <v>1026511</v>
      </c>
      <c r="E224" s="1" t="s">
        <v>37</v>
      </c>
      <c r="F224" s="1" t="s">
        <v>511</v>
      </c>
      <c r="J224" t="str">
        <f t="shared" si="2"/>
        <v>一起上阵，生命提高15%</v>
      </c>
      <c r="K224">
        <v>10100</v>
      </c>
      <c r="L224">
        <v>0</v>
      </c>
      <c r="M224">
        <v>0</v>
      </c>
      <c r="N224">
        <v>0</v>
      </c>
      <c r="O224" s="40" t="s">
        <v>729</v>
      </c>
      <c r="P224" s="40">
        <v>0</v>
      </c>
      <c r="Q224" s="40">
        <v>0</v>
      </c>
      <c r="R224" s="40">
        <v>0</v>
      </c>
      <c r="T224" t="s">
        <v>906</v>
      </c>
      <c r="U224" t="str">
        <f t="shared" si="3"/>
        <v>黑乃伊、0、0、0</v>
      </c>
      <c r="X224" t="s">
        <v>729</v>
      </c>
    </row>
    <row r="225" spans="1:24">
      <c r="A225" s="1">
        <v>1029811</v>
      </c>
      <c r="B225" s="1">
        <v>1029811</v>
      </c>
      <c r="E225" s="1" t="s">
        <v>368</v>
      </c>
      <c r="F225" s="1" t="s">
        <v>515</v>
      </c>
      <c r="J225" t="str">
        <f t="shared" si="2"/>
        <v>一起上阵，攻击提高15%</v>
      </c>
      <c r="K225">
        <v>10144</v>
      </c>
      <c r="L225">
        <v>0</v>
      </c>
      <c r="M225">
        <v>0</v>
      </c>
      <c r="N225">
        <v>0</v>
      </c>
      <c r="O225" s="40" t="s">
        <v>721</v>
      </c>
      <c r="P225" s="40">
        <v>0</v>
      </c>
      <c r="Q225" s="40">
        <v>0</v>
      </c>
      <c r="R225" s="40">
        <v>0</v>
      </c>
      <c r="T225" t="s">
        <v>905</v>
      </c>
      <c r="U225" t="str">
        <f t="shared" si="3"/>
        <v>可达鸭、0、0、0</v>
      </c>
      <c r="X225" t="s">
        <v>721</v>
      </c>
    </row>
    <row r="226" spans="1:24">
      <c r="A226" s="1">
        <v>1029812</v>
      </c>
      <c r="B226" s="1">
        <v>1029812</v>
      </c>
      <c r="E226" s="1" t="s">
        <v>408</v>
      </c>
      <c r="F226" s="1" t="s">
        <v>503</v>
      </c>
      <c r="J226" t="str">
        <f t="shared" si="2"/>
        <v>一起上阵，攻击提高15%</v>
      </c>
      <c r="K226">
        <v>10012</v>
      </c>
      <c r="L226">
        <v>0</v>
      </c>
      <c r="M226">
        <v>0</v>
      </c>
      <c r="N226">
        <v>0</v>
      </c>
      <c r="O226" s="40" t="s">
        <v>718</v>
      </c>
      <c r="P226" s="40">
        <v>0</v>
      </c>
      <c r="Q226" s="40">
        <v>0</v>
      </c>
      <c r="R226" s="40">
        <v>0</v>
      </c>
      <c r="T226" t="s">
        <v>905</v>
      </c>
      <c r="U226" t="str">
        <f t="shared" si="3"/>
        <v>腕力、0、0、0</v>
      </c>
      <c r="X226" t="s">
        <v>718</v>
      </c>
    </row>
    <row r="227" spans="1:24">
      <c r="A227" s="1">
        <v>1030911</v>
      </c>
      <c r="B227" s="1">
        <v>1030911</v>
      </c>
      <c r="E227" s="1" t="s">
        <v>155</v>
      </c>
      <c r="F227" s="1" t="s">
        <v>590</v>
      </c>
      <c r="J227" t="str">
        <f t="shared" si="2"/>
        <v>一起上阵，生命提高12%</v>
      </c>
      <c r="K227">
        <v>10276</v>
      </c>
      <c r="L227">
        <v>0</v>
      </c>
      <c r="M227">
        <v>0</v>
      </c>
      <c r="N227">
        <v>0</v>
      </c>
      <c r="O227" s="40" t="s">
        <v>746</v>
      </c>
      <c r="P227" s="40">
        <v>0</v>
      </c>
      <c r="Q227" s="40">
        <v>0</v>
      </c>
      <c r="R227" s="40">
        <v>0</v>
      </c>
      <c r="T227" t="s">
        <v>907</v>
      </c>
      <c r="U227" t="str">
        <f t="shared" si="3"/>
        <v>奇美玲、0、0、0</v>
      </c>
      <c r="X227" t="s">
        <v>746</v>
      </c>
    </row>
    <row r="228" spans="1:24">
      <c r="A228" s="1">
        <v>1030912</v>
      </c>
      <c r="B228" s="1">
        <v>1030912</v>
      </c>
      <c r="E228" s="1" t="s">
        <v>156</v>
      </c>
      <c r="F228" s="1" t="s">
        <v>586</v>
      </c>
      <c r="J228" t="str">
        <f t="shared" si="2"/>
        <v>一起上阵，生命提高12%</v>
      </c>
      <c r="K228">
        <v>10232</v>
      </c>
      <c r="L228">
        <v>0</v>
      </c>
      <c r="M228">
        <v>0</v>
      </c>
      <c r="N228">
        <v>0</v>
      </c>
      <c r="O228" s="40" t="s">
        <v>747</v>
      </c>
      <c r="P228" s="40">
        <v>0</v>
      </c>
      <c r="Q228" s="40">
        <v>0</v>
      </c>
      <c r="R228" s="40">
        <v>0</v>
      </c>
      <c r="T228" t="s">
        <v>907</v>
      </c>
      <c r="U228" t="str">
        <f t="shared" si="3"/>
        <v>梦妖、0、0、0</v>
      </c>
      <c r="X228" t="s">
        <v>747</v>
      </c>
    </row>
    <row r="229" spans="1:24">
      <c r="A229" s="1">
        <v>1030921</v>
      </c>
      <c r="B229" s="1">
        <v>1030921</v>
      </c>
      <c r="E229" s="1" t="s">
        <v>409</v>
      </c>
      <c r="F229" s="1" t="s">
        <v>624</v>
      </c>
      <c r="J229" t="str">
        <f t="shared" si="2"/>
        <v>一起上阵，生命提高12%</v>
      </c>
      <c r="K229">
        <v>20320</v>
      </c>
      <c r="L229">
        <v>0</v>
      </c>
      <c r="M229">
        <v>0</v>
      </c>
      <c r="N229">
        <v>0</v>
      </c>
      <c r="O229" s="40" t="s">
        <v>748</v>
      </c>
      <c r="P229" s="40">
        <v>0</v>
      </c>
      <c r="Q229" s="40">
        <v>0</v>
      </c>
      <c r="R229" s="40">
        <v>0</v>
      </c>
      <c r="T229" t="s">
        <v>907</v>
      </c>
      <c r="U229" t="str">
        <f t="shared" si="3"/>
        <v>千针豚、0、0、0</v>
      </c>
      <c r="X229" t="s">
        <v>748</v>
      </c>
    </row>
    <row r="230" spans="1:24">
      <c r="A230" s="1">
        <v>1030922</v>
      </c>
      <c r="B230" s="1">
        <v>1030922</v>
      </c>
      <c r="E230" s="1" t="s">
        <v>156</v>
      </c>
      <c r="F230" s="1" t="s">
        <v>586</v>
      </c>
      <c r="J230" t="str">
        <f t="shared" si="2"/>
        <v>一起上阵，生命提高12%</v>
      </c>
      <c r="K230">
        <v>10232</v>
      </c>
      <c r="L230">
        <v>0</v>
      </c>
      <c r="M230">
        <v>0</v>
      </c>
      <c r="N230">
        <v>0</v>
      </c>
      <c r="O230" s="40" t="s">
        <v>747</v>
      </c>
      <c r="P230" s="40">
        <v>0</v>
      </c>
      <c r="Q230" s="40">
        <v>0</v>
      </c>
      <c r="R230" s="40">
        <v>0</v>
      </c>
      <c r="T230" t="s">
        <v>907</v>
      </c>
      <c r="U230" t="str">
        <f t="shared" si="3"/>
        <v>梦妖、0、0、0</v>
      </c>
      <c r="X230" t="s">
        <v>747</v>
      </c>
    </row>
    <row r="231" spans="1:24">
      <c r="A231" s="1">
        <v>1030931</v>
      </c>
      <c r="B231" s="1">
        <v>1030931</v>
      </c>
      <c r="E231" s="1" t="s">
        <v>157</v>
      </c>
      <c r="F231" s="1" t="s">
        <v>588</v>
      </c>
      <c r="G231" t="s">
        <v>595</v>
      </c>
      <c r="J231" t="str">
        <f t="shared" si="2"/>
        <v>一起上阵，攻击提高14%</v>
      </c>
      <c r="K231">
        <v>10254</v>
      </c>
      <c r="L231">
        <v>10331</v>
      </c>
      <c r="M231">
        <v>0</v>
      </c>
      <c r="N231">
        <v>0</v>
      </c>
      <c r="O231" s="40" t="s">
        <v>749</v>
      </c>
      <c r="P231" s="40" t="s">
        <v>750</v>
      </c>
      <c r="Q231" s="40">
        <v>0</v>
      </c>
      <c r="R231" s="40">
        <v>0</v>
      </c>
      <c r="T231" t="s">
        <v>908</v>
      </c>
      <c r="U231" t="str">
        <f t="shared" si="3"/>
        <v>嘟嘟、化石鱼、0、0</v>
      </c>
      <c r="X231" t="s">
        <v>954</v>
      </c>
    </row>
    <row r="232" spans="1:24">
      <c r="A232" s="1">
        <v>1032011</v>
      </c>
      <c r="B232" s="1">
        <v>1032011</v>
      </c>
      <c r="E232" s="1" t="s">
        <v>158</v>
      </c>
      <c r="F232" s="1" t="s">
        <v>587</v>
      </c>
      <c r="G232" t="s">
        <v>595</v>
      </c>
      <c r="J232" t="str">
        <f t="shared" si="2"/>
        <v>一起上阵，攻击提高14%</v>
      </c>
      <c r="K232">
        <v>10243</v>
      </c>
      <c r="L232">
        <v>10331</v>
      </c>
      <c r="M232">
        <v>0</v>
      </c>
      <c r="N232">
        <v>0</v>
      </c>
      <c r="O232" s="40" t="s">
        <v>751</v>
      </c>
      <c r="P232" s="40" t="s">
        <v>750</v>
      </c>
      <c r="Q232" s="40">
        <v>0</v>
      </c>
      <c r="R232" s="40">
        <v>0</v>
      </c>
      <c r="T232" t="s">
        <v>908</v>
      </c>
      <c r="U232" t="str">
        <f t="shared" si="3"/>
        <v>肯泰罗、化石鱼、0、0</v>
      </c>
      <c r="X232" t="s">
        <v>955</v>
      </c>
    </row>
    <row r="233" spans="1:24">
      <c r="A233" s="1">
        <v>1032012</v>
      </c>
      <c r="B233" s="1">
        <v>1032012</v>
      </c>
      <c r="E233" s="1" t="s">
        <v>159</v>
      </c>
      <c r="F233" s="1" t="s">
        <v>587</v>
      </c>
      <c r="G233" t="s">
        <v>588</v>
      </c>
      <c r="J233" t="str">
        <f t="shared" si="2"/>
        <v>一起上阵，攻击提高14%</v>
      </c>
      <c r="K233">
        <v>10243</v>
      </c>
      <c r="L233">
        <v>10254</v>
      </c>
      <c r="M233">
        <v>0</v>
      </c>
      <c r="N233">
        <v>0</v>
      </c>
      <c r="O233" s="40" t="s">
        <v>751</v>
      </c>
      <c r="P233" s="40" t="s">
        <v>749</v>
      </c>
      <c r="Q233" s="40">
        <v>0</v>
      </c>
      <c r="R233" s="40">
        <v>0</v>
      </c>
      <c r="T233" t="s">
        <v>908</v>
      </c>
      <c r="U233" t="str">
        <f t="shared" si="3"/>
        <v>肯泰罗、嘟嘟、0、0</v>
      </c>
      <c r="X233" t="s">
        <v>956</v>
      </c>
    </row>
    <row r="234" spans="1:24">
      <c r="A234" s="1">
        <v>1032021</v>
      </c>
      <c r="B234" s="1">
        <v>1032021</v>
      </c>
      <c r="E234" s="1" t="s">
        <v>160</v>
      </c>
      <c r="F234" s="1" t="s">
        <v>594</v>
      </c>
      <c r="J234" t="str">
        <f t="shared" si="2"/>
        <v>一起上阵，生命提高12%</v>
      </c>
      <c r="K234">
        <v>10320</v>
      </c>
      <c r="L234">
        <v>0</v>
      </c>
      <c r="M234">
        <v>0</v>
      </c>
      <c r="N234">
        <v>0</v>
      </c>
      <c r="O234" s="40" t="s">
        <v>752</v>
      </c>
      <c r="P234" s="40">
        <v>0</v>
      </c>
      <c r="Q234" s="40">
        <v>0</v>
      </c>
      <c r="R234" s="40">
        <v>0</v>
      </c>
      <c r="T234" t="s">
        <v>907</v>
      </c>
      <c r="U234" t="str">
        <f t="shared" si="3"/>
        <v>穿山王、0、0、0</v>
      </c>
      <c r="X234" t="s">
        <v>752</v>
      </c>
    </row>
    <row r="235" spans="1:24">
      <c r="A235" s="1">
        <v>1032022</v>
      </c>
      <c r="B235" s="1">
        <v>1032022</v>
      </c>
      <c r="E235" s="1" t="s">
        <v>161</v>
      </c>
      <c r="F235" s="1" t="s">
        <v>587</v>
      </c>
      <c r="J235" t="str">
        <f t="shared" si="2"/>
        <v>一起上阵，生命提高12%</v>
      </c>
      <c r="K235">
        <v>10243</v>
      </c>
      <c r="L235">
        <v>0</v>
      </c>
      <c r="M235">
        <v>0</v>
      </c>
      <c r="N235">
        <v>0</v>
      </c>
      <c r="O235" s="40" t="s">
        <v>751</v>
      </c>
      <c r="P235" s="40">
        <v>0</v>
      </c>
      <c r="Q235" s="40">
        <v>0</v>
      </c>
      <c r="R235" s="40">
        <v>0</v>
      </c>
      <c r="T235" t="s">
        <v>907</v>
      </c>
      <c r="U235" t="str">
        <f t="shared" si="3"/>
        <v>肯泰罗、0、0、0</v>
      </c>
      <c r="X235" t="s">
        <v>751</v>
      </c>
    </row>
    <row r="236" spans="1:24">
      <c r="A236" s="1">
        <v>1032023</v>
      </c>
      <c r="B236" s="1">
        <v>1032023</v>
      </c>
      <c r="E236" s="1" t="s">
        <v>38</v>
      </c>
      <c r="F236" s="1" t="s">
        <v>516</v>
      </c>
      <c r="J236" t="str">
        <f t="shared" si="2"/>
        <v>一起上阵，攻击提高15%</v>
      </c>
      <c r="K236">
        <v>10155</v>
      </c>
      <c r="L236">
        <v>0</v>
      </c>
      <c r="M236">
        <v>0</v>
      </c>
      <c r="N236">
        <v>0</v>
      </c>
      <c r="O236" s="40" t="s">
        <v>727</v>
      </c>
      <c r="P236" s="40">
        <v>0</v>
      </c>
      <c r="Q236" s="40">
        <v>0</v>
      </c>
      <c r="R236" s="40">
        <v>0</v>
      </c>
      <c r="T236" t="s">
        <v>905</v>
      </c>
      <c r="U236" t="str">
        <f t="shared" si="3"/>
        <v>巨嘴鳗、0、0、0</v>
      </c>
      <c r="X236" t="s">
        <v>727</v>
      </c>
    </row>
    <row r="237" spans="1:24">
      <c r="A237" s="1">
        <v>1033111</v>
      </c>
      <c r="B237" s="1">
        <v>1033111</v>
      </c>
      <c r="E237" s="1" t="s">
        <v>162</v>
      </c>
      <c r="F237" s="1" t="s">
        <v>549</v>
      </c>
      <c r="J237" t="str">
        <f t="shared" si="2"/>
        <v>一起上阵，生命提高15%</v>
      </c>
      <c r="K237">
        <v>30089</v>
      </c>
      <c r="L237">
        <v>0</v>
      </c>
      <c r="M237">
        <v>0</v>
      </c>
      <c r="N237">
        <v>0</v>
      </c>
      <c r="O237" s="40" t="s">
        <v>753</v>
      </c>
      <c r="P237" s="40">
        <v>0</v>
      </c>
      <c r="Q237" s="40">
        <v>0</v>
      </c>
      <c r="R237" s="40">
        <v>0</v>
      </c>
      <c r="T237" t="s">
        <v>906</v>
      </c>
      <c r="U237" t="str">
        <f t="shared" si="3"/>
        <v>化石翼龙、0、0、0</v>
      </c>
      <c r="X237" t="s">
        <v>753</v>
      </c>
    </row>
    <row r="238" spans="1:24">
      <c r="A238" s="1">
        <v>1033112</v>
      </c>
      <c r="B238" s="1">
        <v>1033112</v>
      </c>
      <c r="E238" s="1" t="s">
        <v>163</v>
      </c>
      <c r="F238" s="1" t="s">
        <v>592</v>
      </c>
      <c r="J238" t="str">
        <f t="shared" si="2"/>
        <v>一起上阵，攻击提高12%</v>
      </c>
      <c r="K238">
        <v>10298</v>
      </c>
      <c r="L238">
        <v>0</v>
      </c>
      <c r="M238">
        <v>0</v>
      </c>
      <c r="N238">
        <v>0</v>
      </c>
      <c r="O238" s="40" t="s">
        <v>754</v>
      </c>
      <c r="P238" s="40">
        <v>0</v>
      </c>
      <c r="Q238" s="40">
        <v>0</v>
      </c>
      <c r="R238" s="40">
        <v>0</v>
      </c>
      <c r="T238" t="s">
        <v>909</v>
      </c>
      <c r="U238" t="str">
        <f t="shared" si="3"/>
        <v>喵喵、0、0、0</v>
      </c>
      <c r="X238" t="s">
        <v>754</v>
      </c>
    </row>
    <row r="239" spans="1:24">
      <c r="A239" s="1">
        <v>1034211</v>
      </c>
      <c r="B239" s="1">
        <v>1034211</v>
      </c>
      <c r="E239" s="1" t="s">
        <v>164</v>
      </c>
      <c r="F239" s="1" t="s">
        <v>588</v>
      </c>
      <c r="J239" t="str">
        <f t="shared" si="2"/>
        <v>一起上阵，攻击提高12%</v>
      </c>
      <c r="K239">
        <v>10254</v>
      </c>
      <c r="L239">
        <v>0</v>
      </c>
      <c r="M239">
        <v>0</v>
      </c>
      <c r="N239">
        <v>0</v>
      </c>
      <c r="O239" s="40" t="s">
        <v>749</v>
      </c>
      <c r="P239" s="40">
        <v>0</v>
      </c>
      <c r="Q239" s="40">
        <v>0</v>
      </c>
      <c r="R239" s="40">
        <v>0</v>
      </c>
      <c r="T239" t="s">
        <v>909</v>
      </c>
      <c r="U239" t="str">
        <f t="shared" si="3"/>
        <v>嘟嘟、0、0、0</v>
      </c>
      <c r="X239" t="s">
        <v>749</v>
      </c>
    </row>
    <row r="240" spans="1:24">
      <c r="A240" s="1">
        <v>1034212</v>
      </c>
      <c r="B240" s="1">
        <v>1034212</v>
      </c>
      <c r="E240" s="1" t="s">
        <v>292</v>
      </c>
      <c r="F240" s="1" t="s">
        <v>521</v>
      </c>
      <c r="J240" t="str">
        <f t="shared" si="2"/>
        <v>一起上阵，生命提高14%</v>
      </c>
      <c r="K240">
        <v>10210</v>
      </c>
      <c r="L240">
        <v>0</v>
      </c>
      <c r="M240">
        <v>0</v>
      </c>
      <c r="N240">
        <v>0</v>
      </c>
      <c r="O240" s="40" t="s">
        <v>735</v>
      </c>
      <c r="P240" s="40">
        <v>0</v>
      </c>
      <c r="Q240" s="40">
        <v>0</v>
      </c>
      <c r="R240" s="40">
        <v>0</v>
      </c>
      <c r="T240" t="s">
        <v>910</v>
      </c>
      <c r="U240" t="str">
        <f t="shared" si="3"/>
        <v>宝石鬼、0、0、0</v>
      </c>
      <c r="X240" t="s">
        <v>735</v>
      </c>
    </row>
    <row r="241" spans="1:24">
      <c r="A241" s="1">
        <v>1034221</v>
      </c>
      <c r="B241" s="1">
        <v>1034221</v>
      </c>
      <c r="E241" s="1" t="s">
        <v>165</v>
      </c>
      <c r="F241" s="1" t="s">
        <v>669</v>
      </c>
      <c r="J241" t="str">
        <f t="shared" si="2"/>
        <v>一起上阵，生命提高12%</v>
      </c>
      <c r="K241">
        <v>40221</v>
      </c>
      <c r="L241">
        <v>0</v>
      </c>
      <c r="M241">
        <v>0</v>
      </c>
      <c r="N241">
        <v>0</v>
      </c>
      <c r="O241" s="40" t="s">
        <v>755</v>
      </c>
      <c r="P241" s="40">
        <v>0</v>
      </c>
      <c r="Q241" s="40">
        <v>0</v>
      </c>
      <c r="R241" s="40">
        <v>0</v>
      </c>
      <c r="T241" t="s">
        <v>907</v>
      </c>
      <c r="U241" t="str">
        <f t="shared" si="3"/>
        <v>地鼠、0、0、0</v>
      </c>
      <c r="X241" t="s">
        <v>755</v>
      </c>
    </row>
    <row r="242" spans="1:24">
      <c r="A242" s="1">
        <v>1034222</v>
      </c>
      <c r="B242" s="1">
        <v>1034222</v>
      </c>
      <c r="E242" s="1" t="s">
        <v>166</v>
      </c>
      <c r="F242" s="1" t="s">
        <v>592</v>
      </c>
      <c r="J242" t="str">
        <f t="shared" si="2"/>
        <v>一起上阵，生命提高12%</v>
      </c>
      <c r="K242">
        <v>10298</v>
      </c>
      <c r="L242">
        <v>0</v>
      </c>
      <c r="M242">
        <v>0</v>
      </c>
      <c r="N242">
        <v>0</v>
      </c>
      <c r="O242" s="40" t="s">
        <v>754</v>
      </c>
      <c r="P242" s="40">
        <v>0</v>
      </c>
      <c r="Q242" s="40">
        <v>0</v>
      </c>
      <c r="R242" s="40">
        <v>0</v>
      </c>
      <c r="T242" t="s">
        <v>907</v>
      </c>
      <c r="U242" t="str">
        <f t="shared" si="3"/>
        <v>喵喵、0、0、0</v>
      </c>
      <c r="X242" t="s">
        <v>754</v>
      </c>
    </row>
    <row r="243" spans="1:24">
      <c r="A243" s="1">
        <v>1035311</v>
      </c>
      <c r="B243" s="1">
        <v>1035311</v>
      </c>
      <c r="E243" s="1" t="s">
        <v>167</v>
      </c>
      <c r="F243" s="1" t="s">
        <v>596</v>
      </c>
      <c r="J243" t="str">
        <f t="shared" si="2"/>
        <v>一起上阵，攻击提高12%</v>
      </c>
      <c r="K243">
        <v>10342</v>
      </c>
      <c r="L243">
        <v>0</v>
      </c>
      <c r="M243">
        <v>0</v>
      </c>
      <c r="N243">
        <v>0</v>
      </c>
      <c r="O243" s="40" t="s">
        <v>756</v>
      </c>
      <c r="P243" s="40">
        <v>0</v>
      </c>
      <c r="Q243" s="40">
        <v>0</v>
      </c>
      <c r="R243" s="40">
        <v>0</v>
      </c>
      <c r="T243" t="s">
        <v>909</v>
      </c>
      <c r="U243" t="str">
        <f t="shared" si="3"/>
        <v>皮可西、0、0、0</v>
      </c>
      <c r="X243" t="s">
        <v>756</v>
      </c>
    </row>
    <row r="244" spans="1:24">
      <c r="A244" s="1">
        <v>1035321</v>
      </c>
      <c r="B244" s="1">
        <v>1035321</v>
      </c>
      <c r="E244" s="1" t="s">
        <v>168</v>
      </c>
      <c r="F244" s="1" t="s">
        <v>593</v>
      </c>
      <c r="J244" t="str">
        <f t="shared" si="2"/>
        <v>一起上阵，攻击提高12%</v>
      </c>
      <c r="K244">
        <v>10309</v>
      </c>
      <c r="L244">
        <v>0</v>
      </c>
      <c r="M244">
        <v>0</v>
      </c>
      <c r="N244">
        <v>0</v>
      </c>
      <c r="O244" s="40" t="s">
        <v>757</v>
      </c>
      <c r="P244" s="40">
        <v>0</v>
      </c>
      <c r="Q244" s="40">
        <v>0</v>
      </c>
      <c r="R244" s="40">
        <v>0</v>
      </c>
      <c r="T244" t="s">
        <v>909</v>
      </c>
      <c r="U244" t="str">
        <f t="shared" si="3"/>
        <v>超音蝠、0、0、0</v>
      </c>
      <c r="X244" t="s">
        <v>757</v>
      </c>
    </row>
    <row r="245" spans="1:24">
      <c r="A245" s="1">
        <v>1035322</v>
      </c>
      <c r="B245" s="1">
        <v>1035322</v>
      </c>
      <c r="E245" s="1" t="s">
        <v>410</v>
      </c>
      <c r="F245" s="1" t="s">
        <v>591</v>
      </c>
      <c r="J245" t="str">
        <f t="shared" si="2"/>
        <v>一起上阵，生命提高12%</v>
      </c>
      <c r="K245">
        <v>10287</v>
      </c>
      <c r="L245">
        <v>0</v>
      </c>
      <c r="M245">
        <v>0</v>
      </c>
      <c r="N245">
        <v>0</v>
      </c>
      <c r="O245" s="40" t="s">
        <v>758</v>
      </c>
      <c r="P245" s="40">
        <v>0</v>
      </c>
      <c r="Q245" s="40">
        <v>0</v>
      </c>
      <c r="R245" s="40">
        <v>0</v>
      </c>
      <c r="T245" t="s">
        <v>907</v>
      </c>
      <c r="U245" t="str">
        <f t="shared" si="3"/>
        <v>天气小子、0、0、0</v>
      </c>
      <c r="X245" t="s">
        <v>758</v>
      </c>
    </row>
    <row r="246" spans="1:24">
      <c r="A246" s="1">
        <v>1035331</v>
      </c>
      <c r="B246" s="1">
        <v>1035331</v>
      </c>
      <c r="E246" s="1" t="s">
        <v>293</v>
      </c>
      <c r="F246" s="1" t="s">
        <v>593</v>
      </c>
      <c r="J246" t="str">
        <f t="shared" si="2"/>
        <v>一起上阵，生命提高12%</v>
      </c>
      <c r="K246">
        <v>10309</v>
      </c>
      <c r="L246">
        <v>0</v>
      </c>
      <c r="M246">
        <v>0</v>
      </c>
      <c r="N246">
        <v>0</v>
      </c>
      <c r="O246" s="40" t="s">
        <v>757</v>
      </c>
      <c r="P246" s="40">
        <v>0</v>
      </c>
      <c r="Q246" s="40">
        <v>0</v>
      </c>
      <c r="R246" s="40">
        <v>0</v>
      </c>
      <c r="T246" t="s">
        <v>907</v>
      </c>
      <c r="U246" t="str">
        <f t="shared" si="3"/>
        <v>超音蝠、0、0、0</v>
      </c>
      <c r="X246" t="s">
        <v>757</v>
      </c>
    </row>
    <row r="247" spans="1:24">
      <c r="A247" s="1">
        <v>1036411</v>
      </c>
      <c r="B247" s="1">
        <v>1036411</v>
      </c>
      <c r="E247" s="1" t="s">
        <v>36</v>
      </c>
      <c r="F247" s="1" t="s">
        <v>568</v>
      </c>
      <c r="J247" t="str">
        <f t="shared" si="2"/>
        <v>一起上阵，生命提高15%</v>
      </c>
      <c r="K247">
        <v>40089</v>
      </c>
      <c r="L247">
        <v>0</v>
      </c>
      <c r="M247">
        <v>0</v>
      </c>
      <c r="N247">
        <v>0</v>
      </c>
      <c r="O247" s="40" t="s">
        <v>736</v>
      </c>
      <c r="P247" s="40">
        <v>0</v>
      </c>
      <c r="Q247" s="40">
        <v>0</v>
      </c>
      <c r="R247" s="40">
        <v>0</v>
      </c>
      <c r="T247" t="s">
        <v>906</v>
      </c>
      <c r="U247" t="str">
        <f t="shared" si="3"/>
        <v>迷唇姐、0、0、0</v>
      </c>
      <c r="X247" t="s">
        <v>736</v>
      </c>
    </row>
    <row r="248" spans="1:24">
      <c r="A248" s="1">
        <v>1036412</v>
      </c>
      <c r="B248" s="1">
        <v>1036412</v>
      </c>
      <c r="E248" s="1" t="s">
        <v>169</v>
      </c>
      <c r="F248" s="1" t="s">
        <v>595</v>
      </c>
      <c r="J248" t="str">
        <f t="shared" si="2"/>
        <v>一起上阵，生命提高12%</v>
      </c>
      <c r="K248">
        <v>10331</v>
      </c>
      <c r="L248">
        <v>0</v>
      </c>
      <c r="M248">
        <v>0</v>
      </c>
      <c r="N248">
        <v>0</v>
      </c>
      <c r="O248" s="40" t="s">
        <v>750</v>
      </c>
      <c r="P248" s="40">
        <v>0</v>
      </c>
      <c r="Q248" s="40">
        <v>0</v>
      </c>
      <c r="R248" s="40">
        <v>0</v>
      </c>
      <c r="T248" t="s">
        <v>907</v>
      </c>
      <c r="U248" t="str">
        <f t="shared" si="3"/>
        <v>化石鱼、0、0、0</v>
      </c>
      <c r="X248" t="s">
        <v>750</v>
      </c>
    </row>
    <row r="249" spans="1:24">
      <c r="A249" s="1">
        <v>1036421</v>
      </c>
      <c r="B249" s="1">
        <v>1036421</v>
      </c>
      <c r="E249" s="1" t="s">
        <v>160</v>
      </c>
      <c r="F249" s="1" t="s">
        <v>594</v>
      </c>
      <c r="J249" t="str">
        <f t="shared" si="2"/>
        <v>一起上阵，生命提高12%</v>
      </c>
      <c r="K249">
        <v>10320</v>
      </c>
      <c r="L249">
        <v>0</v>
      </c>
      <c r="M249">
        <v>0</v>
      </c>
      <c r="N249">
        <v>0</v>
      </c>
      <c r="O249" s="40" t="s">
        <v>752</v>
      </c>
      <c r="P249" s="40">
        <v>0</v>
      </c>
      <c r="Q249" s="40">
        <v>0</v>
      </c>
      <c r="R249" s="40">
        <v>0</v>
      </c>
      <c r="T249" t="s">
        <v>907</v>
      </c>
      <c r="U249" t="str">
        <f t="shared" si="3"/>
        <v>穿山王、0、0、0</v>
      </c>
      <c r="X249" t="s">
        <v>752</v>
      </c>
    </row>
    <row r="250" spans="1:24">
      <c r="A250" s="1">
        <v>1036422</v>
      </c>
      <c r="B250" s="1">
        <v>1036422</v>
      </c>
      <c r="E250" s="1" t="s">
        <v>170</v>
      </c>
      <c r="F250" s="1" t="s">
        <v>652</v>
      </c>
      <c r="G250" t="s">
        <v>649</v>
      </c>
      <c r="J250" t="str">
        <f t="shared" si="2"/>
        <v>一起上阵，攻击提高14%</v>
      </c>
      <c r="K250">
        <v>30331</v>
      </c>
      <c r="L250">
        <v>30298</v>
      </c>
      <c r="M250">
        <v>0</v>
      </c>
      <c r="N250">
        <v>0</v>
      </c>
      <c r="O250" s="40" t="s">
        <v>759</v>
      </c>
      <c r="P250" s="40" t="s">
        <v>760</v>
      </c>
      <c r="Q250" s="40">
        <v>0</v>
      </c>
      <c r="R250" s="40">
        <v>0</v>
      </c>
      <c r="T250" t="s">
        <v>908</v>
      </c>
      <c r="U250" t="str">
        <f t="shared" si="3"/>
        <v>兔蹦蹦、咬牙兔、0、0</v>
      </c>
      <c r="X250" t="s">
        <v>957</v>
      </c>
    </row>
    <row r="251" spans="1:24">
      <c r="A251" s="1">
        <v>1039711</v>
      </c>
      <c r="B251" s="1">
        <v>1039711</v>
      </c>
      <c r="E251" s="1" t="s">
        <v>171</v>
      </c>
      <c r="F251" s="1" t="s">
        <v>594</v>
      </c>
      <c r="G251" t="s">
        <v>649</v>
      </c>
      <c r="J251" t="str">
        <f t="shared" si="2"/>
        <v>一起上阵，攻击提高14%</v>
      </c>
      <c r="K251">
        <v>10320</v>
      </c>
      <c r="L251">
        <v>30298</v>
      </c>
      <c r="M251">
        <v>0</v>
      </c>
      <c r="N251">
        <v>0</v>
      </c>
      <c r="O251" s="40" t="s">
        <v>752</v>
      </c>
      <c r="P251" s="40" t="s">
        <v>760</v>
      </c>
      <c r="Q251" s="40">
        <v>0</v>
      </c>
      <c r="R251" s="40">
        <v>0</v>
      </c>
      <c r="T251" t="s">
        <v>908</v>
      </c>
      <c r="U251" t="str">
        <f t="shared" si="3"/>
        <v>穿山王、咬牙兔、0、0</v>
      </c>
      <c r="X251" t="s">
        <v>958</v>
      </c>
    </row>
    <row r="252" spans="1:24">
      <c r="A252" s="1">
        <v>1039721</v>
      </c>
      <c r="B252" s="1">
        <v>1039721</v>
      </c>
      <c r="E252" s="1" t="s">
        <v>172</v>
      </c>
      <c r="F252" s="1" t="s">
        <v>594</v>
      </c>
      <c r="G252" t="s">
        <v>652</v>
      </c>
      <c r="J252" t="str">
        <f t="shared" si="2"/>
        <v>一起上阵，攻击提高14%</v>
      </c>
      <c r="K252">
        <v>10320</v>
      </c>
      <c r="L252">
        <v>30331</v>
      </c>
      <c r="M252">
        <v>0</v>
      </c>
      <c r="N252">
        <v>0</v>
      </c>
      <c r="O252" s="40" t="s">
        <v>752</v>
      </c>
      <c r="P252" s="40" t="s">
        <v>759</v>
      </c>
      <c r="Q252" s="40">
        <v>0</v>
      </c>
      <c r="R252" s="40">
        <v>0</v>
      </c>
      <c r="T252" t="s">
        <v>908</v>
      </c>
      <c r="U252" t="str">
        <f t="shared" si="3"/>
        <v>穿山王、兔蹦蹦、0、0</v>
      </c>
      <c r="X252" t="s">
        <v>959</v>
      </c>
    </row>
    <row r="253" spans="1:24">
      <c r="A253" s="1">
        <v>1040811</v>
      </c>
      <c r="B253" s="1">
        <v>1040811</v>
      </c>
      <c r="E253" s="1" t="s">
        <v>173</v>
      </c>
      <c r="F253" s="1" t="s">
        <v>598</v>
      </c>
      <c r="J253" t="str">
        <f t="shared" si="2"/>
        <v>一起上阵，生命提高12%</v>
      </c>
      <c r="K253">
        <v>10364</v>
      </c>
      <c r="L253">
        <v>0</v>
      </c>
      <c r="M253">
        <v>0</v>
      </c>
      <c r="N253">
        <v>0</v>
      </c>
      <c r="O253" s="40" t="s">
        <v>761</v>
      </c>
      <c r="P253" s="40">
        <v>0</v>
      </c>
      <c r="Q253" s="40">
        <v>0</v>
      </c>
      <c r="R253" s="40">
        <v>0</v>
      </c>
      <c r="T253" t="s">
        <v>907</v>
      </c>
      <c r="U253" t="str">
        <f t="shared" si="3"/>
        <v>啪啪龙、0、0、0</v>
      </c>
      <c r="X253" t="s">
        <v>761</v>
      </c>
    </row>
    <row r="254" spans="1:24">
      <c r="A254" s="1">
        <v>1040812</v>
      </c>
      <c r="B254" s="1">
        <v>1040812</v>
      </c>
      <c r="E254" s="1" t="s">
        <v>169</v>
      </c>
      <c r="F254" s="1" t="s">
        <v>595</v>
      </c>
      <c r="J254" t="str">
        <f t="shared" si="2"/>
        <v>一起上阵，生命提高12%</v>
      </c>
      <c r="K254">
        <v>10331</v>
      </c>
      <c r="L254">
        <v>0</v>
      </c>
      <c r="M254">
        <v>0</v>
      </c>
      <c r="N254">
        <v>0</v>
      </c>
      <c r="O254" s="40" t="s">
        <v>750</v>
      </c>
      <c r="P254" s="40">
        <v>0</v>
      </c>
      <c r="Q254" s="40">
        <v>0</v>
      </c>
      <c r="R254" s="40">
        <v>0</v>
      </c>
      <c r="T254" t="s">
        <v>907</v>
      </c>
      <c r="U254" t="str">
        <f t="shared" si="3"/>
        <v>化石鱼、0、0、0</v>
      </c>
      <c r="X254" t="s">
        <v>750</v>
      </c>
    </row>
    <row r="255" spans="1:24">
      <c r="A255" s="1">
        <v>1040821</v>
      </c>
      <c r="B255" s="1">
        <v>1040821</v>
      </c>
      <c r="E255" s="1" t="s">
        <v>174</v>
      </c>
      <c r="F255" s="1" t="s">
        <v>601</v>
      </c>
      <c r="J255" t="str">
        <f t="shared" si="2"/>
        <v>一起上阵，生命提高12%</v>
      </c>
      <c r="K255">
        <v>10397</v>
      </c>
      <c r="L255">
        <v>0</v>
      </c>
      <c r="M255">
        <v>0</v>
      </c>
      <c r="N255">
        <v>0</v>
      </c>
      <c r="O255" s="40" t="s">
        <v>762</v>
      </c>
      <c r="P255" s="40">
        <v>0</v>
      </c>
      <c r="Q255" s="40">
        <v>0</v>
      </c>
      <c r="R255" s="40">
        <v>0</v>
      </c>
      <c r="T255" t="s">
        <v>907</v>
      </c>
      <c r="U255" t="str">
        <f t="shared" si="3"/>
        <v>尤吉拉、0、0、0</v>
      </c>
      <c r="X255" t="s">
        <v>762</v>
      </c>
    </row>
    <row r="256" spans="1:24">
      <c r="A256" s="1">
        <v>1040822</v>
      </c>
      <c r="B256" s="1">
        <v>1040822</v>
      </c>
      <c r="E256" s="1" t="s">
        <v>175</v>
      </c>
      <c r="F256" s="1" t="s">
        <v>596</v>
      </c>
      <c r="J256" t="str">
        <f t="shared" si="2"/>
        <v>一起上阵，生命提高12%</v>
      </c>
      <c r="K256">
        <v>10342</v>
      </c>
      <c r="L256">
        <v>0</v>
      </c>
      <c r="M256">
        <v>0</v>
      </c>
      <c r="N256">
        <v>0</v>
      </c>
      <c r="O256" s="40" t="s">
        <v>756</v>
      </c>
      <c r="P256" s="40">
        <v>0</v>
      </c>
      <c r="Q256" s="40">
        <v>0</v>
      </c>
      <c r="R256" s="40">
        <v>0</v>
      </c>
      <c r="T256" t="s">
        <v>907</v>
      </c>
      <c r="U256" t="str">
        <f t="shared" si="3"/>
        <v>皮可西、0、0、0</v>
      </c>
      <c r="X256" t="s">
        <v>756</v>
      </c>
    </row>
    <row r="257" spans="1:24">
      <c r="A257" s="1">
        <v>1040831</v>
      </c>
      <c r="B257" s="1">
        <v>1040831</v>
      </c>
      <c r="E257" s="1" t="s">
        <v>176</v>
      </c>
      <c r="F257" s="1" t="s">
        <v>688</v>
      </c>
      <c r="J257" t="str">
        <f t="shared" si="2"/>
        <v>一起上阵，生命提高12%</v>
      </c>
      <c r="K257">
        <v>40430</v>
      </c>
      <c r="L257">
        <v>0</v>
      </c>
      <c r="M257">
        <v>0</v>
      </c>
      <c r="N257">
        <v>0</v>
      </c>
      <c r="O257" s="40" t="s">
        <v>763</v>
      </c>
      <c r="P257" s="40">
        <v>0</v>
      </c>
      <c r="Q257" s="40">
        <v>0</v>
      </c>
      <c r="R257" s="40">
        <v>0</v>
      </c>
      <c r="T257" t="s">
        <v>907</v>
      </c>
      <c r="U257" t="str">
        <f t="shared" si="3"/>
        <v>正电拍拍、0、0、0</v>
      </c>
      <c r="X257" t="s">
        <v>763</v>
      </c>
    </row>
    <row r="258" spans="1:24">
      <c r="A258" s="1">
        <v>1041911</v>
      </c>
      <c r="B258" s="1">
        <v>1041911</v>
      </c>
      <c r="E258" s="1" t="s">
        <v>175</v>
      </c>
      <c r="F258" s="1" t="s">
        <v>596</v>
      </c>
      <c r="J258" t="str">
        <f t="shared" si="2"/>
        <v>一起上阵，生命提高12%</v>
      </c>
      <c r="K258">
        <v>10342</v>
      </c>
      <c r="L258">
        <v>0</v>
      </c>
      <c r="M258">
        <v>0</v>
      </c>
      <c r="N258">
        <v>0</v>
      </c>
      <c r="O258" s="40" t="s">
        <v>756</v>
      </c>
      <c r="P258" s="40">
        <v>0</v>
      </c>
      <c r="Q258" s="40">
        <v>0</v>
      </c>
      <c r="R258" s="40">
        <v>0</v>
      </c>
      <c r="T258" t="s">
        <v>907</v>
      </c>
      <c r="U258" t="str">
        <f t="shared" si="3"/>
        <v>皮可西、0、0、0</v>
      </c>
      <c r="X258" t="s">
        <v>756</v>
      </c>
    </row>
    <row r="259" spans="1:24">
      <c r="A259" s="1">
        <v>1041912</v>
      </c>
      <c r="B259" s="1">
        <v>1041912</v>
      </c>
      <c r="E259" s="1" t="s">
        <v>40</v>
      </c>
      <c r="F259" s="1" t="s">
        <v>521</v>
      </c>
      <c r="J259" t="str">
        <f t="shared" si="2"/>
        <v>一起上阵，生命提高15%</v>
      </c>
      <c r="K259">
        <v>10210</v>
      </c>
      <c r="L259">
        <v>0</v>
      </c>
      <c r="M259">
        <v>0</v>
      </c>
      <c r="N259">
        <v>0</v>
      </c>
      <c r="O259" s="40" t="s">
        <v>735</v>
      </c>
      <c r="P259" s="40">
        <v>0</v>
      </c>
      <c r="Q259" s="40">
        <v>0</v>
      </c>
      <c r="R259" s="40">
        <v>0</v>
      </c>
      <c r="T259" t="s">
        <v>906</v>
      </c>
      <c r="U259" t="str">
        <f t="shared" si="3"/>
        <v>宝石鬼、0、0、0</v>
      </c>
      <c r="X259" t="s">
        <v>735</v>
      </c>
    </row>
    <row r="260" spans="1:24">
      <c r="A260" s="1">
        <v>1041921</v>
      </c>
      <c r="B260" s="1">
        <v>1041921</v>
      </c>
      <c r="E260" s="1" t="s">
        <v>177</v>
      </c>
      <c r="F260" s="1" t="s">
        <v>657</v>
      </c>
      <c r="J260" t="str">
        <f t="shared" si="2"/>
        <v>一起上阵，生命提高12%</v>
      </c>
      <c r="K260">
        <v>30386</v>
      </c>
      <c r="L260">
        <v>0</v>
      </c>
      <c r="M260">
        <v>0</v>
      </c>
      <c r="N260">
        <v>0</v>
      </c>
      <c r="O260" s="40" t="s">
        <v>764</v>
      </c>
      <c r="P260" s="40">
        <v>0</v>
      </c>
      <c r="Q260" s="40">
        <v>0</v>
      </c>
      <c r="R260" s="40">
        <v>0</v>
      </c>
      <c r="T260" t="s">
        <v>907</v>
      </c>
      <c r="U260" t="str">
        <f t="shared" si="3"/>
        <v>波克比、0、0、0</v>
      </c>
      <c r="X260" t="s">
        <v>764</v>
      </c>
    </row>
    <row r="261" spans="1:24">
      <c r="A261" s="1">
        <v>1041922</v>
      </c>
      <c r="B261" s="1">
        <v>1041922</v>
      </c>
      <c r="E261" s="1" t="s">
        <v>178</v>
      </c>
      <c r="F261" s="1" t="s">
        <v>597</v>
      </c>
      <c r="J261" t="str">
        <f t="shared" si="2"/>
        <v>一起上阵，生命提高12%</v>
      </c>
      <c r="K261">
        <v>10353</v>
      </c>
      <c r="L261">
        <v>0</v>
      </c>
      <c r="M261">
        <v>0</v>
      </c>
      <c r="N261">
        <v>0</v>
      </c>
      <c r="O261" s="40" t="s">
        <v>765</v>
      </c>
      <c r="P261" s="40">
        <v>0</v>
      </c>
      <c r="Q261" s="40">
        <v>0</v>
      </c>
      <c r="R261" s="40">
        <v>0</v>
      </c>
      <c r="T261" t="s">
        <v>907</v>
      </c>
      <c r="U261" t="str">
        <f t="shared" si="3"/>
        <v>卡瓦火鸡、0、0、0</v>
      </c>
      <c r="X261" t="s">
        <v>765</v>
      </c>
    </row>
    <row r="262" spans="1:24">
      <c r="A262" s="1">
        <v>1043011</v>
      </c>
      <c r="B262" s="1">
        <v>1043011</v>
      </c>
      <c r="E262" s="1" t="s">
        <v>34</v>
      </c>
      <c r="F262" s="1" t="s">
        <v>576</v>
      </c>
      <c r="J262" t="str">
        <f t="shared" si="2"/>
        <v>一起上阵，攻击提高15%</v>
      </c>
      <c r="K262">
        <v>40177</v>
      </c>
      <c r="L262">
        <v>0</v>
      </c>
      <c r="M262">
        <v>0</v>
      </c>
      <c r="N262">
        <v>0</v>
      </c>
      <c r="O262" s="40" t="s">
        <v>766</v>
      </c>
      <c r="P262" s="40">
        <v>0</v>
      </c>
      <c r="Q262" s="40">
        <v>0</v>
      </c>
      <c r="R262" s="40">
        <v>0</v>
      </c>
      <c r="T262" t="s">
        <v>905</v>
      </c>
      <c r="U262" t="str">
        <f t="shared" si="3"/>
        <v>露莉莉、0、0、0</v>
      </c>
      <c r="X262" t="s">
        <v>766</v>
      </c>
    </row>
    <row r="263" spans="1:24">
      <c r="A263" s="1">
        <v>1043012</v>
      </c>
      <c r="B263" s="1">
        <v>1043012</v>
      </c>
      <c r="E263" s="1" t="s">
        <v>179</v>
      </c>
      <c r="F263" s="1" t="s">
        <v>599</v>
      </c>
      <c r="J263" t="str">
        <f t="shared" si="2"/>
        <v>一起上阵，生命提高12%</v>
      </c>
      <c r="K263">
        <v>10375</v>
      </c>
      <c r="L263">
        <v>0</v>
      </c>
      <c r="M263">
        <v>0</v>
      </c>
      <c r="N263">
        <v>0</v>
      </c>
      <c r="O263" s="40" t="s">
        <v>767</v>
      </c>
      <c r="P263" s="40">
        <v>0</v>
      </c>
      <c r="Q263" s="40">
        <v>0</v>
      </c>
      <c r="R263" s="40">
        <v>0</v>
      </c>
      <c r="T263" t="s">
        <v>907</v>
      </c>
      <c r="U263" t="str">
        <f t="shared" si="3"/>
        <v>小色龙、0、0、0</v>
      </c>
      <c r="X263" t="s">
        <v>767</v>
      </c>
    </row>
    <row r="264" spans="1:24">
      <c r="A264" s="1">
        <v>1043021</v>
      </c>
      <c r="B264" s="1">
        <v>1043021</v>
      </c>
      <c r="E264" s="1" t="s">
        <v>173</v>
      </c>
      <c r="F264" s="1" t="s">
        <v>598</v>
      </c>
      <c r="J264" t="str">
        <f t="shared" si="2"/>
        <v>一起上阵，生命提高12%</v>
      </c>
      <c r="K264">
        <v>10364</v>
      </c>
      <c r="L264">
        <v>0</v>
      </c>
      <c r="M264">
        <v>0</v>
      </c>
      <c r="N264">
        <v>0</v>
      </c>
      <c r="O264" s="40" t="s">
        <v>761</v>
      </c>
      <c r="P264" s="40">
        <v>0</v>
      </c>
      <c r="Q264" s="40">
        <v>0</v>
      </c>
      <c r="R264" s="40">
        <v>0</v>
      </c>
      <c r="T264" t="s">
        <v>907</v>
      </c>
      <c r="U264" t="str">
        <f t="shared" si="3"/>
        <v>啪啪龙、0、0、0</v>
      </c>
      <c r="X264" t="s">
        <v>761</v>
      </c>
    </row>
    <row r="265" spans="1:24">
      <c r="A265" s="1">
        <v>1043022</v>
      </c>
      <c r="B265" s="1">
        <v>1043022</v>
      </c>
      <c r="E265" s="1" t="s">
        <v>180</v>
      </c>
      <c r="F265" s="1" t="s">
        <v>600</v>
      </c>
      <c r="J265" t="str">
        <f t="shared" si="2"/>
        <v>一起上阵，攻击提高12%</v>
      </c>
      <c r="K265">
        <v>10386</v>
      </c>
      <c r="L265">
        <v>0</v>
      </c>
      <c r="M265">
        <v>0</v>
      </c>
      <c r="N265">
        <v>0</v>
      </c>
      <c r="O265" s="40" t="s">
        <v>768</v>
      </c>
      <c r="P265" s="40">
        <v>0</v>
      </c>
      <c r="Q265" s="40">
        <v>0</v>
      </c>
      <c r="R265" s="40">
        <v>0</v>
      </c>
      <c r="T265" t="s">
        <v>909</v>
      </c>
      <c r="U265" t="str">
        <f t="shared" si="3"/>
        <v>小猪猪、0、0、0</v>
      </c>
      <c r="X265" t="s">
        <v>768</v>
      </c>
    </row>
    <row r="266" spans="1:24">
      <c r="A266" s="1">
        <v>1044111</v>
      </c>
      <c r="B266" s="1">
        <v>1044111</v>
      </c>
      <c r="E266" s="1" t="s">
        <v>181</v>
      </c>
      <c r="F266" s="1" t="s">
        <v>598</v>
      </c>
      <c r="J266" t="str">
        <f t="shared" si="2"/>
        <v>一起上阵，攻击提高12%</v>
      </c>
      <c r="K266">
        <v>10364</v>
      </c>
      <c r="L266">
        <v>0</v>
      </c>
      <c r="M266">
        <v>0</v>
      </c>
      <c r="N266">
        <v>0</v>
      </c>
      <c r="O266" s="40" t="s">
        <v>761</v>
      </c>
      <c r="P266" s="40">
        <v>0</v>
      </c>
      <c r="Q266" s="40">
        <v>0</v>
      </c>
      <c r="R266" s="40">
        <v>0</v>
      </c>
      <c r="T266" t="s">
        <v>909</v>
      </c>
      <c r="U266" t="str">
        <f t="shared" si="3"/>
        <v>啪啪龙、0、0、0</v>
      </c>
      <c r="X266" t="s">
        <v>761</v>
      </c>
    </row>
    <row r="267" spans="1:24">
      <c r="A267" s="1">
        <v>1044112</v>
      </c>
      <c r="B267" s="1">
        <v>1044112</v>
      </c>
      <c r="E267" s="1" t="s">
        <v>49</v>
      </c>
      <c r="F267" s="1" t="s">
        <v>559</v>
      </c>
      <c r="J267" t="str">
        <f t="shared" ref="J267:J330" si="4">RIGHT(E267,LEN(E267)-FIND("一起",+E267)+1)</f>
        <v>一起上阵，生命提高15%</v>
      </c>
      <c r="K267">
        <v>30199</v>
      </c>
      <c r="L267">
        <v>0</v>
      </c>
      <c r="M267">
        <v>0</v>
      </c>
      <c r="N267">
        <v>0</v>
      </c>
      <c r="O267" s="40" t="s">
        <v>769</v>
      </c>
      <c r="P267" s="40">
        <v>0</v>
      </c>
      <c r="Q267" s="40">
        <v>0</v>
      </c>
      <c r="R267" s="40">
        <v>0</v>
      </c>
      <c r="T267" t="s">
        <v>906</v>
      </c>
      <c r="U267" t="str">
        <f t="shared" ref="U267:U330" si="5">O267&amp;"、"&amp;P267&amp;"、"&amp;Q267&amp;"、"&amp;R267</f>
        <v>阿伯怪、0、0、0</v>
      </c>
      <c r="X267" t="s">
        <v>769</v>
      </c>
    </row>
    <row r="268" spans="1:24">
      <c r="A268" s="1">
        <v>1044121</v>
      </c>
      <c r="B268" s="1">
        <v>1044121</v>
      </c>
      <c r="E268" s="1" t="s">
        <v>122</v>
      </c>
      <c r="F268" s="1" t="s">
        <v>521</v>
      </c>
      <c r="J268" t="str">
        <f t="shared" si="4"/>
        <v>一起上阵，攻击提高15%</v>
      </c>
      <c r="K268">
        <v>10210</v>
      </c>
      <c r="L268">
        <v>0</v>
      </c>
      <c r="M268">
        <v>0</v>
      </c>
      <c r="N268">
        <v>0</v>
      </c>
      <c r="O268" s="40" t="s">
        <v>735</v>
      </c>
      <c r="P268" s="40">
        <v>0</v>
      </c>
      <c r="Q268" s="40">
        <v>0</v>
      </c>
      <c r="R268" s="40">
        <v>0</v>
      </c>
      <c r="T268" t="s">
        <v>905</v>
      </c>
      <c r="U268" t="str">
        <f t="shared" si="5"/>
        <v>宝石鬼、0、0、0</v>
      </c>
      <c r="X268" t="s">
        <v>735</v>
      </c>
    </row>
    <row r="269" spans="1:24">
      <c r="A269" s="1">
        <v>1044122</v>
      </c>
      <c r="B269" s="1">
        <v>1044122</v>
      </c>
      <c r="E269" s="1" t="s">
        <v>182</v>
      </c>
      <c r="F269" s="1" t="s">
        <v>603</v>
      </c>
      <c r="J269" t="str">
        <f t="shared" si="4"/>
        <v>一起上阵，攻击提高12%</v>
      </c>
      <c r="K269">
        <v>10419</v>
      </c>
      <c r="L269">
        <v>0</v>
      </c>
      <c r="M269">
        <v>0</v>
      </c>
      <c r="N269">
        <v>0</v>
      </c>
      <c r="O269" s="40" t="s">
        <v>770</v>
      </c>
      <c r="P269" s="40">
        <v>0</v>
      </c>
      <c r="Q269" s="40">
        <v>0</v>
      </c>
      <c r="R269" s="40">
        <v>0</v>
      </c>
      <c r="T269" t="s">
        <v>909</v>
      </c>
      <c r="U269" t="str">
        <f t="shared" si="5"/>
        <v>蛇纹熊、0、0、0</v>
      </c>
      <c r="X269" t="s">
        <v>770</v>
      </c>
    </row>
    <row r="270" spans="1:24">
      <c r="A270" s="1">
        <v>1045211</v>
      </c>
      <c r="B270" s="1">
        <v>1045211</v>
      </c>
      <c r="E270" s="1" t="s">
        <v>183</v>
      </c>
      <c r="F270" s="1" t="s">
        <v>602</v>
      </c>
      <c r="J270" t="str">
        <f t="shared" si="4"/>
        <v>一起上阵，攻击提高12%</v>
      </c>
      <c r="K270">
        <v>10408</v>
      </c>
      <c r="L270">
        <v>0</v>
      </c>
      <c r="M270">
        <v>0</v>
      </c>
      <c r="N270">
        <v>0</v>
      </c>
      <c r="O270" s="40" t="s">
        <v>771</v>
      </c>
      <c r="P270" s="40">
        <v>0</v>
      </c>
      <c r="Q270" s="40">
        <v>0</v>
      </c>
      <c r="R270" s="40">
        <v>0</v>
      </c>
      <c r="T270" t="s">
        <v>909</v>
      </c>
      <c r="U270" t="str">
        <f t="shared" si="5"/>
        <v>田园犬、0、0、0</v>
      </c>
      <c r="X270" t="s">
        <v>771</v>
      </c>
    </row>
    <row r="271" spans="1:24">
      <c r="A271" s="1">
        <v>1045212</v>
      </c>
      <c r="B271" s="1">
        <v>1045212</v>
      </c>
      <c r="E271" s="1" t="s">
        <v>190</v>
      </c>
      <c r="F271" s="1" t="s">
        <v>606</v>
      </c>
      <c r="J271" t="str">
        <f t="shared" si="4"/>
        <v>一起上阵，生命提高12%</v>
      </c>
      <c r="K271">
        <v>10452</v>
      </c>
      <c r="L271">
        <v>0</v>
      </c>
      <c r="M271">
        <v>0</v>
      </c>
      <c r="N271">
        <v>0</v>
      </c>
      <c r="O271" s="40" t="s">
        <v>772</v>
      </c>
      <c r="P271" s="40">
        <v>0</v>
      </c>
      <c r="Q271" s="40">
        <v>0</v>
      </c>
      <c r="R271" s="40">
        <v>0</v>
      </c>
      <c r="T271" t="s">
        <v>907</v>
      </c>
      <c r="U271" t="str">
        <f t="shared" si="5"/>
        <v>相扑兔、0、0、0</v>
      </c>
      <c r="X271" t="s">
        <v>772</v>
      </c>
    </row>
    <row r="272" spans="1:24">
      <c r="A272" s="1">
        <v>1046311</v>
      </c>
      <c r="B272" s="1">
        <v>1046311</v>
      </c>
      <c r="E272" s="1" t="s">
        <v>411</v>
      </c>
      <c r="F272" s="1" t="s">
        <v>602</v>
      </c>
      <c r="J272" t="str">
        <f t="shared" si="4"/>
        <v>一起上阵，生命提高12%</v>
      </c>
      <c r="K272">
        <v>10408</v>
      </c>
      <c r="L272">
        <v>0</v>
      </c>
      <c r="M272">
        <v>0</v>
      </c>
      <c r="N272">
        <v>0</v>
      </c>
      <c r="O272" s="40" t="s">
        <v>771</v>
      </c>
      <c r="P272" s="40">
        <v>0</v>
      </c>
      <c r="Q272" s="40">
        <v>0</v>
      </c>
      <c r="R272" s="40">
        <v>0</v>
      </c>
      <c r="T272" t="s">
        <v>907</v>
      </c>
      <c r="U272" t="str">
        <f t="shared" si="5"/>
        <v>田园犬、0、0、0</v>
      </c>
      <c r="X272" t="s">
        <v>771</v>
      </c>
    </row>
    <row r="273" spans="1:24">
      <c r="A273" s="1">
        <v>1047411</v>
      </c>
      <c r="B273" s="1">
        <v>1047411</v>
      </c>
      <c r="E273" s="1" t="s">
        <v>446</v>
      </c>
      <c r="F273" s="1" t="s">
        <v>532</v>
      </c>
      <c r="J273" t="str">
        <f t="shared" si="4"/>
        <v>一起上阵，攻击提高15%</v>
      </c>
      <c r="K273">
        <v>20111</v>
      </c>
      <c r="L273">
        <v>0</v>
      </c>
      <c r="M273">
        <v>0</v>
      </c>
      <c r="N273">
        <v>0</v>
      </c>
      <c r="O273" s="40" t="s">
        <v>773</v>
      </c>
      <c r="P273" s="40">
        <v>0</v>
      </c>
      <c r="Q273" s="40">
        <v>0</v>
      </c>
      <c r="R273" s="40">
        <v>0</v>
      </c>
      <c r="T273" t="s">
        <v>905</v>
      </c>
      <c r="U273" t="str">
        <f t="shared" si="5"/>
        <v>卡比兽、0、0、0</v>
      </c>
      <c r="X273" t="s">
        <v>773</v>
      </c>
    </row>
    <row r="274" spans="1:24">
      <c r="A274" s="1">
        <v>1047412</v>
      </c>
      <c r="B274" s="1">
        <v>1047412</v>
      </c>
      <c r="E274" s="1" t="s">
        <v>184</v>
      </c>
      <c r="F274" s="1" t="s">
        <v>608</v>
      </c>
      <c r="J274" t="str">
        <f t="shared" si="4"/>
        <v>一起上阵，攻击提高12%</v>
      </c>
      <c r="K274">
        <v>10474</v>
      </c>
      <c r="L274">
        <v>0</v>
      </c>
      <c r="M274">
        <v>0</v>
      </c>
      <c r="N274">
        <v>0</v>
      </c>
      <c r="O274" s="40" t="s">
        <v>774</v>
      </c>
      <c r="P274" s="40">
        <v>0</v>
      </c>
      <c r="Q274" s="40">
        <v>0</v>
      </c>
      <c r="R274" s="40">
        <v>0</v>
      </c>
      <c r="T274" t="s">
        <v>909</v>
      </c>
      <c r="U274" t="str">
        <f t="shared" si="5"/>
        <v>惊角鹿、0、0、0</v>
      </c>
      <c r="X274" t="s">
        <v>774</v>
      </c>
    </row>
    <row r="275" spans="1:24">
      <c r="A275" s="1">
        <v>1047421</v>
      </c>
      <c r="B275" s="1">
        <v>1047421</v>
      </c>
      <c r="E275" s="1" t="s">
        <v>182</v>
      </c>
      <c r="F275" s="1" t="s">
        <v>603</v>
      </c>
      <c r="J275" t="str">
        <f t="shared" si="4"/>
        <v>一起上阵，攻击提高12%</v>
      </c>
      <c r="K275">
        <v>10419</v>
      </c>
      <c r="L275">
        <v>0</v>
      </c>
      <c r="M275">
        <v>0</v>
      </c>
      <c r="N275">
        <v>0</v>
      </c>
      <c r="O275" s="40" t="s">
        <v>770</v>
      </c>
      <c r="P275" s="40">
        <v>0</v>
      </c>
      <c r="Q275" s="40">
        <v>0</v>
      </c>
      <c r="R275" s="40">
        <v>0</v>
      </c>
      <c r="T275" t="s">
        <v>909</v>
      </c>
      <c r="U275" t="str">
        <f t="shared" si="5"/>
        <v>蛇纹熊、0、0、0</v>
      </c>
      <c r="X275" t="s">
        <v>770</v>
      </c>
    </row>
    <row r="276" spans="1:24">
      <c r="A276" s="1">
        <v>1050711</v>
      </c>
      <c r="B276" s="1">
        <v>1050711</v>
      </c>
      <c r="E276" s="1" t="s">
        <v>185</v>
      </c>
      <c r="F276" s="1" t="s">
        <v>604</v>
      </c>
      <c r="J276" t="str">
        <f t="shared" si="4"/>
        <v>一起上阵，生命提高12%</v>
      </c>
      <c r="K276">
        <v>10430</v>
      </c>
      <c r="L276">
        <v>0</v>
      </c>
      <c r="M276">
        <v>0</v>
      </c>
      <c r="N276">
        <v>0</v>
      </c>
      <c r="O276" s="40" t="s">
        <v>775</v>
      </c>
      <c r="P276" s="40">
        <v>0</v>
      </c>
      <c r="Q276" s="40">
        <v>0</v>
      </c>
      <c r="R276" s="40">
        <v>0</v>
      </c>
      <c r="T276" t="s">
        <v>907</v>
      </c>
      <c r="U276" t="str">
        <f t="shared" si="5"/>
        <v>莲叶河童、0、0、0</v>
      </c>
      <c r="X276" t="s">
        <v>775</v>
      </c>
    </row>
    <row r="277" spans="1:24">
      <c r="A277" s="1">
        <v>1050712</v>
      </c>
      <c r="B277" s="1">
        <v>1050712</v>
      </c>
      <c r="E277" s="1" t="s">
        <v>186</v>
      </c>
      <c r="F277" s="1" t="s">
        <v>603</v>
      </c>
      <c r="J277" t="str">
        <f t="shared" si="4"/>
        <v>一起上阵，生命提高12%</v>
      </c>
      <c r="K277">
        <v>10419</v>
      </c>
      <c r="L277">
        <v>0</v>
      </c>
      <c r="M277">
        <v>0</v>
      </c>
      <c r="N277">
        <v>0</v>
      </c>
      <c r="O277" s="40" t="s">
        <v>770</v>
      </c>
      <c r="P277" s="40">
        <v>0</v>
      </c>
      <c r="Q277" s="40">
        <v>0</v>
      </c>
      <c r="R277" s="40">
        <v>0</v>
      </c>
      <c r="T277" t="s">
        <v>907</v>
      </c>
      <c r="U277" t="str">
        <f t="shared" si="5"/>
        <v>蛇纹熊、0、0、0</v>
      </c>
      <c r="X277" t="s">
        <v>770</v>
      </c>
    </row>
    <row r="278" spans="1:24">
      <c r="A278" s="1">
        <v>1051811</v>
      </c>
      <c r="B278" s="1">
        <v>1051811</v>
      </c>
      <c r="E278" s="1" t="s">
        <v>187</v>
      </c>
      <c r="F278" s="1" t="s">
        <v>676</v>
      </c>
      <c r="J278" t="str">
        <f t="shared" si="4"/>
        <v>一起上阵，生命提高12%</v>
      </c>
      <c r="K278">
        <v>40298</v>
      </c>
      <c r="L278">
        <v>0</v>
      </c>
      <c r="M278">
        <v>0</v>
      </c>
      <c r="N278">
        <v>0</v>
      </c>
      <c r="O278" s="40" t="s">
        <v>776</v>
      </c>
      <c r="P278" s="40">
        <v>0</v>
      </c>
      <c r="Q278" s="40">
        <v>0</v>
      </c>
      <c r="R278" s="40">
        <v>0</v>
      </c>
      <c r="T278" t="s">
        <v>907</v>
      </c>
      <c r="U278" t="str">
        <f t="shared" si="5"/>
        <v>无电拍拍、0、0、0</v>
      </c>
      <c r="X278" t="s">
        <v>776</v>
      </c>
    </row>
    <row r="279" spans="1:24">
      <c r="A279" s="1">
        <v>1051821</v>
      </c>
      <c r="B279" s="1">
        <v>1051821</v>
      </c>
      <c r="E279" s="1" t="s">
        <v>185</v>
      </c>
      <c r="F279" s="1" t="s">
        <v>604</v>
      </c>
      <c r="J279" t="str">
        <f t="shared" si="4"/>
        <v>一起上阵，生命提高12%</v>
      </c>
      <c r="K279">
        <v>10430</v>
      </c>
      <c r="L279">
        <v>0</v>
      </c>
      <c r="M279">
        <v>0</v>
      </c>
      <c r="N279">
        <v>0</v>
      </c>
      <c r="O279" s="40" t="s">
        <v>775</v>
      </c>
      <c r="P279" s="40">
        <v>0</v>
      </c>
      <c r="Q279" s="40">
        <v>0</v>
      </c>
      <c r="R279" s="40">
        <v>0</v>
      </c>
      <c r="T279" t="s">
        <v>907</v>
      </c>
      <c r="U279" t="str">
        <f t="shared" si="5"/>
        <v>莲叶河童、0、0、0</v>
      </c>
      <c r="X279" t="s">
        <v>775</v>
      </c>
    </row>
    <row r="280" spans="1:24">
      <c r="A280" s="1">
        <v>1051831</v>
      </c>
      <c r="B280" s="1">
        <v>1051831</v>
      </c>
      <c r="E280" s="1" t="s">
        <v>188</v>
      </c>
      <c r="F280" s="1" t="s">
        <v>605</v>
      </c>
      <c r="J280" t="str">
        <f t="shared" si="4"/>
        <v>一起上阵，攻击提高12%</v>
      </c>
      <c r="K280">
        <v>10441</v>
      </c>
      <c r="L280">
        <v>0</v>
      </c>
      <c r="M280">
        <v>0</v>
      </c>
      <c r="N280">
        <v>0</v>
      </c>
      <c r="O280" s="40" t="s">
        <v>777</v>
      </c>
      <c r="P280" s="40">
        <v>0</v>
      </c>
      <c r="Q280" s="40">
        <v>0</v>
      </c>
      <c r="R280" s="40">
        <v>0</v>
      </c>
      <c r="T280" t="s">
        <v>909</v>
      </c>
      <c r="U280" t="str">
        <f t="shared" si="5"/>
        <v>夜游灵、0、0、0</v>
      </c>
      <c r="X280" t="s">
        <v>777</v>
      </c>
    </row>
    <row r="281" spans="1:24">
      <c r="A281" s="1">
        <v>1051832</v>
      </c>
      <c r="B281" s="1">
        <v>1051832</v>
      </c>
      <c r="E281" s="1" t="s">
        <v>189</v>
      </c>
      <c r="F281" s="1" t="s">
        <v>604</v>
      </c>
      <c r="J281" t="str">
        <f t="shared" si="4"/>
        <v>一起上阵，攻击提高12%</v>
      </c>
      <c r="K281">
        <v>10430</v>
      </c>
      <c r="L281">
        <v>0</v>
      </c>
      <c r="M281">
        <v>0</v>
      </c>
      <c r="N281">
        <v>0</v>
      </c>
      <c r="O281" s="40" t="s">
        <v>775</v>
      </c>
      <c r="P281" s="40">
        <v>0</v>
      </c>
      <c r="Q281" s="40">
        <v>0</v>
      </c>
      <c r="R281" s="40">
        <v>0</v>
      </c>
      <c r="T281" t="s">
        <v>909</v>
      </c>
      <c r="U281" t="str">
        <f t="shared" si="5"/>
        <v>莲叶河童、0、0、0</v>
      </c>
      <c r="X281" t="s">
        <v>775</v>
      </c>
    </row>
    <row r="282" spans="1:24">
      <c r="A282" s="1">
        <v>2000111</v>
      </c>
      <c r="B282" s="1">
        <v>2000111</v>
      </c>
      <c r="E282" s="1" t="s">
        <v>412</v>
      </c>
      <c r="F282" s="1" t="s">
        <v>606</v>
      </c>
      <c r="J282" t="str">
        <f t="shared" si="4"/>
        <v>一起上阵，攻击提高12%</v>
      </c>
      <c r="K282">
        <v>10452</v>
      </c>
      <c r="L282">
        <v>0</v>
      </c>
      <c r="M282">
        <v>0</v>
      </c>
      <c r="N282">
        <v>0</v>
      </c>
      <c r="O282" s="40" t="s">
        <v>772</v>
      </c>
      <c r="P282" s="40">
        <v>0</v>
      </c>
      <c r="Q282" s="40">
        <v>0</v>
      </c>
      <c r="R282" s="40">
        <v>0</v>
      </c>
      <c r="T282" t="s">
        <v>909</v>
      </c>
      <c r="U282" t="str">
        <f t="shared" si="5"/>
        <v>相扑兔、0、0、0</v>
      </c>
      <c r="X282" t="s">
        <v>772</v>
      </c>
    </row>
    <row r="283" spans="1:24">
      <c r="A283" s="1">
        <v>2000112</v>
      </c>
      <c r="B283" s="1">
        <v>2000112</v>
      </c>
      <c r="E283" s="1" t="s">
        <v>188</v>
      </c>
      <c r="F283" s="1" t="s">
        <v>605</v>
      </c>
      <c r="J283" t="str">
        <f t="shared" si="4"/>
        <v>一起上阵，攻击提高12%</v>
      </c>
      <c r="K283">
        <v>10441</v>
      </c>
      <c r="L283">
        <v>0</v>
      </c>
      <c r="M283">
        <v>0</v>
      </c>
      <c r="N283">
        <v>0</v>
      </c>
      <c r="O283" s="40" t="s">
        <v>777</v>
      </c>
      <c r="P283" s="40">
        <v>0</v>
      </c>
      <c r="Q283" s="40">
        <v>0</v>
      </c>
      <c r="R283" s="40">
        <v>0</v>
      </c>
      <c r="T283" t="s">
        <v>909</v>
      </c>
      <c r="U283" t="str">
        <f t="shared" si="5"/>
        <v>夜游灵、0、0、0</v>
      </c>
      <c r="X283" t="s">
        <v>777</v>
      </c>
    </row>
    <row r="284" spans="1:24">
      <c r="A284" s="1">
        <v>2000113</v>
      </c>
      <c r="B284" s="1">
        <v>2000113</v>
      </c>
      <c r="E284" s="1" t="s">
        <v>192</v>
      </c>
      <c r="F284" s="1" t="s">
        <v>636</v>
      </c>
      <c r="J284" t="str">
        <f t="shared" si="4"/>
        <v>一起上阵，生命提高12%</v>
      </c>
      <c r="K284">
        <v>20452</v>
      </c>
      <c r="L284">
        <v>0</v>
      </c>
      <c r="M284">
        <v>0</v>
      </c>
      <c r="N284">
        <v>0</v>
      </c>
      <c r="O284" s="40" t="s">
        <v>778</v>
      </c>
      <c r="P284" s="40">
        <v>0</v>
      </c>
      <c r="Q284" s="40">
        <v>0</v>
      </c>
      <c r="R284" s="40">
        <v>0</v>
      </c>
      <c r="T284" t="s">
        <v>907</v>
      </c>
      <c r="U284" t="str">
        <f t="shared" si="5"/>
        <v>小肚皮、0、0、0</v>
      </c>
      <c r="X284" t="s">
        <v>778</v>
      </c>
    </row>
    <row r="285" spans="1:24">
      <c r="A285" s="1">
        <v>2000121</v>
      </c>
      <c r="B285" s="1">
        <v>2000121</v>
      </c>
      <c r="E285" s="1" t="s">
        <v>191</v>
      </c>
      <c r="F285" s="1" t="s">
        <v>605</v>
      </c>
      <c r="J285" t="str">
        <f t="shared" si="4"/>
        <v>一起上阵，生命提高12%</v>
      </c>
      <c r="K285">
        <v>10441</v>
      </c>
      <c r="L285">
        <v>0</v>
      </c>
      <c r="M285">
        <v>0</v>
      </c>
      <c r="N285">
        <v>0</v>
      </c>
      <c r="O285" s="40" t="s">
        <v>777</v>
      </c>
      <c r="P285" s="40">
        <v>0</v>
      </c>
      <c r="Q285" s="40">
        <v>0</v>
      </c>
      <c r="R285" s="40">
        <v>0</v>
      </c>
      <c r="T285" t="s">
        <v>907</v>
      </c>
      <c r="U285" t="str">
        <f t="shared" si="5"/>
        <v>夜游灵、0、0、0</v>
      </c>
      <c r="X285" t="s">
        <v>777</v>
      </c>
    </row>
    <row r="286" spans="1:24">
      <c r="A286" s="1">
        <v>2000122</v>
      </c>
      <c r="B286" s="1">
        <v>2000122</v>
      </c>
      <c r="E286" s="1" t="s">
        <v>193</v>
      </c>
      <c r="F286" s="1" t="s">
        <v>609</v>
      </c>
      <c r="J286" t="str">
        <f t="shared" si="4"/>
        <v>一起上阵，生命提高12%</v>
      </c>
      <c r="K286">
        <v>10485</v>
      </c>
      <c r="L286">
        <v>0</v>
      </c>
      <c r="M286">
        <v>0</v>
      </c>
      <c r="N286">
        <v>0</v>
      </c>
      <c r="O286" s="40" t="s">
        <v>779</v>
      </c>
      <c r="P286" s="40">
        <v>0</v>
      </c>
      <c r="Q286" s="40">
        <v>0</v>
      </c>
      <c r="R286" s="40">
        <v>0</v>
      </c>
      <c r="T286" t="s">
        <v>907</v>
      </c>
      <c r="U286" t="str">
        <f t="shared" si="5"/>
        <v>坚果怪、0、0、0</v>
      </c>
      <c r="X286" t="s">
        <v>779</v>
      </c>
    </row>
    <row r="287" spans="1:24">
      <c r="A287" s="1">
        <v>2000131</v>
      </c>
      <c r="B287" s="1">
        <v>2000131</v>
      </c>
      <c r="E287" s="1" t="s">
        <v>190</v>
      </c>
      <c r="F287" s="1" t="s">
        <v>606</v>
      </c>
      <c r="J287" t="str">
        <f t="shared" si="4"/>
        <v>一起上阵，生命提高12%</v>
      </c>
      <c r="K287">
        <v>10452</v>
      </c>
      <c r="L287">
        <v>0</v>
      </c>
      <c r="M287">
        <v>0</v>
      </c>
      <c r="N287">
        <v>0</v>
      </c>
      <c r="O287" s="40" t="s">
        <v>772</v>
      </c>
      <c r="P287" s="40">
        <v>0</v>
      </c>
      <c r="Q287" s="40">
        <v>0</v>
      </c>
      <c r="R287" s="40">
        <v>0</v>
      </c>
      <c r="T287" t="s">
        <v>907</v>
      </c>
      <c r="U287" t="str">
        <f t="shared" si="5"/>
        <v>相扑兔、0、0、0</v>
      </c>
      <c r="X287" t="s">
        <v>772</v>
      </c>
    </row>
    <row r="288" spans="1:24">
      <c r="A288" s="1">
        <v>2000132</v>
      </c>
      <c r="B288" s="1">
        <v>2000132</v>
      </c>
      <c r="E288" s="1" t="s">
        <v>294</v>
      </c>
      <c r="F288" s="1" t="s">
        <v>519</v>
      </c>
      <c r="J288" t="str">
        <f t="shared" si="4"/>
        <v>一起上阵，攻击提高14%</v>
      </c>
      <c r="K288">
        <v>10188</v>
      </c>
      <c r="L288">
        <v>0</v>
      </c>
      <c r="M288">
        <v>0</v>
      </c>
      <c r="N288">
        <v>0</v>
      </c>
      <c r="O288" s="40" t="s">
        <v>741</v>
      </c>
      <c r="P288" s="40">
        <v>0</v>
      </c>
      <c r="Q288" s="40">
        <v>0</v>
      </c>
      <c r="R288" s="40">
        <v>0</v>
      </c>
      <c r="T288" t="s">
        <v>908</v>
      </c>
      <c r="U288" t="str">
        <f t="shared" si="5"/>
        <v>雪拉比、0、0、0</v>
      </c>
      <c r="X288" t="s">
        <v>741</v>
      </c>
    </row>
    <row r="289" spans="1:24">
      <c r="A289" s="1">
        <v>2000133</v>
      </c>
      <c r="B289" s="1">
        <v>2000133</v>
      </c>
      <c r="E289" s="1" t="s">
        <v>194</v>
      </c>
      <c r="F289" s="1" t="s">
        <v>657</v>
      </c>
      <c r="J289" t="str">
        <f t="shared" si="4"/>
        <v>一起上阵，攻击提高12%</v>
      </c>
      <c r="K289">
        <v>30386</v>
      </c>
      <c r="L289">
        <v>0</v>
      </c>
      <c r="M289">
        <v>0</v>
      </c>
      <c r="N289">
        <v>0</v>
      </c>
      <c r="O289" s="40" t="s">
        <v>764</v>
      </c>
      <c r="P289" s="40">
        <v>0</v>
      </c>
      <c r="Q289" s="40">
        <v>0</v>
      </c>
      <c r="R289" s="40">
        <v>0</v>
      </c>
      <c r="T289" t="s">
        <v>909</v>
      </c>
      <c r="U289" t="str">
        <f t="shared" si="5"/>
        <v>波克比、0、0、0</v>
      </c>
      <c r="X289" t="s">
        <v>764</v>
      </c>
    </row>
    <row r="290" spans="1:24">
      <c r="A290" s="1">
        <v>2000134</v>
      </c>
      <c r="B290" s="1">
        <v>2000134</v>
      </c>
      <c r="E290" s="1" t="s">
        <v>184</v>
      </c>
      <c r="F290" s="1" t="s">
        <v>608</v>
      </c>
      <c r="J290" t="str">
        <f t="shared" si="4"/>
        <v>一起上阵，攻击提高12%</v>
      </c>
      <c r="K290">
        <v>10474</v>
      </c>
      <c r="L290">
        <v>0</v>
      </c>
      <c r="M290">
        <v>0</v>
      </c>
      <c r="N290">
        <v>0</v>
      </c>
      <c r="O290" s="40" t="s">
        <v>774</v>
      </c>
      <c r="P290" s="40">
        <v>0</v>
      </c>
      <c r="Q290" s="40">
        <v>0</v>
      </c>
      <c r="R290" s="40">
        <v>0</v>
      </c>
      <c r="T290" t="s">
        <v>909</v>
      </c>
      <c r="U290" t="str">
        <f t="shared" si="5"/>
        <v>惊角鹿、0、0、0</v>
      </c>
      <c r="X290" t="s">
        <v>774</v>
      </c>
    </row>
    <row r="291" spans="1:24">
      <c r="A291" s="1">
        <v>2000135</v>
      </c>
      <c r="B291" s="1">
        <v>2000135</v>
      </c>
      <c r="E291" s="1" t="s">
        <v>195</v>
      </c>
      <c r="F291" s="1" t="s">
        <v>504</v>
      </c>
      <c r="J291" t="str">
        <f t="shared" si="4"/>
        <v>一起上阵，生命提高15%</v>
      </c>
      <c r="K291">
        <v>10023</v>
      </c>
      <c r="L291">
        <v>0</v>
      </c>
      <c r="M291">
        <v>0</v>
      </c>
      <c r="N291">
        <v>0</v>
      </c>
      <c r="O291" s="40" t="s">
        <v>717</v>
      </c>
      <c r="P291" s="40">
        <v>0</v>
      </c>
      <c r="Q291" s="40">
        <v>0</v>
      </c>
      <c r="R291" s="40">
        <v>0</v>
      </c>
      <c r="T291" t="s">
        <v>906</v>
      </c>
      <c r="U291" t="str">
        <f t="shared" si="5"/>
        <v>蚊香蝌蚪、0、0、0</v>
      </c>
      <c r="X291" t="s">
        <v>717</v>
      </c>
    </row>
    <row r="292" spans="1:24">
      <c r="A292" s="1">
        <v>2000141</v>
      </c>
      <c r="B292" s="1">
        <v>2000141</v>
      </c>
      <c r="E292" s="1" t="s">
        <v>295</v>
      </c>
      <c r="F292" s="1" t="s">
        <v>626</v>
      </c>
      <c r="J292" t="str">
        <f t="shared" si="4"/>
        <v>一起上阵，防御提高11%</v>
      </c>
      <c r="K292">
        <v>20342</v>
      </c>
      <c r="L292">
        <v>0</v>
      </c>
      <c r="M292">
        <v>0</v>
      </c>
      <c r="N292">
        <v>0</v>
      </c>
      <c r="O292" s="40" t="s">
        <v>780</v>
      </c>
      <c r="P292" s="40">
        <v>0</v>
      </c>
      <c r="Q292" s="40">
        <v>0</v>
      </c>
      <c r="R292" s="40">
        <v>0</v>
      </c>
      <c r="T292" t="s">
        <v>911</v>
      </c>
      <c r="U292" t="str">
        <f t="shared" si="5"/>
        <v>海刺龙、0、0、0</v>
      </c>
      <c r="X292" t="s">
        <v>780</v>
      </c>
    </row>
    <row r="293" spans="1:24">
      <c r="A293" s="1">
        <v>2000142</v>
      </c>
      <c r="B293" s="1">
        <v>2000142</v>
      </c>
      <c r="E293" s="1" t="s">
        <v>296</v>
      </c>
      <c r="F293" s="1" t="s">
        <v>611</v>
      </c>
      <c r="J293" t="str">
        <f t="shared" si="4"/>
        <v>一起上阵，防御提高11%</v>
      </c>
      <c r="K293">
        <v>10507</v>
      </c>
      <c r="L293">
        <v>0</v>
      </c>
      <c r="M293">
        <v>0</v>
      </c>
      <c r="N293">
        <v>0</v>
      </c>
      <c r="O293" s="40" t="s">
        <v>781</v>
      </c>
      <c r="P293" s="40">
        <v>0</v>
      </c>
      <c r="Q293" s="40">
        <v>0</v>
      </c>
      <c r="R293" s="40">
        <v>0</v>
      </c>
      <c r="T293" t="s">
        <v>911</v>
      </c>
      <c r="U293" t="str">
        <f t="shared" si="5"/>
        <v>小牛怪、0、0、0</v>
      </c>
      <c r="X293" t="s">
        <v>781</v>
      </c>
    </row>
    <row r="294" spans="1:24">
      <c r="A294" s="1">
        <v>2001211</v>
      </c>
      <c r="B294" s="1">
        <v>2001211</v>
      </c>
      <c r="E294" s="1" t="s">
        <v>43</v>
      </c>
      <c r="F294" s="1" t="s">
        <v>505</v>
      </c>
      <c r="J294" t="str">
        <f t="shared" si="4"/>
        <v>一起上阵，生命提高15%</v>
      </c>
      <c r="K294">
        <v>10034</v>
      </c>
      <c r="L294">
        <v>0</v>
      </c>
      <c r="M294">
        <v>0</v>
      </c>
      <c r="N294">
        <v>0</v>
      </c>
      <c r="O294" s="40" t="s">
        <v>721</v>
      </c>
      <c r="P294" s="40">
        <v>0</v>
      </c>
      <c r="Q294" s="40">
        <v>0</v>
      </c>
      <c r="R294" s="40">
        <v>0</v>
      </c>
      <c r="T294" t="s">
        <v>906</v>
      </c>
      <c r="U294" t="str">
        <f t="shared" si="5"/>
        <v>可达鸭、0、0、0</v>
      </c>
      <c r="X294" t="s">
        <v>721</v>
      </c>
    </row>
    <row r="295" spans="1:24">
      <c r="A295" s="1">
        <v>2001212</v>
      </c>
      <c r="B295" s="1">
        <v>2001212</v>
      </c>
      <c r="E295" s="1" t="s">
        <v>39</v>
      </c>
      <c r="F295" s="1" t="s">
        <v>513</v>
      </c>
      <c r="J295" t="str">
        <f t="shared" si="4"/>
        <v>一起上阵，攻击提高15%</v>
      </c>
      <c r="K295">
        <v>10122</v>
      </c>
      <c r="L295">
        <v>0</v>
      </c>
      <c r="M295">
        <v>0</v>
      </c>
      <c r="N295">
        <v>0</v>
      </c>
      <c r="O295" s="40" t="s">
        <v>725</v>
      </c>
      <c r="P295" s="40">
        <v>0</v>
      </c>
      <c r="Q295" s="40">
        <v>0</v>
      </c>
      <c r="R295" s="40">
        <v>0</v>
      </c>
      <c r="T295" t="s">
        <v>905</v>
      </c>
      <c r="U295" t="str">
        <f t="shared" si="5"/>
        <v>烈雀、0、0、0</v>
      </c>
      <c r="X295" t="s">
        <v>725</v>
      </c>
    </row>
    <row r="296" spans="1:24">
      <c r="A296" s="1">
        <v>2001221</v>
      </c>
      <c r="B296" s="1">
        <v>2001221</v>
      </c>
      <c r="E296" s="1" t="s">
        <v>196</v>
      </c>
      <c r="F296" s="1" t="s">
        <v>610</v>
      </c>
      <c r="J296" t="str">
        <f t="shared" si="4"/>
        <v>一起上阵，生命提高12%</v>
      </c>
      <c r="K296">
        <v>10496</v>
      </c>
      <c r="L296">
        <v>0</v>
      </c>
      <c r="M296">
        <v>0</v>
      </c>
      <c r="N296">
        <v>0</v>
      </c>
      <c r="O296" s="40" t="s">
        <v>782</v>
      </c>
      <c r="P296" s="40">
        <v>0</v>
      </c>
      <c r="Q296" s="40">
        <v>0</v>
      </c>
      <c r="R296" s="40">
        <v>0</v>
      </c>
      <c r="T296" t="s">
        <v>907</v>
      </c>
      <c r="U296" t="str">
        <f t="shared" si="5"/>
        <v>牛头怪、0、0、0</v>
      </c>
      <c r="X296" t="s">
        <v>782</v>
      </c>
    </row>
    <row r="297" spans="1:24">
      <c r="A297" s="1">
        <v>2001222</v>
      </c>
      <c r="B297" s="1">
        <v>2001222</v>
      </c>
      <c r="E297" s="1" t="s">
        <v>197</v>
      </c>
      <c r="F297" s="1" t="s">
        <v>612</v>
      </c>
      <c r="J297" t="str">
        <f t="shared" si="4"/>
        <v>一起上阵，生命提高12%</v>
      </c>
      <c r="K297">
        <v>10518</v>
      </c>
      <c r="L297">
        <v>0</v>
      </c>
      <c r="M297">
        <v>0</v>
      </c>
      <c r="N297">
        <v>0</v>
      </c>
      <c r="O297" s="40" t="s">
        <v>783</v>
      </c>
      <c r="P297" s="40">
        <v>0</v>
      </c>
      <c r="Q297" s="40">
        <v>0</v>
      </c>
      <c r="R297" s="40">
        <v>0</v>
      </c>
      <c r="T297" t="s">
        <v>907</v>
      </c>
      <c r="U297" t="str">
        <f t="shared" si="5"/>
        <v>小狼狗、0、0、0</v>
      </c>
      <c r="X297" t="s">
        <v>783</v>
      </c>
    </row>
    <row r="298" spans="1:24">
      <c r="A298" s="1">
        <v>2002311</v>
      </c>
      <c r="B298" s="1">
        <v>2002311</v>
      </c>
      <c r="E298" s="1" t="s">
        <v>712</v>
      </c>
      <c r="F298" s="1" t="s">
        <v>528</v>
      </c>
      <c r="G298" t="s">
        <v>523</v>
      </c>
      <c r="J298" t="str">
        <f t="shared" si="4"/>
        <v>一起上阵，生命提高24%，攻击提高24%</v>
      </c>
      <c r="K298">
        <v>20067</v>
      </c>
      <c r="L298">
        <v>20012</v>
      </c>
      <c r="M298">
        <v>0</v>
      </c>
      <c r="N298">
        <v>0</v>
      </c>
      <c r="O298" s="40" t="s">
        <v>784</v>
      </c>
      <c r="P298" s="40" t="s">
        <v>728</v>
      </c>
      <c r="Q298" s="40">
        <v>0</v>
      </c>
      <c r="R298" s="40">
        <v>0</v>
      </c>
      <c r="T298" t="s">
        <v>899</v>
      </c>
      <c r="U298" t="str">
        <f t="shared" si="5"/>
        <v>菊草叶、小锯鳄、0、0</v>
      </c>
      <c r="X298" t="s">
        <v>960</v>
      </c>
    </row>
    <row r="299" spans="1:24">
      <c r="A299" s="1">
        <v>2002312</v>
      </c>
      <c r="B299" s="1">
        <v>2002312</v>
      </c>
      <c r="E299" s="1" t="s">
        <v>713</v>
      </c>
      <c r="F299" s="1" t="s">
        <v>522</v>
      </c>
      <c r="G299" t="s">
        <v>523</v>
      </c>
      <c r="J299" t="str">
        <f t="shared" si="4"/>
        <v>一起上阵，生命提高24%，攻击提高24%</v>
      </c>
      <c r="K299">
        <v>20001</v>
      </c>
      <c r="L299">
        <v>20012</v>
      </c>
      <c r="M299">
        <v>0</v>
      </c>
      <c r="N299">
        <v>0</v>
      </c>
      <c r="O299" s="40" t="s">
        <v>785</v>
      </c>
      <c r="P299" s="40" t="s">
        <v>728</v>
      </c>
      <c r="Q299" s="40">
        <v>0</v>
      </c>
      <c r="R299" s="40">
        <v>0</v>
      </c>
      <c r="T299" t="s">
        <v>899</v>
      </c>
      <c r="U299" t="str">
        <f t="shared" si="5"/>
        <v>古拉顿、小锯鳄、0、0</v>
      </c>
      <c r="X299" t="s">
        <v>961</v>
      </c>
    </row>
    <row r="300" spans="1:24">
      <c r="A300" s="1">
        <v>2002321</v>
      </c>
      <c r="B300" s="1">
        <v>2002321</v>
      </c>
      <c r="E300" s="1" t="s">
        <v>714</v>
      </c>
      <c r="F300" s="1" t="s">
        <v>522</v>
      </c>
      <c r="G300" t="s">
        <v>528</v>
      </c>
      <c r="J300" t="str">
        <f t="shared" si="4"/>
        <v>一起上阵，生命提高24%，攻击提高24%</v>
      </c>
      <c r="K300">
        <v>20001</v>
      </c>
      <c r="L300">
        <v>20067</v>
      </c>
      <c r="M300">
        <v>0</v>
      </c>
      <c r="N300">
        <v>0</v>
      </c>
      <c r="O300" s="40" t="s">
        <v>785</v>
      </c>
      <c r="P300" s="40" t="s">
        <v>784</v>
      </c>
      <c r="Q300" s="40">
        <v>0</v>
      </c>
      <c r="R300" s="40">
        <v>0</v>
      </c>
      <c r="T300" t="s">
        <v>899</v>
      </c>
      <c r="U300" t="str">
        <f t="shared" si="5"/>
        <v>古拉顿、菊草叶、0、0</v>
      </c>
      <c r="X300" t="s">
        <v>962</v>
      </c>
    </row>
    <row r="301" spans="1:24">
      <c r="A301" s="1">
        <v>2002322</v>
      </c>
      <c r="B301" s="1">
        <v>2002322</v>
      </c>
      <c r="E301" s="1" t="s">
        <v>72</v>
      </c>
      <c r="F301" s="1" t="s">
        <v>576</v>
      </c>
      <c r="J301" t="str">
        <f t="shared" si="4"/>
        <v>一起上阵，攻击提高24%</v>
      </c>
      <c r="K301">
        <v>40177</v>
      </c>
      <c r="L301">
        <v>0</v>
      </c>
      <c r="M301">
        <v>0</v>
      </c>
      <c r="N301">
        <v>0</v>
      </c>
      <c r="O301" s="40" t="s">
        <v>766</v>
      </c>
      <c r="P301" s="40">
        <v>0</v>
      </c>
      <c r="Q301" s="40">
        <v>0</v>
      </c>
      <c r="R301" s="40">
        <v>0</v>
      </c>
      <c r="T301" t="s">
        <v>889</v>
      </c>
      <c r="U301" t="str">
        <f t="shared" si="5"/>
        <v>露莉莉、0、0、0</v>
      </c>
      <c r="X301" t="s">
        <v>766</v>
      </c>
    </row>
    <row r="302" spans="1:24">
      <c r="A302" s="1">
        <v>2002331</v>
      </c>
      <c r="B302" s="1">
        <v>2002331</v>
      </c>
      <c r="E302" s="1" t="s">
        <v>64</v>
      </c>
      <c r="F302" s="1" t="s">
        <v>522</v>
      </c>
      <c r="J302" t="str">
        <f t="shared" si="4"/>
        <v>一起上阵，攻击提高24%</v>
      </c>
      <c r="K302">
        <v>20001</v>
      </c>
      <c r="L302">
        <v>0</v>
      </c>
      <c r="M302">
        <v>0</v>
      </c>
      <c r="N302">
        <v>0</v>
      </c>
      <c r="O302" s="40" t="s">
        <v>785</v>
      </c>
      <c r="P302" s="40">
        <v>0</v>
      </c>
      <c r="Q302" s="40">
        <v>0</v>
      </c>
      <c r="R302" s="40">
        <v>0</v>
      </c>
      <c r="T302" t="s">
        <v>889</v>
      </c>
      <c r="U302" t="str">
        <f t="shared" si="5"/>
        <v>古拉顿、0、0、0</v>
      </c>
      <c r="X302" t="s">
        <v>785</v>
      </c>
    </row>
    <row r="303" spans="1:24">
      <c r="A303" s="1">
        <v>2002332</v>
      </c>
      <c r="B303" s="1">
        <v>2002332</v>
      </c>
      <c r="E303" s="1" t="s">
        <v>59</v>
      </c>
      <c r="F303" s="1" t="s">
        <v>523</v>
      </c>
      <c r="G303" t="s">
        <v>524</v>
      </c>
      <c r="H303" t="s">
        <v>525</v>
      </c>
      <c r="I303" t="s">
        <v>922</v>
      </c>
      <c r="J303" t="str">
        <f t="shared" si="4"/>
        <v>一起上阵，生命提高32%，攻击提高32%</v>
      </c>
      <c r="K303">
        <v>20012</v>
      </c>
      <c r="L303">
        <v>20023</v>
      </c>
      <c r="M303">
        <v>20034</v>
      </c>
      <c r="N303">
        <v>20045</v>
      </c>
      <c r="O303" s="40" t="s">
        <v>728</v>
      </c>
      <c r="P303" s="40" t="s">
        <v>786</v>
      </c>
      <c r="Q303" s="40" t="s">
        <v>788</v>
      </c>
      <c r="R303" s="40" t="s">
        <v>787</v>
      </c>
      <c r="T303" t="s">
        <v>912</v>
      </c>
      <c r="U303" t="str">
        <f t="shared" si="5"/>
        <v>小锯鳄、毽子草、咩利羊、绿毛虫</v>
      </c>
      <c r="X303" t="s">
        <v>924</v>
      </c>
    </row>
    <row r="304" spans="1:24">
      <c r="A304" s="1">
        <v>2003411</v>
      </c>
      <c r="B304" s="1">
        <v>2003411</v>
      </c>
      <c r="E304" s="1" t="s">
        <v>60</v>
      </c>
      <c r="F304" s="1" t="s">
        <v>522</v>
      </c>
      <c r="G304" t="s">
        <v>524</v>
      </c>
      <c r="H304" t="s">
        <v>525</v>
      </c>
      <c r="I304" t="s">
        <v>922</v>
      </c>
      <c r="J304" t="str">
        <f t="shared" si="4"/>
        <v>一起上阵，生命提高32%，攻击提高32%</v>
      </c>
      <c r="K304">
        <v>20001</v>
      </c>
      <c r="L304">
        <v>20023</v>
      </c>
      <c r="M304">
        <v>20034</v>
      </c>
      <c r="N304">
        <v>20045</v>
      </c>
      <c r="O304" s="40" t="s">
        <v>785</v>
      </c>
      <c r="P304" s="40" t="s">
        <v>786</v>
      </c>
      <c r="Q304" s="40" t="s">
        <v>788</v>
      </c>
      <c r="R304" s="40" t="s">
        <v>787</v>
      </c>
      <c r="T304" t="s">
        <v>912</v>
      </c>
      <c r="U304" t="str">
        <f t="shared" si="5"/>
        <v>古拉顿、毽子草、咩利羊、绿毛虫</v>
      </c>
      <c r="X304" t="s">
        <v>925</v>
      </c>
    </row>
    <row r="305" spans="1:24">
      <c r="A305" s="1">
        <v>2003412</v>
      </c>
      <c r="B305" s="1">
        <v>2003412</v>
      </c>
      <c r="E305" s="1" t="s">
        <v>61</v>
      </c>
      <c r="F305" s="1" t="s">
        <v>522</v>
      </c>
      <c r="G305" t="s">
        <v>523</v>
      </c>
      <c r="H305" t="s">
        <v>525</v>
      </c>
      <c r="I305" t="s">
        <v>922</v>
      </c>
      <c r="J305" t="str">
        <f t="shared" si="4"/>
        <v>一起上阵，生命提高32%，攻击提高32%</v>
      </c>
      <c r="K305">
        <v>20001</v>
      </c>
      <c r="L305">
        <v>20012</v>
      </c>
      <c r="M305">
        <v>20034</v>
      </c>
      <c r="N305">
        <v>20045</v>
      </c>
      <c r="O305" s="40" t="s">
        <v>785</v>
      </c>
      <c r="P305" s="40" t="s">
        <v>728</v>
      </c>
      <c r="Q305" s="40" t="s">
        <v>788</v>
      </c>
      <c r="R305" s="40" t="s">
        <v>787</v>
      </c>
      <c r="T305" t="s">
        <v>912</v>
      </c>
      <c r="U305" t="str">
        <f t="shared" si="5"/>
        <v>古拉顿、小锯鳄、咩利羊、绿毛虫</v>
      </c>
      <c r="X305" t="s">
        <v>926</v>
      </c>
    </row>
    <row r="306" spans="1:24">
      <c r="A306" s="1">
        <v>2003421</v>
      </c>
      <c r="B306" s="1">
        <v>2003421</v>
      </c>
      <c r="E306" s="1" t="s">
        <v>62</v>
      </c>
      <c r="F306" s="1" t="s">
        <v>522</v>
      </c>
      <c r="G306" t="s">
        <v>523</v>
      </c>
      <c r="H306" t="s">
        <v>524</v>
      </c>
      <c r="I306" t="s">
        <v>922</v>
      </c>
      <c r="J306" t="str">
        <f t="shared" si="4"/>
        <v>一起上阵，生命提高32%，攻击提高32%</v>
      </c>
      <c r="K306">
        <v>20001</v>
      </c>
      <c r="L306">
        <v>20012</v>
      </c>
      <c r="M306">
        <v>20023</v>
      </c>
      <c r="N306">
        <v>20045</v>
      </c>
      <c r="O306" s="40" t="s">
        <v>785</v>
      </c>
      <c r="P306" s="40" t="s">
        <v>728</v>
      </c>
      <c r="Q306" s="40" t="s">
        <v>786</v>
      </c>
      <c r="R306" s="40" t="s">
        <v>787</v>
      </c>
      <c r="T306" t="s">
        <v>912</v>
      </c>
      <c r="U306" t="str">
        <f t="shared" si="5"/>
        <v>古拉顿、小锯鳄、毽子草、绿毛虫</v>
      </c>
      <c r="X306" t="s">
        <v>927</v>
      </c>
    </row>
    <row r="307" spans="1:24">
      <c r="A307" s="1">
        <v>2003422</v>
      </c>
      <c r="B307" s="1">
        <v>2003422</v>
      </c>
      <c r="E307" s="1" t="s">
        <v>63</v>
      </c>
      <c r="F307" s="1" t="s">
        <v>522</v>
      </c>
      <c r="G307" t="s">
        <v>523</v>
      </c>
      <c r="H307" t="s">
        <v>524</v>
      </c>
      <c r="I307" t="s">
        <v>923</v>
      </c>
      <c r="J307" t="str">
        <f t="shared" si="4"/>
        <v>一起上阵，生命提高32%，攻击提高32%</v>
      </c>
      <c r="K307">
        <v>20001</v>
      </c>
      <c r="L307">
        <v>20012</v>
      </c>
      <c r="M307">
        <v>20023</v>
      </c>
      <c r="N307">
        <v>20034</v>
      </c>
      <c r="O307" s="40" t="s">
        <v>785</v>
      </c>
      <c r="P307" s="40" t="s">
        <v>728</v>
      </c>
      <c r="Q307" s="40" t="s">
        <v>786</v>
      </c>
      <c r="R307" s="40" t="s">
        <v>788</v>
      </c>
      <c r="T307" t="s">
        <v>912</v>
      </c>
      <c r="U307" t="str">
        <f t="shared" si="5"/>
        <v>古拉顿、小锯鳄、毽子草、咩利羊</v>
      </c>
      <c r="X307" t="s">
        <v>928</v>
      </c>
    </row>
    <row r="308" spans="1:24">
      <c r="A308" s="1">
        <v>2003431</v>
      </c>
      <c r="B308" s="1">
        <v>2003431</v>
      </c>
      <c r="E308" s="1" t="s">
        <v>66</v>
      </c>
      <c r="F308" s="1" t="s">
        <v>529</v>
      </c>
      <c r="J308" t="str">
        <f t="shared" si="4"/>
        <v>一起上阵，生命提高24%</v>
      </c>
      <c r="K308">
        <v>20078</v>
      </c>
      <c r="L308">
        <v>0</v>
      </c>
      <c r="M308">
        <v>0</v>
      </c>
      <c r="N308">
        <v>0</v>
      </c>
      <c r="O308" s="40" t="s">
        <v>789</v>
      </c>
      <c r="P308" s="40">
        <v>0</v>
      </c>
      <c r="Q308" s="40">
        <v>0</v>
      </c>
      <c r="R308" s="40">
        <v>0</v>
      </c>
      <c r="T308" t="s">
        <v>891</v>
      </c>
      <c r="U308" t="str">
        <f t="shared" si="5"/>
        <v>钢神柱、0、0、0</v>
      </c>
      <c r="X308" t="s">
        <v>789</v>
      </c>
    </row>
    <row r="309" spans="1:24">
      <c r="A309" s="1">
        <v>2003432</v>
      </c>
      <c r="B309" s="1">
        <v>2003432</v>
      </c>
      <c r="E309" s="1" t="s">
        <v>58</v>
      </c>
      <c r="F309" s="1" t="s">
        <v>522</v>
      </c>
      <c r="J309" t="str">
        <f t="shared" si="4"/>
        <v>一起上阵，生命提高24%</v>
      </c>
      <c r="K309">
        <v>20001</v>
      </c>
      <c r="L309">
        <v>0</v>
      </c>
      <c r="M309">
        <v>0</v>
      </c>
      <c r="N309">
        <v>0</v>
      </c>
      <c r="O309" s="40" t="s">
        <v>785</v>
      </c>
      <c r="P309" s="40">
        <v>0</v>
      </c>
      <c r="Q309" s="40">
        <v>0</v>
      </c>
      <c r="R309" s="40">
        <v>0</v>
      </c>
      <c r="T309" t="s">
        <v>891</v>
      </c>
      <c r="U309" t="str">
        <f t="shared" si="5"/>
        <v>古拉顿、0、0、0</v>
      </c>
      <c r="X309" t="s">
        <v>785</v>
      </c>
    </row>
    <row r="310" spans="1:24">
      <c r="A310" s="1">
        <v>2004511</v>
      </c>
      <c r="B310" s="1">
        <v>2004511</v>
      </c>
      <c r="E310" s="1" t="s">
        <v>338</v>
      </c>
      <c r="F310" s="1" t="s">
        <v>534</v>
      </c>
      <c r="J310" t="str">
        <f t="shared" si="4"/>
        <v>一起上阵，生命提高17%</v>
      </c>
      <c r="K310">
        <v>20133</v>
      </c>
      <c r="L310">
        <v>0</v>
      </c>
      <c r="M310">
        <v>0</v>
      </c>
      <c r="N310">
        <v>0</v>
      </c>
      <c r="O310" s="40" t="s">
        <v>726</v>
      </c>
      <c r="P310" s="40">
        <v>0</v>
      </c>
      <c r="Q310" s="40">
        <v>0</v>
      </c>
      <c r="R310" s="40">
        <v>0</v>
      </c>
      <c r="T310" t="s">
        <v>896</v>
      </c>
      <c r="U310" t="str">
        <f t="shared" si="5"/>
        <v>百变怪、0、0、0</v>
      </c>
      <c r="X310" t="s">
        <v>726</v>
      </c>
    </row>
    <row r="311" spans="1:24">
      <c r="A311" s="1">
        <v>2004512</v>
      </c>
      <c r="B311" s="1">
        <v>2004512</v>
      </c>
      <c r="E311" s="1" t="s">
        <v>339</v>
      </c>
      <c r="F311" s="1" t="s">
        <v>523</v>
      </c>
      <c r="J311" t="str">
        <f t="shared" si="4"/>
        <v>一起上阵，生命提高17%</v>
      </c>
      <c r="K311">
        <v>20012</v>
      </c>
      <c r="L311">
        <v>0</v>
      </c>
      <c r="M311">
        <v>0</v>
      </c>
      <c r="N311">
        <v>0</v>
      </c>
      <c r="O311" s="40" t="s">
        <v>728</v>
      </c>
      <c r="P311" s="40">
        <v>0</v>
      </c>
      <c r="Q311" s="40">
        <v>0</v>
      </c>
      <c r="R311" s="40">
        <v>0</v>
      </c>
      <c r="T311" t="s">
        <v>896</v>
      </c>
      <c r="U311" t="str">
        <f t="shared" si="5"/>
        <v>小锯鳄、0、0、0</v>
      </c>
      <c r="X311" t="s">
        <v>728</v>
      </c>
    </row>
    <row r="312" spans="1:24">
      <c r="A312" s="1">
        <v>2004521</v>
      </c>
      <c r="B312" s="1">
        <v>2004521</v>
      </c>
      <c r="E312" s="1" t="s">
        <v>340</v>
      </c>
      <c r="F312" s="1" t="s">
        <v>517</v>
      </c>
      <c r="J312" t="str">
        <f t="shared" si="4"/>
        <v>一起上阵，生命提高17%</v>
      </c>
      <c r="K312">
        <v>10166</v>
      </c>
      <c r="L312">
        <v>0</v>
      </c>
      <c r="M312">
        <v>0</v>
      </c>
      <c r="N312">
        <v>0</v>
      </c>
      <c r="O312" s="40" t="s">
        <v>739</v>
      </c>
      <c r="P312" s="40">
        <v>0</v>
      </c>
      <c r="Q312" s="40">
        <v>0</v>
      </c>
      <c r="R312" s="40">
        <v>0</v>
      </c>
      <c r="T312" t="s">
        <v>896</v>
      </c>
      <c r="U312" t="str">
        <f t="shared" si="5"/>
        <v>瑜伽王、0、0、0</v>
      </c>
      <c r="X312" t="s">
        <v>739</v>
      </c>
    </row>
    <row r="313" spans="1:24">
      <c r="A313" s="1">
        <v>2004522</v>
      </c>
      <c r="B313" s="1">
        <v>2004522</v>
      </c>
      <c r="E313" s="1" t="s">
        <v>339</v>
      </c>
      <c r="F313" s="1" t="s">
        <v>523</v>
      </c>
      <c r="J313" t="str">
        <f t="shared" si="4"/>
        <v>一起上阵，生命提高17%</v>
      </c>
      <c r="K313">
        <v>20012</v>
      </c>
      <c r="L313">
        <v>0</v>
      </c>
      <c r="M313">
        <v>0</v>
      </c>
      <c r="N313">
        <v>0</v>
      </c>
      <c r="O313" s="40" t="s">
        <v>728</v>
      </c>
      <c r="P313" s="40">
        <v>0</v>
      </c>
      <c r="Q313" s="40">
        <v>0</v>
      </c>
      <c r="R313" s="40">
        <v>0</v>
      </c>
      <c r="T313" t="s">
        <v>896</v>
      </c>
      <c r="U313" t="str">
        <f t="shared" si="5"/>
        <v>小锯鳄、0、0、0</v>
      </c>
      <c r="X313" t="s">
        <v>728</v>
      </c>
    </row>
    <row r="314" spans="1:24">
      <c r="A314" s="1">
        <v>2005611</v>
      </c>
      <c r="B314" s="1">
        <v>2005611</v>
      </c>
      <c r="E314" s="1" t="s">
        <v>341</v>
      </c>
      <c r="F314" s="1" t="s">
        <v>526</v>
      </c>
      <c r="J314" t="str">
        <f t="shared" si="4"/>
        <v>一起上阵，攻击提高18%</v>
      </c>
      <c r="K314">
        <v>20045</v>
      </c>
      <c r="L314">
        <v>0</v>
      </c>
      <c r="M314">
        <v>0</v>
      </c>
      <c r="N314">
        <v>0</v>
      </c>
      <c r="O314" s="40" t="s">
        <v>787</v>
      </c>
      <c r="P314" s="40">
        <v>0</v>
      </c>
      <c r="Q314" s="40">
        <v>0</v>
      </c>
      <c r="R314" s="40">
        <v>0</v>
      </c>
      <c r="T314" t="s">
        <v>895</v>
      </c>
      <c r="U314" t="str">
        <f t="shared" si="5"/>
        <v>绿毛虫、0、0、0</v>
      </c>
      <c r="X314" t="s">
        <v>787</v>
      </c>
    </row>
    <row r="315" spans="1:24">
      <c r="A315" s="1">
        <v>2005612</v>
      </c>
      <c r="B315" s="1">
        <v>2005612</v>
      </c>
      <c r="E315" s="1" t="s">
        <v>84</v>
      </c>
      <c r="F315" s="1" t="s">
        <v>524</v>
      </c>
      <c r="J315" t="str">
        <f t="shared" si="4"/>
        <v>一起上阵，攻击提高18%</v>
      </c>
      <c r="K315">
        <v>20023</v>
      </c>
      <c r="L315">
        <v>0</v>
      </c>
      <c r="M315">
        <v>0</v>
      </c>
      <c r="N315">
        <v>0</v>
      </c>
      <c r="O315" s="40" t="s">
        <v>786</v>
      </c>
      <c r="P315" s="40">
        <v>0</v>
      </c>
      <c r="Q315" s="40">
        <v>0</v>
      </c>
      <c r="R315" s="40">
        <v>0</v>
      </c>
      <c r="T315" t="s">
        <v>895</v>
      </c>
      <c r="U315" t="str">
        <f t="shared" si="5"/>
        <v>毽子草、0、0、0</v>
      </c>
      <c r="X315" t="s">
        <v>786</v>
      </c>
    </row>
    <row r="316" spans="1:24">
      <c r="A316" s="1">
        <v>2005621</v>
      </c>
      <c r="B316" s="1">
        <v>2005621</v>
      </c>
      <c r="E316" s="1" t="s">
        <v>342</v>
      </c>
      <c r="F316" s="1" t="s">
        <v>528</v>
      </c>
      <c r="J316" t="str">
        <f t="shared" si="4"/>
        <v>一起上阵，生命提高18%</v>
      </c>
      <c r="K316">
        <v>20067</v>
      </c>
      <c r="L316">
        <v>0</v>
      </c>
      <c r="M316">
        <v>0</v>
      </c>
      <c r="N316">
        <v>0</v>
      </c>
      <c r="O316" s="40" t="s">
        <v>784</v>
      </c>
      <c r="P316" s="40">
        <v>0</v>
      </c>
      <c r="Q316" s="40">
        <v>0</v>
      </c>
      <c r="R316" s="40">
        <v>0</v>
      </c>
      <c r="T316" t="s">
        <v>894</v>
      </c>
      <c r="U316" t="str">
        <f t="shared" si="5"/>
        <v>菊草叶、0、0、0</v>
      </c>
      <c r="X316" t="s">
        <v>784</v>
      </c>
    </row>
    <row r="317" spans="1:24">
      <c r="A317" s="1">
        <v>2005622</v>
      </c>
      <c r="B317" s="1">
        <v>2005622</v>
      </c>
      <c r="E317" s="1" t="s">
        <v>83</v>
      </c>
      <c r="F317" s="1" t="s">
        <v>524</v>
      </c>
      <c r="J317" t="str">
        <f t="shared" si="4"/>
        <v>一起上阵，生命提高18%</v>
      </c>
      <c r="K317">
        <v>20023</v>
      </c>
      <c r="L317">
        <v>0</v>
      </c>
      <c r="M317">
        <v>0</v>
      </c>
      <c r="N317">
        <v>0</v>
      </c>
      <c r="O317" s="40" t="s">
        <v>786</v>
      </c>
      <c r="P317" s="40">
        <v>0</v>
      </c>
      <c r="Q317" s="40">
        <v>0</v>
      </c>
      <c r="R317" s="40">
        <v>0</v>
      </c>
      <c r="T317" t="s">
        <v>894</v>
      </c>
      <c r="U317" t="str">
        <f t="shared" si="5"/>
        <v>毽子草、0、0、0</v>
      </c>
      <c r="X317" t="s">
        <v>786</v>
      </c>
    </row>
    <row r="318" spans="1:24">
      <c r="A318" s="1">
        <v>2006711</v>
      </c>
      <c r="B318" s="1">
        <v>2006711</v>
      </c>
      <c r="E318" s="1" t="s">
        <v>460</v>
      </c>
      <c r="F318" s="1" t="s">
        <v>523</v>
      </c>
      <c r="J318" t="str">
        <f t="shared" si="4"/>
        <v>一起上阵，攻击提高18%</v>
      </c>
      <c r="K318">
        <v>20012</v>
      </c>
      <c r="L318">
        <v>0</v>
      </c>
      <c r="M318">
        <v>0</v>
      </c>
      <c r="N318">
        <v>0</v>
      </c>
      <c r="O318" s="40" t="s">
        <v>728</v>
      </c>
      <c r="P318" s="40">
        <v>0</v>
      </c>
      <c r="Q318" s="40">
        <v>0</v>
      </c>
      <c r="R318" s="40">
        <v>0</v>
      </c>
      <c r="T318" t="s">
        <v>895</v>
      </c>
      <c r="U318" t="str">
        <f t="shared" si="5"/>
        <v>小锯鳄、0、0、0</v>
      </c>
      <c r="X318" t="s">
        <v>728</v>
      </c>
    </row>
    <row r="319" spans="1:24">
      <c r="A319" s="1">
        <v>2006712</v>
      </c>
      <c r="B319" s="1">
        <v>2006712</v>
      </c>
      <c r="E319" s="1" t="s">
        <v>84</v>
      </c>
      <c r="F319" s="1" t="s">
        <v>524</v>
      </c>
      <c r="J319" t="str">
        <f t="shared" si="4"/>
        <v>一起上阵，攻击提高18%</v>
      </c>
      <c r="K319">
        <v>20023</v>
      </c>
      <c r="L319">
        <v>0</v>
      </c>
      <c r="M319">
        <v>0</v>
      </c>
      <c r="N319">
        <v>0</v>
      </c>
      <c r="O319" s="40" t="s">
        <v>786</v>
      </c>
      <c r="P319" s="40">
        <v>0</v>
      </c>
      <c r="Q319" s="40">
        <v>0</v>
      </c>
      <c r="R319" s="40">
        <v>0</v>
      </c>
      <c r="T319" t="s">
        <v>895</v>
      </c>
      <c r="U319" t="str">
        <f t="shared" si="5"/>
        <v>毽子草、0、0、0</v>
      </c>
      <c r="X319" t="s">
        <v>786</v>
      </c>
    </row>
    <row r="320" spans="1:24">
      <c r="A320" s="1">
        <v>2007811</v>
      </c>
      <c r="B320" s="1">
        <v>2007811</v>
      </c>
      <c r="E320" s="1" t="s">
        <v>344</v>
      </c>
      <c r="F320" s="1" t="s">
        <v>527</v>
      </c>
      <c r="J320" t="str">
        <f t="shared" si="4"/>
        <v>一起上阵，攻击提高18%</v>
      </c>
      <c r="K320">
        <v>20056</v>
      </c>
      <c r="L320">
        <v>0</v>
      </c>
      <c r="M320">
        <v>0</v>
      </c>
      <c r="N320">
        <v>0</v>
      </c>
      <c r="O320" s="40" t="s">
        <v>790</v>
      </c>
      <c r="P320" s="40">
        <v>0</v>
      </c>
      <c r="Q320" s="40">
        <v>0</v>
      </c>
      <c r="R320" s="40">
        <v>0</v>
      </c>
      <c r="T320" t="s">
        <v>895</v>
      </c>
      <c r="U320" t="str">
        <f t="shared" si="5"/>
        <v>可拉可拉、0、0、0</v>
      </c>
      <c r="X320" t="s">
        <v>790</v>
      </c>
    </row>
    <row r="321" spans="1:24">
      <c r="A321" s="1">
        <v>2007812</v>
      </c>
      <c r="B321" s="1">
        <v>2007812</v>
      </c>
      <c r="E321" s="1" t="s">
        <v>82</v>
      </c>
      <c r="F321" s="1" t="s">
        <v>525</v>
      </c>
      <c r="J321" t="str">
        <f t="shared" si="4"/>
        <v>一起上阵，攻击提高18%</v>
      </c>
      <c r="K321">
        <v>20034</v>
      </c>
      <c r="L321">
        <v>0</v>
      </c>
      <c r="M321">
        <v>0</v>
      </c>
      <c r="N321">
        <v>0</v>
      </c>
      <c r="O321" s="40" t="s">
        <v>788</v>
      </c>
      <c r="P321" s="40">
        <v>0</v>
      </c>
      <c r="Q321" s="40">
        <v>0</v>
      </c>
      <c r="R321" s="40">
        <v>0</v>
      </c>
      <c r="T321" t="s">
        <v>895</v>
      </c>
      <c r="U321" t="str">
        <f t="shared" si="5"/>
        <v>咩利羊、0、0、0</v>
      </c>
      <c r="X321" t="s">
        <v>788</v>
      </c>
    </row>
    <row r="322" spans="1:24">
      <c r="A322" s="1">
        <v>2007821</v>
      </c>
      <c r="B322" s="1">
        <v>2007821</v>
      </c>
      <c r="E322" s="1" t="s">
        <v>428</v>
      </c>
      <c r="F322" s="1" t="s">
        <v>574</v>
      </c>
      <c r="J322" t="str">
        <f t="shared" si="4"/>
        <v>一起上阵，生命提高18%</v>
      </c>
      <c r="K322">
        <v>40155</v>
      </c>
      <c r="L322">
        <v>0</v>
      </c>
      <c r="M322">
        <v>0</v>
      </c>
      <c r="N322">
        <v>0</v>
      </c>
      <c r="O322" s="40" t="s">
        <v>791</v>
      </c>
      <c r="P322" s="40">
        <v>0</v>
      </c>
      <c r="Q322" s="40">
        <v>0</v>
      </c>
      <c r="R322" s="40">
        <v>0</v>
      </c>
      <c r="T322" t="s">
        <v>894</v>
      </c>
      <c r="U322" t="str">
        <f t="shared" si="5"/>
        <v>飞天螳螂、0、0、0</v>
      </c>
      <c r="X322" t="s">
        <v>791</v>
      </c>
    </row>
    <row r="323" spans="1:24">
      <c r="A323" s="1">
        <v>2007822</v>
      </c>
      <c r="B323" s="1">
        <v>2007822</v>
      </c>
      <c r="E323" s="1" t="s">
        <v>429</v>
      </c>
      <c r="F323" s="1" t="s">
        <v>525</v>
      </c>
      <c r="J323" t="str">
        <f t="shared" si="4"/>
        <v>一起上阵，生命提高18%</v>
      </c>
      <c r="K323">
        <v>20034</v>
      </c>
      <c r="L323">
        <v>0</v>
      </c>
      <c r="M323">
        <v>0</v>
      </c>
      <c r="N323">
        <v>0</v>
      </c>
      <c r="O323" s="40" t="s">
        <v>788</v>
      </c>
      <c r="P323" s="40">
        <v>0</v>
      </c>
      <c r="Q323" s="40">
        <v>0</v>
      </c>
      <c r="R323" s="40">
        <v>0</v>
      </c>
      <c r="T323" t="s">
        <v>894</v>
      </c>
      <c r="U323" t="str">
        <f t="shared" si="5"/>
        <v>咩利羊、0、0、0</v>
      </c>
      <c r="X323" t="s">
        <v>788</v>
      </c>
    </row>
    <row r="324" spans="1:24">
      <c r="A324" s="1">
        <v>2007823</v>
      </c>
      <c r="B324" s="1">
        <v>2007823</v>
      </c>
      <c r="E324" s="1" t="s">
        <v>85</v>
      </c>
      <c r="F324" s="1" t="s">
        <v>517</v>
      </c>
      <c r="J324" t="str">
        <f t="shared" si="4"/>
        <v>一起上阵，攻击提高17%</v>
      </c>
      <c r="K324">
        <v>10166</v>
      </c>
      <c r="L324">
        <v>0</v>
      </c>
      <c r="M324">
        <v>0</v>
      </c>
      <c r="N324">
        <v>0</v>
      </c>
      <c r="O324" s="40" t="s">
        <v>739</v>
      </c>
      <c r="P324" s="40">
        <v>0</v>
      </c>
      <c r="Q324" s="40">
        <v>0</v>
      </c>
      <c r="R324" s="40">
        <v>0</v>
      </c>
      <c r="T324" t="s">
        <v>898</v>
      </c>
      <c r="U324" t="str">
        <f t="shared" si="5"/>
        <v>瑜伽王、0、0、0</v>
      </c>
      <c r="X324" t="s">
        <v>739</v>
      </c>
    </row>
    <row r="325" spans="1:24">
      <c r="A325" s="1">
        <v>2007831</v>
      </c>
      <c r="B325" s="1">
        <v>2007831</v>
      </c>
      <c r="E325" s="1" t="s">
        <v>86</v>
      </c>
      <c r="F325" s="1" t="s">
        <v>525</v>
      </c>
      <c r="J325" t="str">
        <f t="shared" si="4"/>
        <v>一起上阵，攻击提高17%</v>
      </c>
      <c r="K325">
        <v>20034</v>
      </c>
      <c r="L325">
        <v>0</v>
      </c>
      <c r="M325">
        <v>0</v>
      </c>
      <c r="N325">
        <v>0</v>
      </c>
      <c r="O325" s="40" t="s">
        <v>788</v>
      </c>
      <c r="P325" s="40">
        <v>0</v>
      </c>
      <c r="Q325" s="40">
        <v>0</v>
      </c>
      <c r="R325" s="40">
        <v>0</v>
      </c>
      <c r="T325" t="s">
        <v>898</v>
      </c>
      <c r="U325" t="str">
        <f t="shared" si="5"/>
        <v>咩利羊、0、0、0</v>
      </c>
      <c r="X325" t="s">
        <v>788</v>
      </c>
    </row>
    <row r="326" spans="1:24">
      <c r="A326" s="1">
        <v>2007832</v>
      </c>
      <c r="B326" s="1">
        <v>2007832</v>
      </c>
      <c r="E326" s="1" t="s">
        <v>345</v>
      </c>
      <c r="F326" s="1" t="s">
        <v>544</v>
      </c>
      <c r="J326" t="str">
        <f t="shared" si="4"/>
        <v>一起上阵，攻击提高18%</v>
      </c>
      <c r="K326">
        <v>30034</v>
      </c>
      <c r="L326">
        <v>0</v>
      </c>
      <c r="M326">
        <v>0</v>
      </c>
      <c r="N326">
        <v>0</v>
      </c>
      <c r="O326" s="40" t="s">
        <v>723</v>
      </c>
      <c r="P326" s="40">
        <v>0</v>
      </c>
      <c r="Q326" s="40">
        <v>0</v>
      </c>
      <c r="R326" s="40">
        <v>0</v>
      </c>
      <c r="T326" t="s">
        <v>895</v>
      </c>
      <c r="U326" t="str">
        <f t="shared" si="5"/>
        <v>大岩蛇、0、0、0</v>
      </c>
      <c r="X326" t="s">
        <v>723</v>
      </c>
    </row>
    <row r="327" spans="1:24">
      <c r="A327" s="1">
        <v>2008911</v>
      </c>
      <c r="B327" s="1">
        <v>2008911</v>
      </c>
      <c r="E327" s="1" t="s">
        <v>75</v>
      </c>
      <c r="F327" s="1" t="s">
        <v>547</v>
      </c>
      <c r="J327" t="str">
        <f t="shared" si="4"/>
        <v>一起上阵，生命提高18%</v>
      </c>
      <c r="K327">
        <v>30067</v>
      </c>
      <c r="L327">
        <v>0</v>
      </c>
      <c r="M327">
        <v>0</v>
      </c>
      <c r="N327">
        <v>0</v>
      </c>
      <c r="O327" s="40" t="s">
        <v>722</v>
      </c>
      <c r="P327" s="40">
        <v>0</v>
      </c>
      <c r="Q327" s="40">
        <v>0</v>
      </c>
      <c r="R327" s="40">
        <v>0</v>
      </c>
      <c r="T327" t="s">
        <v>894</v>
      </c>
      <c r="U327" t="str">
        <f t="shared" si="5"/>
        <v>杰尼龟、0、0、0</v>
      </c>
      <c r="X327" t="s">
        <v>722</v>
      </c>
    </row>
    <row r="328" spans="1:24">
      <c r="A328" s="1">
        <v>2008912</v>
      </c>
      <c r="B328" s="1">
        <v>2008912</v>
      </c>
      <c r="E328" s="1" t="s">
        <v>90</v>
      </c>
      <c r="F328" s="1" t="s">
        <v>531</v>
      </c>
      <c r="J328" t="str">
        <f t="shared" si="4"/>
        <v>一起上阵，生命提高17%</v>
      </c>
      <c r="K328">
        <v>20100</v>
      </c>
      <c r="L328">
        <v>0</v>
      </c>
      <c r="M328">
        <v>0</v>
      </c>
      <c r="N328">
        <v>0</v>
      </c>
      <c r="O328" s="40" t="s">
        <v>734</v>
      </c>
      <c r="P328" s="40">
        <v>0</v>
      </c>
      <c r="Q328" s="40">
        <v>0</v>
      </c>
      <c r="R328" s="40">
        <v>0</v>
      </c>
      <c r="T328" t="s">
        <v>896</v>
      </c>
      <c r="U328" t="str">
        <f t="shared" si="5"/>
        <v>袋龙、0、0、0</v>
      </c>
      <c r="X328" t="s">
        <v>734</v>
      </c>
    </row>
    <row r="329" spans="1:24">
      <c r="A329" s="1">
        <v>2008921</v>
      </c>
      <c r="B329" s="1">
        <v>2008921</v>
      </c>
      <c r="E329" s="1" t="s">
        <v>88</v>
      </c>
      <c r="F329" s="1" t="s">
        <v>526</v>
      </c>
      <c r="J329" t="str">
        <f t="shared" si="4"/>
        <v>一起上阵，生命提高17%</v>
      </c>
      <c r="K329">
        <v>20045</v>
      </c>
      <c r="L329">
        <v>0</v>
      </c>
      <c r="M329">
        <v>0</v>
      </c>
      <c r="N329">
        <v>0</v>
      </c>
      <c r="O329" s="40" t="s">
        <v>787</v>
      </c>
      <c r="P329" s="40">
        <v>0</v>
      </c>
      <c r="Q329" s="40">
        <v>0</v>
      </c>
      <c r="R329" s="40">
        <v>0</v>
      </c>
      <c r="T329" t="s">
        <v>896</v>
      </c>
      <c r="U329" t="str">
        <f t="shared" si="5"/>
        <v>绿毛虫、0、0、0</v>
      </c>
      <c r="X329" t="s">
        <v>787</v>
      </c>
    </row>
    <row r="330" spans="1:24">
      <c r="A330" s="1">
        <v>2008922</v>
      </c>
      <c r="B330" s="1">
        <v>2008922</v>
      </c>
      <c r="E330" s="1" t="s">
        <v>346</v>
      </c>
      <c r="F330" s="1" t="s">
        <v>530</v>
      </c>
      <c r="J330" t="str">
        <f t="shared" si="4"/>
        <v>一起上阵，生命提高18%</v>
      </c>
      <c r="K330">
        <v>20089</v>
      </c>
      <c r="L330">
        <v>0</v>
      </c>
      <c r="M330">
        <v>0</v>
      </c>
      <c r="N330">
        <v>0</v>
      </c>
      <c r="O330" s="40" t="s">
        <v>792</v>
      </c>
      <c r="P330" s="40">
        <v>0</v>
      </c>
      <c r="Q330" s="40">
        <v>0</v>
      </c>
      <c r="R330" s="40">
        <v>0</v>
      </c>
      <c r="T330" t="s">
        <v>894</v>
      </c>
      <c r="U330" t="str">
        <f t="shared" si="5"/>
        <v>煤炭龟、0、0、0</v>
      </c>
      <c r="X330" t="s">
        <v>792</v>
      </c>
    </row>
    <row r="331" spans="1:24">
      <c r="A331" s="1">
        <v>2011111</v>
      </c>
      <c r="B331" s="1">
        <v>2011111</v>
      </c>
      <c r="E331" s="1" t="s">
        <v>377</v>
      </c>
      <c r="F331" s="1" t="s">
        <v>527</v>
      </c>
      <c r="J331" t="str">
        <f t="shared" ref="J331:J394" si="6">RIGHT(E331,LEN(E331)-FIND("一起",+E331)+1)</f>
        <v>一起上阵，生命提高18%</v>
      </c>
      <c r="K331">
        <v>20056</v>
      </c>
      <c r="L331">
        <v>0</v>
      </c>
      <c r="M331">
        <v>0</v>
      </c>
      <c r="N331">
        <v>0</v>
      </c>
      <c r="O331" s="40" t="s">
        <v>790</v>
      </c>
      <c r="P331" s="40">
        <v>0</v>
      </c>
      <c r="Q331" s="40">
        <v>0</v>
      </c>
      <c r="R331" s="40">
        <v>0</v>
      </c>
      <c r="T331" t="s">
        <v>894</v>
      </c>
      <c r="U331" t="str">
        <f t="shared" ref="U331:U394" si="7">O331&amp;"、"&amp;P331&amp;"、"&amp;Q331&amp;"、"&amp;R331</f>
        <v>可拉可拉、0、0、0</v>
      </c>
      <c r="X331" t="s">
        <v>790</v>
      </c>
    </row>
    <row r="332" spans="1:24">
      <c r="A332" s="1">
        <v>2011112</v>
      </c>
      <c r="B332" s="1">
        <v>2011112</v>
      </c>
      <c r="E332" s="1" t="s">
        <v>437</v>
      </c>
      <c r="F332" s="1" t="s">
        <v>539</v>
      </c>
      <c r="J332" t="str">
        <f t="shared" si="6"/>
        <v>一起上阵，攻击提高17%</v>
      </c>
      <c r="K332">
        <v>20188</v>
      </c>
      <c r="L332">
        <v>0</v>
      </c>
      <c r="M332">
        <v>0</v>
      </c>
      <c r="N332">
        <v>0</v>
      </c>
      <c r="O332" s="40" t="s">
        <v>793</v>
      </c>
      <c r="P332" s="40">
        <v>0</v>
      </c>
      <c r="Q332" s="40">
        <v>0</v>
      </c>
      <c r="R332" s="40">
        <v>0</v>
      </c>
      <c r="T332" t="s">
        <v>898</v>
      </c>
      <c r="U332" t="str">
        <f t="shared" si="7"/>
        <v>双色玫瑰、0、0、0</v>
      </c>
      <c r="X332" t="s">
        <v>793</v>
      </c>
    </row>
    <row r="333" spans="1:24">
      <c r="A333" s="1">
        <v>2011121</v>
      </c>
      <c r="B333" s="1">
        <v>2011121</v>
      </c>
      <c r="E333" s="1" t="s">
        <v>378</v>
      </c>
      <c r="F333" s="1" t="s">
        <v>527</v>
      </c>
      <c r="J333" t="str">
        <f t="shared" si="6"/>
        <v>一起上阵，攻击提高17%</v>
      </c>
      <c r="K333">
        <v>20056</v>
      </c>
      <c r="L333">
        <v>0</v>
      </c>
      <c r="M333">
        <v>0</v>
      </c>
      <c r="N333">
        <v>0</v>
      </c>
      <c r="O333" s="40" t="s">
        <v>790</v>
      </c>
      <c r="P333" s="40">
        <v>0</v>
      </c>
      <c r="Q333" s="40">
        <v>0</v>
      </c>
      <c r="R333" s="40">
        <v>0</v>
      </c>
      <c r="T333" t="s">
        <v>898</v>
      </c>
      <c r="U333" t="str">
        <f t="shared" si="7"/>
        <v>可拉可拉、0、0、0</v>
      </c>
      <c r="X333" t="s">
        <v>790</v>
      </c>
    </row>
    <row r="334" spans="1:24">
      <c r="A334" s="1">
        <v>2011122</v>
      </c>
      <c r="B334" s="1">
        <v>2011122</v>
      </c>
      <c r="E334" s="1" t="s">
        <v>346</v>
      </c>
      <c r="F334" s="1" t="s">
        <v>530</v>
      </c>
      <c r="J334" t="str">
        <f t="shared" si="6"/>
        <v>一起上阵，生命提高18%</v>
      </c>
      <c r="K334">
        <v>20089</v>
      </c>
      <c r="L334">
        <v>0</v>
      </c>
      <c r="M334">
        <v>0</v>
      </c>
      <c r="N334">
        <v>0</v>
      </c>
      <c r="O334" s="40" t="s">
        <v>792</v>
      </c>
      <c r="P334" s="40">
        <v>0</v>
      </c>
      <c r="Q334" s="40">
        <v>0</v>
      </c>
      <c r="R334" s="40">
        <v>0</v>
      </c>
      <c r="T334" t="s">
        <v>894</v>
      </c>
      <c r="U334" t="str">
        <f t="shared" si="7"/>
        <v>煤炭龟、0、0、0</v>
      </c>
      <c r="X334" t="s">
        <v>792</v>
      </c>
    </row>
    <row r="335" spans="1:24">
      <c r="A335" s="1">
        <v>2012211</v>
      </c>
      <c r="B335" s="1">
        <v>2012211</v>
      </c>
      <c r="E335" s="1" t="s">
        <v>342</v>
      </c>
      <c r="F335" s="1" t="s">
        <v>528</v>
      </c>
      <c r="J335" t="str">
        <f t="shared" si="6"/>
        <v>一起上阵，生命提高18%</v>
      </c>
      <c r="K335">
        <v>20067</v>
      </c>
      <c r="L335">
        <v>0</v>
      </c>
      <c r="M335">
        <v>0</v>
      </c>
      <c r="N335">
        <v>0</v>
      </c>
      <c r="O335" s="40" t="s">
        <v>784</v>
      </c>
      <c r="P335" s="40">
        <v>0</v>
      </c>
      <c r="Q335" s="40">
        <v>0</v>
      </c>
      <c r="R335" s="40">
        <v>0</v>
      </c>
      <c r="T335" t="s">
        <v>894</v>
      </c>
      <c r="U335" t="str">
        <f t="shared" si="7"/>
        <v>菊草叶、0、0、0</v>
      </c>
      <c r="X335" t="s">
        <v>784</v>
      </c>
    </row>
    <row r="336" spans="1:24">
      <c r="A336" s="1">
        <v>2012212</v>
      </c>
      <c r="B336" s="1">
        <v>2012212</v>
      </c>
      <c r="E336" s="1" t="s">
        <v>310</v>
      </c>
      <c r="F336" s="1" t="s">
        <v>532</v>
      </c>
      <c r="J336" t="str">
        <f t="shared" si="6"/>
        <v>一起上阵，攻击提高24%</v>
      </c>
      <c r="K336">
        <v>20111</v>
      </c>
      <c r="L336">
        <v>0</v>
      </c>
      <c r="M336">
        <v>0</v>
      </c>
      <c r="N336">
        <v>0</v>
      </c>
      <c r="O336" s="40" t="s">
        <v>773</v>
      </c>
      <c r="P336" s="40">
        <v>0</v>
      </c>
      <c r="Q336" s="40">
        <v>0</v>
      </c>
      <c r="R336" s="40">
        <v>0</v>
      </c>
      <c r="T336" t="s">
        <v>889</v>
      </c>
      <c r="U336" t="str">
        <f t="shared" si="7"/>
        <v>卡比兽、0、0、0</v>
      </c>
      <c r="X336" t="s">
        <v>773</v>
      </c>
    </row>
    <row r="337" spans="1:24">
      <c r="A337" s="1">
        <v>2012221</v>
      </c>
      <c r="B337" s="1">
        <v>2012221</v>
      </c>
      <c r="E337" s="1" t="s">
        <v>311</v>
      </c>
      <c r="F337" s="1" t="s">
        <v>529</v>
      </c>
      <c r="J337" t="str">
        <f t="shared" si="6"/>
        <v>一起上阵，攻击提高24%</v>
      </c>
      <c r="K337">
        <v>20078</v>
      </c>
      <c r="L337">
        <v>0</v>
      </c>
      <c r="M337">
        <v>0</v>
      </c>
      <c r="N337">
        <v>0</v>
      </c>
      <c r="O337" s="40" t="s">
        <v>789</v>
      </c>
      <c r="P337" s="40">
        <v>0</v>
      </c>
      <c r="Q337" s="40">
        <v>0</v>
      </c>
      <c r="R337" s="40">
        <v>0</v>
      </c>
      <c r="T337" t="s">
        <v>889</v>
      </c>
      <c r="U337" t="str">
        <f t="shared" si="7"/>
        <v>钢神柱、0、0、0</v>
      </c>
      <c r="X337" t="s">
        <v>789</v>
      </c>
    </row>
    <row r="338" spans="1:24">
      <c r="A338" s="1">
        <v>2012222</v>
      </c>
      <c r="B338" s="1">
        <v>2012222</v>
      </c>
      <c r="E338" s="1" t="s">
        <v>497</v>
      </c>
      <c r="F338" s="1" t="s">
        <v>528</v>
      </c>
      <c r="J338" t="str">
        <f t="shared" si="6"/>
        <v>一起上阵，攻击提高24%</v>
      </c>
      <c r="K338">
        <v>20067</v>
      </c>
      <c r="L338">
        <v>0</v>
      </c>
      <c r="M338">
        <v>0</v>
      </c>
      <c r="N338">
        <v>0</v>
      </c>
      <c r="O338" s="40" t="s">
        <v>784</v>
      </c>
      <c r="P338" s="40">
        <v>0</v>
      </c>
      <c r="Q338" s="40">
        <v>0</v>
      </c>
      <c r="R338" s="40">
        <v>0</v>
      </c>
      <c r="T338" t="s">
        <v>889</v>
      </c>
      <c r="U338" t="str">
        <f t="shared" si="7"/>
        <v>菊草叶、0、0、0</v>
      </c>
      <c r="X338" t="s">
        <v>784</v>
      </c>
    </row>
    <row r="339" spans="1:24">
      <c r="A339" s="1">
        <v>2012231</v>
      </c>
      <c r="B339" s="1">
        <v>2012231</v>
      </c>
      <c r="E339" s="1" t="s">
        <v>311</v>
      </c>
      <c r="F339" s="1" t="s">
        <v>529</v>
      </c>
      <c r="J339" t="str">
        <f t="shared" si="6"/>
        <v>一起上阵，攻击提高24%</v>
      </c>
      <c r="K339">
        <v>20078</v>
      </c>
      <c r="L339">
        <v>0</v>
      </c>
      <c r="M339">
        <v>0</v>
      </c>
      <c r="N339">
        <v>0</v>
      </c>
      <c r="O339" s="40" t="s">
        <v>789</v>
      </c>
      <c r="P339" s="40">
        <v>0</v>
      </c>
      <c r="Q339" s="40">
        <v>0</v>
      </c>
      <c r="R339" s="40">
        <v>0</v>
      </c>
      <c r="T339" t="s">
        <v>889</v>
      </c>
      <c r="U339" t="str">
        <f t="shared" si="7"/>
        <v>钢神柱、0、0、0</v>
      </c>
      <c r="X339" t="s">
        <v>789</v>
      </c>
    </row>
    <row r="340" spans="1:24">
      <c r="A340" s="1">
        <v>2012232</v>
      </c>
      <c r="B340" s="1">
        <v>2012232</v>
      </c>
      <c r="E340" s="1" t="s">
        <v>312</v>
      </c>
      <c r="F340" s="1" t="s">
        <v>529</v>
      </c>
      <c r="G340" t="s">
        <v>528</v>
      </c>
      <c r="J340" t="str">
        <f t="shared" si="6"/>
        <v>一起上阵，生命提高24%，攻击提高24%</v>
      </c>
      <c r="K340">
        <v>20078</v>
      </c>
      <c r="L340">
        <v>20067</v>
      </c>
      <c r="M340">
        <v>0</v>
      </c>
      <c r="N340">
        <v>0</v>
      </c>
      <c r="O340" s="40" t="s">
        <v>789</v>
      </c>
      <c r="P340" s="40" t="s">
        <v>784</v>
      </c>
      <c r="Q340" s="40">
        <v>0</v>
      </c>
      <c r="R340" s="40">
        <v>0</v>
      </c>
      <c r="T340" t="s">
        <v>899</v>
      </c>
      <c r="U340" t="str">
        <f t="shared" si="7"/>
        <v>钢神柱、菊草叶、0、0</v>
      </c>
      <c r="X340" t="s">
        <v>963</v>
      </c>
    </row>
    <row r="341" spans="1:24">
      <c r="A341" s="1">
        <v>2013311</v>
      </c>
      <c r="B341" s="1">
        <v>2013311</v>
      </c>
      <c r="E341" s="1" t="s">
        <v>56</v>
      </c>
      <c r="F341" s="1" t="s">
        <v>508</v>
      </c>
      <c r="J341" t="str">
        <f t="shared" si="6"/>
        <v>一起上阵，生命提高24%</v>
      </c>
      <c r="K341">
        <v>10067</v>
      </c>
      <c r="L341">
        <v>0</v>
      </c>
      <c r="M341">
        <v>0</v>
      </c>
      <c r="N341">
        <v>0</v>
      </c>
      <c r="O341" s="40" t="s">
        <v>715</v>
      </c>
      <c r="P341" s="40">
        <v>0</v>
      </c>
      <c r="Q341" s="40">
        <v>0</v>
      </c>
      <c r="R341" s="40">
        <v>0</v>
      </c>
      <c r="T341" t="s">
        <v>891</v>
      </c>
      <c r="U341" t="str">
        <f t="shared" si="7"/>
        <v>迷你龙、0、0、0</v>
      </c>
      <c r="X341" t="s">
        <v>715</v>
      </c>
    </row>
    <row r="342" spans="1:24">
      <c r="A342" s="1">
        <v>2013312</v>
      </c>
      <c r="B342" s="1">
        <v>2013312</v>
      </c>
      <c r="E342" s="1" t="s">
        <v>66</v>
      </c>
      <c r="F342" s="1" t="s">
        <v>529</v>
      </c>
      <c r="J342" t="str">
        <f t="shared" si="6"/>
        <v>一起上阵，生命提高24%</v>
      </c>
      <c r="K342">
        <v>20078</v>
      </c>
      <c r="L342">
        <v>0</v>
      </c>
      <c r="M342">
        <v>0</v>
      </c>
      <c r="N342">
        <v>0</v>
      </c>
      <c r="O342" s="40" t="s">
        <v>789</v>
      </c>
      <c r="P342" s="40">
        <v>0</v>
      </c>
      <c r="Q342" s="40">
        <v>0</v>
      </c>
      <c r="R342" s="40">
        <v>0</v>
      </c>
      <c r="T342" t="s">
        <v>891</v>
      </c>
      <c r="U342" t="str">
        <f t="shared" si="7"/>
        <v>钢神柱、0、0、0</v>
      </c>
      <c r="X342" t="s">
        <v>789</v>
      </c>
    </row>
    <row r="343" spans="1:24">
      <c r="A343" s="1">
        <v>2013321</v>
      </c>
      <c r="B343" s="1">
        <v>2013321</v>
      </c>
      <c r="E343" s="1" t="s">
        <v>379</v>
      </c>
      <c r="F343" s="1" t="s">
        <v>536</v>
      </c>
      <c r="J343" t="str">
        <f t="shared" si="6"/>
        <v>一起上阵，攻击提高18%</v>
      </c>
      <c r="K343">
        <v>20155</v>
      </c>
      <c r="L343">
        <v>0</v>
      </c>
      <c r="M343">
        <v>0</v>
      </c>
      <c r="N343">
        <v>0</v>
      </c>
      <c r="O343" s="40" t="s">
        <v>794</v>
      </c>
      <c r="P343" s="40">
        <v>0</v>
      </c>
      <c r="Q343" s="40">
        <v>0</v>
      </c>
      <c r="R343" s="40">
        <v>0</v>
      </c>
      <c r="T343" t="s">
        <v>895</v>
      </c>
      <c r="U343" t="str">
        <f t="shared" si="7"/>
        <v>小火马、0、0、0</v>
      </c>
      <c r="X343" t="s">
        <v>794</v>
      </c>
    </row>
    <row r="344" spans="1:24">
      <c r="A344" s="1">
        <v>2013322</v>
      </c>
      <c r="B344" s="1">
        <v>2013322</v>
      </c>
      <c r="E344" s="1" t="s">
        <v>380</v>
      </c>
      <c r="F344" s="1" t="s">
        <v>530</v>
      </c>
      <c r="J344" t="str">
        <f t="shared" si="6"/>
        <v>一起上阵，攻击提高18%</v>
      </c>
      <c r="K344">
        <v>20089</v>
      </c>
      <c r="L344">
        <v>0</v>
      </c>
      <c r="M344">
        <v>0</v>
      </c>
      <c r="N344">
        <v>0</v>
      </c>
      <c r="O344" s="40" t="s">
        <v>792</v>
      </c>
      <c r="P344" s="40">
        <v>0</v>
      </c>
      <c r="Q344" s="40">
        <v>0</v>
      </c>
      <c r="R344" s="40">
        <v>0</v>
      </c>
      <c r="T344" t="s">
        <v>895</v>
      </c>
      <c r="U344" t="str">
        <f t="shared" si="7"/>
        <v>煤炭龟、0、0、0</v>
      </c>
      <c r="X344" t="s">
        <v>792</v>
      </c>
    </row>
    <row r="345" spans="1:24">
      <c r="A345" s="1">
        <v>2014411</v>
      </c>
      <c r="B345" s="1">
        <v>2014411</v>
      </c>
      <c r="E345" s="1" t="s">
        <v>89</v>
      </c>
      <c r="F345" s="1" t="s">
        <v>531</v>
      </c>
      <c r="J345" t="str">
        <f t="shared" si="6"/>
        <v>一起上阵，攻击提高17%</v>
      </c>
      <c r="K345">
        <v>20100</v>
      </c>
      <c r="L345">
        <v>0</v>
      </c>
      <c r="M345">
        <v>0</v>
      </c>
      <c r="N345">
        <v>0</v>
      </c>
      <c r="O345" s="40" t="s">
        <v>734</v>
      </c>
      <c r="P345" s="40">
        <v>0</v>
      </c>
      <c r="Q345" s="40">
        <v>0</v>
      </c>
      <c r="R345" s="40">
        <v>0</v>
      </c>
      <c r="T345" t="s">
        <v>898</v>
      </c>
      <c r="U345" t="str">
        <f t="shared" si="7"/>
        <v>袋龙、0、0、0</v>
      </c>
      <c r="X345" t="s">
        <v>734</v>
      </c>
    </row>
    <row r="346" spans="1:24">
      <c r="A346" s="1">
        <v>2014421</v>
      </c>
      <c r="B346" s="1">
        <v>2014421</v>
      </c>
      <c r="E346" s="1" t="s">
        <v>381</v>
      </c>
      <c r="F346" s="1" t="s">
        <v>530</v>
      </c>
      <c r="J346" t="str">
        <f t="shared" si="6"/>
        <v>一起上阵，攻击提高17%</v>
      </c>
      <c r="K346">
        <v>20089</v>
      </c>
      <c r="L346">
        <v>0</v>
      </c>
      <c r="M346">
        <v>0</v>
      </c>
      <c r="N346">
        <v>0</v>
      </c>
      <c r="O346" s="40" t="s">
        <v>792</v>
      </c>
      <c r="P346" s="40">
        <v>0</v>
      </c>
      <c r="Q346" s="40">
        <v>0</v>
      </c>
      <c r="R346" s="40">
        <v>0</v>
      </c>
      <c r="T346" t="s">
        <v>898</v>
      </c>
      <c r="U346" t="str">
        <f t="shared" si="7"/>
        <v>煤炭龟、0、0、0</v>
      </c>
      <c r="X346" t="s">
        <v>792</v>
      </c>
    </row>
    <row r="347" spans="1:24">
      <c r="A347" s="1">
        <v>2014422</v>
      </c>
      <c r="B347" s="1">
        <v>2014422</v>
      </c>
      <c r="E347" s="1" t="s">
        <v>342</v>
      </c>
      <c r="F347" s="1" t="s">
        <v>528</v>
      </c>
      <c r="J347" t="str">
        <f t="shared" si="6"/>
        <v>一起上阵，生命提高18%</v>
      </c>
      <c r="K347">
        <v>20067</v>
      </c>
      <c r="L347">
        <v>0</v>
      </c>
      <c r="M347">
        <v>0</v>
      </c>
      <c r="N347">
        <v>0</v>
      </c>
      <c r="O347" s="40" t="s">
        <v>784</v>
      </c>
      <c r="P347" s="40">
        <v>0</v>
      </c>
      <c r="Q347" s="40">
        <v>0</v>
      </c>
      <c r="R347" s="40">
        <v>0</v>
      </c>
      <c r="T347" t="s">
        <v>894</v>
      </c>
      <c r="U347" t="str">
        <f t="shared" si="7"/>
        <v>菊草叶、0、0、0</v>
      </c>
      <c r="X347" t="s">
        <v>784</v>
      </c>
    </row>
    <row r="348" spans="1:24">
      <c r="A348" s="1">
        <v>2014423</v>
      </c>
      <c r="B348" s="1">
        <v>2014423</v>
      </c>
      <c r="E348" s="1" t="s">
        <v>438</v>
      </c>
      <c r="F348" s="1" t="s">
        <v>532</v>
      </c>
      <c r="J348" t="str">
        <f t="shared" si="6"/>
        <v>一起上阵，生命提高17%</v>
      </c>
      <c r="K348">
        <v>20111</v>
      </c>
      <c r="L348">
        <v>0</v>
      </c>
      <c r="M348">
        <v>0</v>
      </c>
      <c r="N348">
        <v>0</v>
      </c>
      <c r="O348" s="40" t="s">
        <v>773</v>
      </c>
      <c r="P348" s="40">
        <v>0</v>
      </c>
      <c r="Q348" s="40">
        <v>0</v>
      </c>
      <c r="R348" s="40">
        <v>0</v>
      </c>
      <c r="T348" t="s">
        <v>896</v>
      </c>
      <c r="U348" t="str">
        <f t="shared" si="7"/>
        <v>卡比兽、0、0、0</v>
      </c>
      <c r="X348" t="s">
        <v>773</v>
      </c>
    </row>
    <row r="349" spans="1:24">
      <c r="A349" s="1">
        <v>2016611</v>
      </c>
      <c r="B349" s="1">
        <v>2016611</v>
      </c>
      <c r="E349" s="1" t="s">
        <v>477</v>
      </c>
      <c r="F349" s="1" t="s">
        <v>503</v>
      </c>
      <c r="J349" t="str">
        <f t="shared" si="6"/>
        <v>一起上阵，生命提高18%</v>
      </c>
      <c r="K349">
        <v>10012</v>
      </c>
      <c r="L349">
        <v>0</v>
      </c>
      <c r="M349">
        <v>0</v>
      </c>
      <c r="N349">
        <v>0</v>
      </c>
      <c r="O349" s="40" t="s">
        <v>718</v>
      </c>
      <c r="P349" s="40">
        <v>0</v>
      </c>
      <c r="Q349" s="40">
        <v>0</v>
      </c>
      <c r="R349" s="40">
        <v>0</v>
      </c>
      <c r="T349" t="s">
        <v>894</v>
      </c>
      <c r="U349" t="str">
        <f t="shared" si="7"/>
        <v>腕力、0、0、0</v>
      </c>
      <c r="X349" t="s">
        <v>718</v>
      </c>
    </row>
    <row r="350" spans="1:24">
      <c r="A350" s="1">
        <v>2016612</v>
      </c>
      <c r="B350" s="1">
        <v>2016612</v>
      </c>
      <c r="E350" s="1" t="s">
        <v>438</v>
      </c>
      <c r="F350" s="1" t="s">
        <v>532</v>
      </c>
      <c r="J350" t="str">
        <f t="shared" si="6"/>
        <v>一起上阵，生命提高17%</v>
      </c>
      <c r="K350">
        <v>20111</v>
      </c>
      <c r="L350">
        <v>0</v>
      </c>
      <c r="M350">
        <v>0</v>
      </c>
      <c r="N350">
        <v>0</v>
      </c>
      <c r="O350" s="40" t="s">
        <v>773</v>
      </c>
      <c r="P350" s="40">
        <v>0</v>
      </c>
      <c r="Q350" s="40">
        <v>0</v>
      </c>
      <c r="R350" s="40">
        <v>0</v>
      </c>
      <c r="T350" t="s">
        <v>896</v>
      </c>
      <c r="U350" t="str">
        <f t="shared" si="7"/>
        <v>卡比兽、0、0、0</v>
      </c>
      <c r="X350" t="s">
        <v>773</v>
      </c>
    </row>
    <row r="351" spans="1:24">
      <c r="A351" s="1">
        <v>2016621</v>
      </c>
      <c r="B351" s="1">
        <v>2016621</v>
      </c>
      <c r="E351" s="1" t="s">
        <v>41</v>
      </c>
      <c r="F351" s="1" t="s">
        <v>619</v>
      </c>
      <c r="J351" t="str">
        <f t="shared" si="6"/>
        <v>一起上阵，生命提高15%</v>
      </c>
      <c r="K351">
        <v>20265</v>
      </c>
      <c r="L351">
        <v>0</v>
      </c>
      <c r="M351">
        <v>0</v>
      </c>
      <c r="N351">
        <v>0</v>
      </c>
      <c r="O351" s="40" t="s">
        <v>795</v>
      </c>
      <c r="P351" s="40">
        <v>0</v>
      </c>
      <c r="Q351" s="40">
        <v>0</v>
      </c>
      <c r="R351" s="40">
        <v>0</v>
      </c>
      <c r="T351" t="s">
        <v>906</v>
      </c>
      <c r="U351" t="str">
        <f t="shared" si="7"/>
        <v>3D龙、0、0、0</v>
      </c>
      <c r="X351" t="s">
        <v>795</v>
      </c>
    </row>
    <row r="352" spans="1:24">
      <c r="A352" s="1">
        <v>2016622</v>
      </c>
      <c r="B352" s="1">
        <v>2016622</v>
      </c>
      <c r="E352" s="1" t="s">
        <v>125</v>
      </c>
      <c r="F352" s="1" t="s">
        <v>533</v>
      </c>
      <c r="J352" t="str">
        <f t="shared" si="6"/>
        <v>一起上阵，生命提高15%</v>
      </c>
      <c r="K352">
        <v>20122</v>
      </c>
      <c r="L352">
        <v>0</v>
      </c>
      <c r="M352">
        <v>0</v>
      </c>
      <c r="N352">
        <v>0</v>
      </c>
      <c r="O352" s="40" t="s">
        <v>796</v>
      </c>
      <c r="P352" s="40">
        <v>0</v>
      </c>
      <c r="Q352" s="40">
        <v>0</v>
      </c>
      <c r="R352" s="40">
        <v>0</v>
      </c>
      <c r="T352" t="s">
        <v>906</v>
      </c>
      <c r="U352" t="str">
        <f t="shared" si="7"/>
        <v>大葱鸭、0、0、0</v>
      </c>
      <c r="X352" t="s">
        <v>796</v>
      </c>
    </row>
    <row r="353" spans="1:24">
      <c r="A353" s="1">
        <v>2016631</v>
      </c>
      <c r="B353" s="1">
        <v>2016631</v>
      </c>
      <c r="E353" s="1" t="s">
        <v>126</v>
      </c>
      <c r="F353" s="1" t="s">
        <v>558</v>
      </c>
      <c r="J353" t="str">
        <f t="shared" si="6"/>
        <v>一起上阵，生命提高16%</v>
      </c>
      <c r="K353">
        <v>30188</v>
      </c>
      <c r="L353">
        <v>0</v>
      </c>
      <c r="M353">
        <v>0</v>
      </c>
      <c r="N353">
        <v>0</v>
      </c>
      <c r="O353" s="40" t="s">
        <v>797</v>
      </c>
      <c r="P353" s="40">
        <v>0</v>
      </c>
      <c r="Q353" s="40">
        <v>0</v>
      </c>
      <c r="R353" s="40">
        <v>0</v>
      </c>
      <c r="T353" t="s">
        <v>901</v>
      </c>
      <c r="U353" t="str">
        <f t="shared" si="7"/>
        <v>双弹瓦斯、0、0、0</v>
      </c>
      <c r="X353" t="s">
        <v>797</v>
      </c>
    </row>
    <row r="354" spans="1:24">
      <c r="A354" s="1">
        <v>2016632</v>
      </c>
      <c r="B354" s="1">
        <v>2016632</v>
      </c>
      <c r="E354" s="1" t="s">
        <v>127</v>
      </c>
      <c r="F354" s="1" t="s">
        <v>533</v>
      </c>
      <c r="J354" t="str">
        <f t="shared" si="6"/>
        <v>一起上阵，生命提高16%</v>
      </c>
      <c r="K354">
        <v>20122</v>
      </c>
      <c r="L354">
        <v>0</v>
      </c>
      <c r="M354">
        <v>0</v>
      </c>
      <c r="N354">
        <v>0</v>
      </c>
      <c r="O354" s="40" t="s">
        <v>796</v>
      </c>
      <c r="P354" s="40">
        <v>0</v>
      </c>
      <c r="Q354" s="40">
        <v>0</v>
      </c>
      <c r="R354" s="40">
        <v>0</v>
      </c>
      <c r="T354" t="s">
        <v>901</v>
      </c>
      <c r="U354" t="str">
        <f t="shared" si="7"/>
        <v>大葱鸭、0、0、0</v>
      </c>
      <c r="X354" t="s">
        <v>796</v>
      </c>
    </row>
    <row r="355" spans="1:24">
      <c r="A355" s="1">
        <v>2017711</v>
      </c>
      <c r="B355" s="1">
        <v>2017711</v>
      </c>
      <c r="E355" s="1" t="s">
        <v>42</v>
      </c>
      <c r="F355" s="1" t="s">
        <v>633</v>
      </c>
      <c r="J355" t="str">
        <f t="shared" si="6"/>
        <v>一起上阵，攻击提高15%</v>
      </c>
      <c r="K355">
        <v>20419</v>
      </c>
      <c r="L355">
        <v>0</v>
      </c>
      <c r="M355">
        <v>0</v>
      </c>
      <c r="N355">
        <v>0</v>
      </c>
      <c r="O355" s="40" t="s">
        <v>798</v>
      </c>
      <c r="P355" s="40">
        <v>0</v>
      </c>
      <c r="Q355" s="40">
        <v>0</v>
      </c>
      <c r="R355" s="40">
        <v>0</v>
      </c>
      <c r="T355" t="s">
        <v>905</v>
      </c>
      <c r="U355" t="str">
        <f t="shared" si="7"/>
        <v>害羞龙、0、0、0</v>
      </c>
      <c r="X355" t="s">
        <v>798</v>
      </c>
    </row>
    <row r="356" spans="1:24">
      <c r="A356" s="1">
        <v>2017712</v>
      </c>
      <c r="B356" s="1">
        <v>2017712</v>
      </c>
      <c r="E356" s="1" t="s">
        <v>44</v>
      </c>
      <c r="F356" s="1" t="s">
        <v>533</v>
      </c>
      <c r="J356" t="str">
        <f t="shared" si="6"/>
        <v>一起上阵，攻击提高15%</v>
      </c>
      <c r="K356">
        <v>20122</v>
      </c>
      <c r="L356">
        <v>0</v>
      </c>
      <c r="M356">
        <v>0</v>
      </c>
      <c r="N356">
        <v>0</v>
      </c>
      <c r="O356" s="40" t="s">
        <v>796</v>
      </c>
      <c r="P356" s="40">
        <v>0</v>
      </c>
      <c r="Q356" s="40">
        <v>0</v>
      </c>
      <c r="R356" s="40">
        <v>0</v>
      </c>
      <c r="T356" t="s">
        <v>905</v>
      </c>
      <c r="U356" t="str">
        <f t="shared" si="7"/>
        <v>大葱鸭、0、0、0</v>
      </c>
      <c r="X356" t="s">
        <v>796</v>
      </c>
    </row>
    <row r="357" spans="1:24">
      <c r="A357" s="1">
        <v>2017721</v>
      </c>
      <c r="B357" s="1">
        <v>2017721</v>
      </c>
      <c r="E357" s="1" t="s">
        <v>128</v>
      </c>
      <c r="F357" s="1" t="s">
        <v>535</v>
      </c>
      <c r="J357" t="str">
        <f t="shared" si="6"/>
        <v>一起上阵，生命提高16%</v>
      </c>
      <c r="K357">
        <v>20144</v>
      </c>
      <c r="L357">
        <v>0</v>
      </c>
      <c r="M357">
        <v>0</v>
      </c>
      <c r="N357">
        <v>0</v>
      </c>
      <c r="O357" s="40" t="s">
        <v>799</v>
      </c>
      <c r="P357" s="40">
        <v>0</v>
      </c>
      <c r="Q357" s="40">
        <v>0</v>
      </c>
      <c r="R357" s="40">
        <v>0</v>
      </c>
      <c r="T357" t="s">
        <v>901</v>
      </c>
      <c r="U357" t="str">
        <f t="shared" si="7"/>
        <v>美丽花、0、0、0</v>
      </c>
      <c r="X357" t="s">
        <v>799</v>
      </c>
    </row>
    <row r="358" spans="1:24">
      <c r="A358" s="1">
        <v>2017722</v>
      </c>
      <c r="B358" s="1">
        <v>2017722</v>
      </c>
      <c r="E358" s="1" t="s">
        <v>129</v>
      </c>
      <c r="F358" s="1" t="s">
        <v>534</v>
      </c>
      <c r="J358" t="str">
        <f t="shared" si="6"/>
        <v>一起上阵，生命提高16%</v>
      </c>
      <c r="K358">
        <v>20133</v>
      </c>
      <c r="L358">
        <v>0</v>
      </c>
      <c r="M358">
        <v>0</v>
      </c>
      <c r="N358">
        <v>0</v>
      </c>
      <c r="O358" s="40" t="s">
        <v>726</v>
      </c>
      <c r="P358" s="40">
        <v>0</v>
      </c>
      <c r="Q358" s="40">
        <v>0</v>
      </c>
      <c r="R358" s="40">
        <v>0</v>
      </c>
      <c r="T358" t="s">
        <v>901</v>
      </c>
      <c r="U358" t="str">
        <f t="shared" si="7"/>
        <v>百变怪、0、0、0</v>
      </c>
      <c r="X358" t="s">
        <v>726</v>
      </c>
    </row>
    <row r="359" spans="1:24">
      <c r="A359" s="1">
        <v>2018811</v>
      </c>
      <c r="B359" s="1">
        <v>2018811</v>
      </c>
      <c r="E359" s="1" t="s">
        <v>130</v>
      </c>
      <c r="F359" s="1" t="s">
        <v>540</v>
      </c>
      <c r="J359" t="str">
        <f t="shared" si="6"/>
        <v>一起上阵，攻击提高16%</v>
      </c>
      <c r="K359">
        <v>20199</v>
      </c>
      <c r="L359">
        <v>0</v>
      </c>
      <c r="M359">
        <v>0</v>
      </c>
      <c r="N359">
        <v>0</v>
      </c>
      <c r="O359" s="40" t="s">
        <v>800</v>
      </c>
      <c r="P359" s="40">
        <v>0</v>
      </c>
      <c r="Q359" s="40">
        <v>0</v>
      </c>
      <c r="R359" s="40">
        <v>0</v>
      </c>
      <c r="T359" t="s">
        <v>900</v>
      </c>
      <c r="U359" t="str">
        <f t="shared" si="7"/>
        <v>钢嘴钳、0、0、0</v>
      </c>
      <c r="X359" t="s">
        <v>800</v>
      </c>
    </row>
    <row r="360" spans="1:24">
      <c r="A360" s="1">
        <v>2018812</v>
      </c>
      <c r="B360" s="1">
        <v>2018812</v>
      </c>
      <c r="E360" s="1" t="s">
        <v>131</v>
      </c>
      <c r="F360" s="1" t="s">
        <v>534</v>
      </c>
      <c r="J360" t="str">
        <f t="shared" si="6"/>
        <v>一起上阵，攻击提高16%</v>
      </c>
      <c r="K360">
        <v>20133</v>
      </c>
      <c r="L360">
        <v>0</v>
      </c>
      <c r="M360">
        <v>0</v>
      </c>
      <c r="N360">
        <v>0</v>
      </c>
      <c r="O360" s="40" t="s">
        <v>726</v>
      </c>
      <c r="P360" s="40">
        <v>0</v>
      </c>
      <c r="Q360" s="40">
        <v>0</v>
      </c>
      <c r="R360" s="40">
        <v>0</v>
      </c>
      <c r="T360" t="s">
        <v>900</v>
      </c>
      <c r="U360" t="str">
        <f t="shared" si="7"/>
        <v>百变怪、0、0、0</v>
      </c>
      <c r="X360" t="s">
        <v>726</v>
      </c>
    </row>
    <row r="361" spans="1:24">
      <c r="A361" s="1">
        <v>2018821</v>
      </c>
      <c r="B361" s="1">
        <v>2018821</v>
      </c>
      <c r="E361" s="1" t="s">
        <v>65</v>
      </c>
      <c r="F361" s="1" t="s">
        <v>529</v>
      </c>
      <c r="J361" t="str">
        <f t="shared" si="6"/>
        <v>一起上阵，攻击提高20%</v>
      </c>
      <c r="K361">
        <v>20078</v>
      </c>
      <c r="L361">
        <v>0</v>
      </c>
      <c r="M361">
        <v>0</v>
      </c>
      <c r="N361">
        <v>0</v>
      </c>
      <c r="O361" s="40" t="s">
        <v>789</v>
      </c>
      <c r="P361" s="40">
        <v>0</v>
      </c>
      <c r="Q361" s="40">
        <v>0</v>
      </c>
      <c r="R361" s="40">
        <v>0</v>
      </c>
      <c r="T361" t="s">
        <v>913</v>
      </c>
      <c r="U361" t="str">
        <f t="shared" si="7"/>
        <v>钢神柱、0、0、0</v>
      </c>
      <c r="X361" t="s">
        <v>789</v>
      </c>
    </row>
    <row r="362" spans="1:24">
      <c r="A362" s="1">
        <v>2018822</v>
      </c>
      <c r="B362" s="1">
        <v>2018822</v>
      </c>
      <c r="E362" s="1" t="s">
        <v>382</v>
      </c>
      <c r="F362" s="1" t="s">
        <v>565</v>
      </c>
      <c r="G362" t="s">
        <v>536</v>
      </c>
      <c r="J362" t="str">
        <f t="shared" si="6"/>
        <v>一起上阵，生命提高20%，防御提高20%</v>
      </c>
      <c r="K362">
        <v>40056</v>
      </c>
      <c r="L362">
        <v>20155</v>
      </c>
      <c r="M362">
        <v>0</v>
      </c>
      <c r="N362">
        <v>0</v>
      </c>
      <c r="O362" s="40" t="s">
        <v>801</v>
      </c>
      <c r="P362" s="40" t="s">
        <v>794</v>
      </c>
      <c r="Q362" s="40">
        <v>0</v>
      </c>
      <c r="R362" s="40">
        <v>0</v>
      </c>
      <c r="T362" t="s">
        <v>914</v>
      </c>
      <c r="U362" t="str">
        <f t="shared" si="7"/>
        <v>地震鲶鱼、小火马、0、0</v>
      </c>
      <c r="X362" t="s">
        <v>964</v>
      </c>
    </row>
    <row r="363" spans="1:24">
      <c r="A363" s="1">
        <v>2019911</v>
      </c>
      <c r="B363" s="1">
        <v>2019911</v>
      </c>
      <c r="E363" s="1" t="s">
        <v>383</v>
      </c>
      <c r="F363" s="1" t="s">
        <v>535</v>
      </c>
      <c r="G363" t="s">
        <v>536</v>
      </c>
      <c r="J363" t="str">
        <f t="shared" si="6"/>
        <v>一起上阵，生命提高20%，防御提高20%</v>
      </c>
      <c r="K363">
        <v>20144</v>
      </c>
      <c r="L363">
        <v>20155</v>
      </c>
      <c r="M363">
        <v>0</v>
      </c>
      <c r="N363">
        <v>0</v>
      </c>
      <c r="O363" s="40" t="s">
        <v>799</v>
      </c>
      <c r="P363" s="40" t="s">
        <v>794</v>
      </c>
      <c r="Q363" s="40">
        <v>0</v>
      </c>
      <c r="R363" s="40">
        <v>0</v>
      </c>
      <c r="T363" t="s">
        <v>914</v>
      </c>
      <c r="U363" t="str">
        <f t="shared" si="7"/>
        <v>美丽花、小火马、0、0</v>
      </c>
      <c r="X363" t="s">
        <v>965</v>
      </c>
    </row>
    <row r="364" spans="1:24">
      <c r="A364" s="1">
        <v>2019921</v>
      </c>
      <c r="B364" s="1">
        <v>2019921</v>
      </c>
      <c r="E364" s="1" t="s">
        <v>384</v>
      </c>
      <c r="F364" s="1" t="s">
        <v>535</v>
      </c>
      <c r="G364" t="s">
        <v>565</v>
      </c>
      <c r="J364" t="str">
        <f t="shared" si="6"/>
        <v>一起上阵，生命提高20%，防御提高20%</v>
      </c>
      <c r="K364">
        <v>20144</v>
      </c>
      <c r="L364">
        <v>40056</v>
      </c>
      <c r="M364">
        <v>0</v>
      </c>
      <c r="N364">
        <v>0</v>
      </c>
      <c r="O364" s="40" t="s">
        <v>799</v>
      </c>
      <c r="P364" s="40" t="s">
        <v>801</v>
      </c>
      <c r="Q364" s="40">
        <v>0</v>
      </c>
      <c r="R364" s="40">
        <v>0</v>
      </c>
      <c r="T364" t="s">
        <v>914</v>
      </c>
      <c r="U364" t="str">
        <f t="shared" si="7"/>
        <v>美丽花、地震鲶鱼、0、0</v>
      </c>
      <c r="X364" t="s">
        <v>966</v>
      </c>
    </row>
    <row r="365" spans="1:24">
      <c r="A365" s="1">
        <v>2019922</v>
      </c>
      <c r="B365" s="1">
        <v>2019922</v>
      </c>
      <c r="E365" s="1" t="s">
        <v>124</v>
      </c>
      <c r="F365" s="1" t="s">
        <v>538</v>
      </c>
      <c r="J365" t="str">
        <f t="shared" si="6"/>
        <v>一起上阵，攻击提高16%</v>
      </c>
      <c r="K365">
        <v>20177</v>
      </c>
      <c r="L365">
        <v>0</v>
      </c>
      <c r="M365">
        <v>0</v>
      </c>
      <c r="N365">
        <v>0</v>
      </c>
      <c r="O365" s="40" t="s">
        <v>802</v>
      </c>
      <c r="P365" s="40">
        <v>0</v>
      </c>
      <c r="Q365" s="40">
        <v>0</v>
      </c>
      <c r="R365" s="40">
        <v>0</v>
      </c>
      <c r="T365" t="s">
        <v>900</v>
      </c>
      <c r="U365" t="str">
        <f t="shared" si="7"/>
        <v>果然翁、0、0、0</v>
      </c>
      <c r="X365" t="s">
        <v>802</v>
      </c>
    </row>
    <row r="366" spans="1:24">
      <c r="A366" s="1">
        <v>2021011</v>
      </c>
      <c r="B366" s="1">
        <v>2021011</v>
      </c>
      <c r="E366" s="1" t="s">
        <v>134</v>
      </c>
      <c r="F366" s="1" t="s">
        <v>537</v>
      </c>
      <c r="J366" t="str">
        <f t="shared" si="6"/>
        <v>一起上阵，攻击提高16%</v>
      </c>
      <c r="K366">
        <v>20166</v>
      </c>
      <c r="L366">
        <v>0</v>
      </c>
      <c r="M366">
        <v>0</v>
      </c>
      <c r="N366">
        <v>0</v>
      </c>
      <c r="O366" s="40" t="s">
        <v>803</v>
      </c>
      <c r="P366" s="40">
        <v>0</v>
      </c>
      <c r="Q366" s="40">
        <v>0</v>
      </c>
      <c r="R366" s="40">
        <v>0</v>
      </c>
      <c r="T366" t="s">
        <v>900</v>
      </c>
      <c r="U366" t="str">
        <f t="shared" si="7"/>
        <v>大甲、0、0、0</v>
      </c>
      <c r="X366" t="s">
        <v>803</v>
      </c>
    </row>
    <row r="367" spans="1:24">
      <c r="A367" s="1">
        <v>2021012</v>
      </c>
      <c r="B367" s="1">
        <v>2021012</v>
      </c>
      <c r="E367" s="1" t="s">
        <v>439</v>
      </c>
      <c r="F367" s="1" t="s">
        <v>614</v>
      </c>
      <c r="J367" t="str">
        <f t="shared" si="6"/>
        <v>一起上阵，攻击提高15%</v>
      </c>
      <c r="K367">
        <v>20210</v>
      </c>
      <c r="L367">
        <v>0</v>
      </c>
      <c r="M367">
        <v>0</v>
      </c>
      <c r="N367">
        <v>0</v>
      </c>
      <c r="O367" s="40" t="s">
        <v>804</v>
      </c>
      <c r="P367" s="40">
        <v>0</v>
      </c>
      <c r="Q367" s="40">
        <v>0</v>
      </c>
      <c r="R367" s="40">
        <v>0</v>
      </c>
      <c r="T367" t="s">
        <v>905</v>
      </c>
      <c r="U367" t="str">
        <f t="shared" si="7"/>
        <v>大奶罐、0、0、0</v>
      </c>
      <c r="X367" t="s">
        <v>804</v>
      </c>
    </row>
    <row r="368" spans="1:24">
      <c r="A368" s="1">
        <v>2021021</v>
      </c>
      <c r="B368" s="1">
        <v>2021021</v>
      </c>
      <c r="E368" s="1" t="s">
        <v>440</v>
      </c>
      <c r="F368" s="1" t="s">
        <v>537</v>
      </c>
      <c r="J368" t="str">
        <f t="shared" si="6"/>
        <v>一起上阵，攻击提高15%</v>
      </c>
      <c r="K368">
        <v>20166</v>
      </c>
      <c r="L368">
        <v>0</v>
      </c>
      <c r="M368">
        <v>0</v>
      </c>
      <c r="N368">
        <v>0</v>
      </c>
      <c r="O368" s="40" t="s">
        <v>803</v>
      </c>
      <c r="P368" s="40">
        <v>0</v>
      </c>
      <c r="Q368" s="40">
        <v>0</v>
      </c>
      <c r="R368" s="40">
        <v>0</v>
      </c>
      <c r="T368" t="s">
        <v>905</v>
      </c>
      <c r="U368" t="str">
        <f t="shared" si="7"/>
        <v>大甲、0、0、0</v>
      </c>
      <c r="X368" t="s">
        <v>803</v>
      </c>
    </row>
    <row r="369" spans="1:24">
      <c r="A369" s="1">
        <v>2021022</v>
      </c>
      <c r="B369" s="1">
        <v>2021022</v>
      </c>
      <c r="E369" s="1" t="s">
        <v>127</v>
      </c>
      <c r="F369" s="1" t="s">
        <v>533</v>
      </c>
      <c r="J369" t="str">
        <f t="shared" si="6"/>
        <v>一起上阵，生命提高16%</v>
      </c>
      <c r="K369">
        <v>20122</v>
      </c>
      <c r="L369">
        <v>0</v>
      </c>
      <c r="M369">
        <v>0</v>
      </c>
      <c r="N369">
        <v>0</v>
      </c>
      <c r="O369" s="40" t="s">
        <v>796</v>
      </c>
      <c r="P369" s="40">
        <v>0</v>
      </c>
      <c r="Q369" s="40">
        <v>0</v>
      </c>
      <c r="R369" s="40">
        <v>0</v>
      </c>
      <c r="T369" t="s">
        <v>901</v>
      </c>
      <c r="U369" t="str">
        <f t="shared" si="7"/>
        <v>大葱鸭、0、0、0</v>
      </c>
      <c r="X369" t="s">
        <v>796</v>
      </c>
    </row>
    <row r="370" spans="1:24">
      <c r="A370" s="1">
        <v>2022111</v>
      </c>
      <c r="B370" s="1">
        <v>2022111</v>
      </c>
      <c r="E370" s="1" t="s">
        <v>133</v>
      </c>
      <c r="F370" s="1" t="s">
        <v>537</v>
      </c>
      <c r="J370" t="str">
        <f t="shared" si="6"/>
        <v>一起上阵，生命提高16%</v>
      </c>
      <c r="K370">
        <v>20166</v>
      </c>
      <c r="L370">
        <v>0</v>
      </c>
      <c r="M370">
        <v>0</v>
      </c>
      <c r="N370">
        <v>0</v>
      </c>
      <c r="O370" s="40" t="s">
        <v>803</v>
      </c>
      <c r="P370" s="40">
        <v>0</v>
      </c>
      <c r="Q370" s="40">
        <v>0</v>
      </c>
      <c r="R370" s="40">
        <v>0</v>
      </c>
      <c r="T370" t="s">
        <v>901</v>
      </c>
      <c r="U370" t="str">
        <f t="shared" si="7"/>
        <v>大甲、0、0、0</v>
      </c>
      <c r="X370" t="s">
        <v>803</v>
      </c>
    </row>
    <row r="371" spans="1:24">
      <c r="A371" s="1">
        <v>2022112</v>
      </c>
      <c r="B371" s="1">
        <v>2022112</v>
      </c>
      <c r="E371" s="1" t="s">
        <v>45</v>
      </c>
      <c r="F371" s="1" t="s">
        <v>617</v>
      </c>
      <c r="J371" t="str">
        <f t="shared" si="6"/>
        <v>一起上阵，生命提高15%</v>
      </c>
      <c r="K371">
        <v>20243</v>
      </c>
      <c r="L371">
        <v>0</v>
      </c>
      <c r="M371">
        <v>0</v>
      </c>
      <c r="N371">
        <v>0</v>
      </c>
      <c r="O371" s="40" t="s">
        <v>805</v>
      </c>
      <c r="P371" s="40">
        <v>0</v>
      </c>
      <c r="Q371" s="40">
        <v>0</v>
      </c>
      <c r="R371" s="40">
        <v>0</v>
      </c>
      <c r="T371" t="s">
        <v>906</v>
      </c>
      <c r="U371" t="str">
        <f t="shared" si="7"/>
        <v>吸盘魔偶、0、0、0</v>
      </c>
      <c r="X371" t="s">
        <v>805</v>
      </c>
    </row>
    <row r="372" spans="1:24">
      <c r="A372" s="1">
        <v>2022121</v>
      </c>
      <c r="B372" s="1">
        <v>2022121</v>
      </c>
      <c r="E372" s="1" t="s">
        <v>135</v>
      </c>
      <c r="F372" s="1" t="s">
        <v>538</v>
      </c>
      <c r="J372" t="str">
        <f t="shared" si="6"/>
        <v>一起上阵，生命提高15%</v>
      </c>
      <c r="K372">
        <v>20177</v>
      </c>
      <c r="L372">
        <v>0</v>
      </c>
      <c r="M372">
        <v>0</v>
      </c>
      <c r="N372">
        <v>0</v>
      </c>
      <c r="O372" s="40" t="s">
        <v>802</v>
      </c>
      <c r="P372" s="40">
        <v>0</v>
      </c>
      <c r="Q372" s="40">
        <v>0</v>
      </c>
      <c r="R372" s="40">
        <v>0</v>
      </c>
      <c r="T372" t="s">
        <v>906</v>
      </c>
      <c r="U372" t="str">
        <f t="shared" si="7"/>
        <v>果然翁、0、0、0</v>
      </c>
      <c r="X372" t="s">
        <v>802</v>
      </c>
    </row>
    <row r="373" spans="1:24">
      <c r="A373" s="1">
        <v>2022122</v>
      </c>
      <c r="B373" s="1">
        <v>2022122</v>
      </c>
      <c r="E373" s="1" t="s">
        <v>137</v>
      </c>
      <c r="F373" s="1" t="s">
        <v>539</v>
      </c>
      <c r="J373" t="str">
        <f t="shared" si="6"/>
        <v>一起上阵，攻击提高16%</v>
      </c>
      <c r="K373">
        <v>20188</v>
      </c>
      <c r="L373">
        <v>0</v>
      </c>
      <c r="M373">
        <v>0</v>
      </c>
      <c r="N373">
        <v>0</v>
      </c>
      <c r="O373" s="40" t="s">
        <v>793</v>
      </c>
      <c r="P373" s="40">
        <v>0</v>
      </c>
      <c r="Q373" s="40">
        <v>0</v>
      </c>
      <c r="R373" s="40">
        <v>0</v>
      </c>
      <c r="T373" t="s">
        <v>900</v>
      </c>
      <c r="U373" t="str">
        <f t="shared" si="7"/>
        <v>双色玫瑰、0、0、0</v>
      </c>
      <c r="X373" t="s">
        <v>793</v>
      </c>
    </row>
    <row r="374" spans="1:24">
      <c r="A374" s="1">
        <v>2022131</v>
      </c>
      <c r="B374" s="1">
        <v>2022131</v>
      </c>
      <c r="E374" s="1" t="s">
        <v>124</v>
      </c>
      <c r="F374" s="1" t="s">
        <v>538</v>
      </c>
      <c r="J374" t="str">
        <f t="shared" si="6"/>
        <v>一起上阵，攻击提高16%</v>
      </c>
      <c r="K374">
        <v>20177</v>
      </c>
      <c r="L374">
        <v>0</v>
      </c>
      <c r="M374">
        <v>0</v>
      </c>
      <c r="N374">
        <v>0</v>
      </c>
      <c r="O374" s="40" t="s">
        <v>802</v>
      </c>
      <c r="P374" s="40">
        <v>0</v>
      </c>
      <c r="Q374" s="40">
        <v>0</v>
      </c>
      <c r="R374" s="40">
        <v>0</v>
      </c>
      <c r="T374" t="s">
        <v>900</v>
      </c>
      <c r="U374" t="str">
        <f t="shared" si="7"/>
        <v>果然翁、0、0、0</v>
      </c>
      <c r="X374" t="s">
        <v>802</v>
      </c>
    </row>
    <row r="375" spans="1:24">
      <c r="A375" s="1">
        <v>2022132</v>
      </c>
      <c r="B375" s="1">
        <v>2022132</v>
      </c>
      <c r="E375" s="1" t="s">
        <v>130</v>
      </c>
      <c r="F375" s="1" t="s">
        <v>540</v>
      </c>
      <c r="J375" t="str">
        <f t="shared" si="6"/>
        <v>一起上阵，攻击提高16%</v>
      </c>
      <c r="K375">
        <v>20199</v>
      </c>
      <c r="L375">
        <v>0</v>
      </c>
      <c r="M375">
        <v>0</v>
      </c>
      <c r="N375">
        <v>0</v>
      </c>
      <c r="O375" s="40" t="s">
        <v>800</v>
      </c>
      <c r="P375" s="40">
        <v>0</v>
      </c>
      <c r="Q375" s="40">
        <v>0</v>
      </c>
      <c r="R375" s="40">
        <v>0</v>
      </c>
      <c r="T375" t="s">
        <v>900</v>
      </c>
      <c r="U375" t="str">
        <f t="shared" si="7"/>
        <v>钢嘴钳、0、0、0</v>
      </c>
      <c r="X375" t="s">
        <v>800</v>
      </c>
    </row>
    <row r="376" spans="1:24">
      <c r="A376" s="1">
        <v>2023211</v>
      </c>
      <c r="B376" s="1">
        <v>2023211</v>
      </c>
      <c r="E376" s="1" t="s">
        <v>137</v>
      </c>
      <c r="F376" s="1" t="s">
        <v>539</v>
      </c>
      <c r="J376" t="str">
        <f t="shared" si="6"/>
        <v>一起上阵，攻击提高16%</v>
      </c>
      <c r="K376">
        <v>20188</v>
      </c>
      <c r="L376">
        <v>0</v>
      </c>
      <c r="M376">
        <v>0</v>
      </c>
      <c r="N376">
        <v>0</v>
      </c>
      <c r="O376" s="40" t="s">
        <v>793</v>
      </c>
      <c r="P376" s="40">
        <v>0</v>
      </c>
      <c r="Q376" s="40">
        <v>0</v>
      </c>
      <c r="R376" s="40">
        <v>0</v>
      </c>
      <c r="T376" t="s">
        <v>900</v>
      </c>
      <c r="U376" t="str">
        <f t="shared" si="7"/>
        <v>双色玫瑰、0、0、0</v>
      </c>
      <c r="X376" t="s">
        <v>793</v>
      </c>
    </row>
    <row r="377" spans="1:24">
      <c r="A377" s="1">
        <v>2023212</v>
      </c>
      <c r="B377" s="1">
        <v>2023212</v>
      </c>
      <c r="E377" s="1" t="s">
        <v>41</v>
      </c>
      <c r="F377" s="1" t="s">
        <v>619</v>
      </c>
      <c r="J377" t="str">
        <f t="shared" si="6"/>
        <v>一起上阵，生命提高15%</v>
      </c>
      <c r="K377">
        <v>20265</v>
      </c>
      <c r="L377">
        <v>0</v>
      </c>
      <c r="M377">
        <v>0</v>
      </c>
      <c r="N377">
        <v>0</v>
      </c>
      <c r="O377" s="40" t="s">
        <v>795</v>
      </c>
      <c r="P377" s="40">
        <v>0</v>
      </c>
      <c r="Q377" s="40">
        <v>0</v>
      </c>
      <c r="R377" s="40">
        <v>0</v>
      </c>
      <c r="T377" t="s">
        <v>906</v>
      </c>
      <c r="U377" t="str">
        <f t="shared" si="7"/>
        <v>3D龙、0、0、0</v>
      </c>
      <c r="X377" t="s">
        <v>795</v>
      </c>
    </row>
    <row r="378" spans="1:24">
      <c r="A378" s="1">
        <v>2023213</v>
      </c>
      <c r="B378" s="1">
        <v>2023213</v>
      </c>
      <c r="E378" s="1" t="s">
        <v>136</v>
      </c>
      <c r="F378" s="1" t="s">
        <v>539</v>
      </c>
      <c r="J378" t="str">
        <f t="shared" si="6"/>
        <v>一起上阵，生命提高15%</v>
      </c>
      <c r="K378">
        <v>20188</v>
      </c>
      <c r="L378">
        <v>0</v>
      </c>
      <c r="M378">
        <v>0</v>
      </c>
      <c r="N378">
        <v>0</v>
      </c>
      <c r="O378" s="40" t="s">
        <v>793</v>
      </c>
      <c r="P378" s="40">
        <v>0</v>
      </c>
      <c r="Q378" s="40">
        <v>0</v>
      </c>
      <c r="R378" s="40">
        <v>0</v>
      </c>
      <c r="T378" t="s">
        <v>906</v>
      </c>
      <c r="U378" t="str">
        <f t="shared" si="7"/>
        <v>双色玫瑰、0、0、0</v>
      </c>
      <c r="X378" t="s">
        <v>793</v>
      </c>
    </row>
    <row r="379" spans="1:24">
      <c r="A379" s="1">
        <v>2023221</v>
      </c>
      <c r="B379" s="1">
        <v>2023221</v>
      </c>
      <c r="E379" s="1" t="s">
        <v>381</v>
      </c>
      <c r="F379" s="1" t="s">
        <v>530</v>
      </c>
      <c r="J379" t="str">
        <f t="shared" si="6"/>
        <v>一起上阵，攻击提高17%</v>
      </c>
      <c r="K379">
        <v>20089</v>
      </c>
      <c r="L379">
        <v>0</v>
      </c>
      <c r="M379">
        <v>0</v>
      </c>
      <c r="N379">
        <v>0</v>
      </c>
      <c r="O379" s="40" t="s">
        <v>792</v>
      </c>
      <c r="P379" s="40">
        <v>0</v>
      </c>
      <c r="Q379" s="40">
        <v>0</v>
      </c>
      <c r="R379" s="40">
        <v>0</v>
      </c>
      <c r="T379" t="s">
        <v>898</v>
      </c>
      <c r="U379" t="str">
        <f t="shared" si="7"/>
        <v>煤炭龟、0、0、0</v>
      </c>
      <c r="X379" t="s">
        <v>792</v>
      </c>
    </row>
    <row r="380" spans="1:24">
      <c r="A380" s="1">
        <v>2024311</v>
      </c>
      <c r="B380" s="1">
        <v>2024311</v>
      </c>
      <c r="E380" s="1" t="s">
        <v>138</v>
      </c>
      <c r="F380" s="1" t="s">
        <v>551</v>
      </c>
      <c r="J380" t="str">
        <f t="shared" si="6"/>
        <v>一起上阵，生命提高16%</v>
      </c>
      <c r="K380">
        <v>30111</v>
      </c>
      <c r="L380">
        <v>0</v>
      </c>
      <c r="M380">
        <v>0</v>
      </c>
      <c r="N380">
        <v>0</v>
      </c>
      <c r="O380" s="40" t="s">
        <v>743</v>
      </c>
      <c r="P380" s="40">
        <v>0</v>
      </c>
      <c r="Q380" s="40">
        <v>0</v>
      </c>
      <c r="R380" s="40">
        <v>0</v>
      </c>
      <c r="T380" t="s">
        <v>901</v>
      </c>
      <c r="U380" t="str">
        <f t="shared" si="7"/>
        <v>卡蒂狗、0、0、0</v>
      </c>
      <c r="X380" t="s">
        <v>743</v>
      </c>
    </row>
    <row r="381" spans="1:24">
      <c r="A381" s="1">
        <v>2024312</v>
      </c>
      <c r="B381" s="1">
        <v>2024312</v>
      </c>
      <c r="E381" s="1" t="s">
        <v>139</v>
      </c>
      <c r="F381" s="1" t="s">
        <v>540</v>
      </c>
      <c r="J381" t="str">
        <f t="shared" si="6"/>
        <v>一起上阵，生命提高16%</v>
      </c>
      <c r="K381">
        <v>20199</v>
      </c>
      <c r="L381">
        <v>0</v>
      </c>
      <c r="M381">
        <v>0</v>
      </c>
      <c r="N381">
        <v>0</v>
      </c>
      <c r="O381" s="40" t="s">
        <v>800</v>
      </c>
      <c r="P381" s="40">
        <v>0</v>
      </c>
      <c r="Q381" s="40">
        <v>0</v>
      </c>
      <c r="R381" s="40">
        <v>0</v>
      </c>
      <c r="T381" t="s">
        <v>901</v>
      </c>
      <c r="U381" t="str">
        <f t="shared" si="7"/>
        <v>钢嘴钳、0、0、0</v>
      </c>
      <c r="X381" t="s">
        <v>800</v>
      </c>
    </row>
    <row r="382" spans="1:24">
      <c r="A382" s="1">
        <v>2025411</v>
      </c>
      <c r="B382" s="1">
        <v>2025411</v>
      </c>
      <c r="E382" s="1" t="s">
        <v>198</v>
      </c>
      <c r="F382" s="1" t="s">
        <v>637</v>
      </c>
      <c r="J382" t="str">
        <f t="shared" si="6"/>
        <v>一起上阵，生命提高12%</v>
      </c>
      <c r="K382">
        <v>20463</v>
      </c>
      <c r="L382">
        <v>0</v>
      </c>
      <c r="M382">
        <v>0</v>
      </c>
      <c r="N382">
        <v>0</v>
      </c>
      <c r="O382" s="40" t="s">
        <v>806</v>
      </c>
      <c r="P382" s="40">
        <v>0</v>
      </c>
      <c r="Q382" s="40">
        <v>0</v>
      </c>
      <c r="R382" s="40">
        <v>0</v>
      </c>
      <c r="T382" t="s">
        <v>907</v>
      </c>
      <c r="U382" t="str">
        <f t="shared" si="7"/>
        <v>大钳蟹、0、0、0</v>
      </c>
      <c r="X382" t="s">
        <v>806</v>
      </c>
    </row>
    <row r="383" spans="1:24">
      <c r="A383" s="1">
        <v>2025412</v>
      </c>
      <c r="B383" s="1">
        <v>2025412</v>
      </c>
      <c r="E383" s="1" t="s">
        <v>199</v>
      </c>
      <c r="F383" s="1" t="s">
        <v>614</v>
      </c>
      <c r="J383" t="str">
        <f t="shared" si="6"/>
        <v>一起上阵，生命提高12%</v>
      </c>
      <c r="K383">
        <v>20210</v>
      </c>
      <c r="L383">
        <v>0</v>
      </c>
      <c r="M383">
        <v>0</v>
      </c>
      <c r="N383">
        <v>0</v>
      </c>
      <c r="O383" s="40" t="s">
        <v>804</v>
      </c>
      <c r="P383" s="40">
        <v>0</v>
      </c>
      <c r="Q383" s="40">
        <v>0</v>
      </c>
      <c r="R383" s="40">
        <v>0</v>
      </c>
      <c r="T383" t="s">
        <v>907</v>
      </c>
      <c r="U383" t="str">
        <f t="shared" si="7"/>
        <v>大奶罐、0、0、0</v>
      </c>
      <c r="X383" t="s">
        <v>804</v>
      </c>
    </row>
    <row r="384" spans="1:24">
      <c r="A384" s="1">
        <v>2026511</v>
      </c>
      <c r="B384" s="1">
        <v>2026511</v>
      </c>
      <c r="E384" s="1" t="s">
        <v>200</v>
      </c>
      <c r="F384" s="1" t="s">
        <v>639</v>
      </c>
      <c r="J384" t="str">
        <f t="shared" si="6"/>
        <v>一起上阵，攻击提高12%</v>
      </c>
      <c r="K384">
        <v>20485</v>
      </c>
      <c r="L384">
        <v>0</v>
      </c>
      <c r="M384">
        <v>0</v>
      </c>
      <c r="N384">
        <v>0</v>
      </c>
      <c r="O384" s="40" t="s">
        <v>807</v>
      </c>
      <c r="P384" s="40">
        <v>0</v>
      </c>
      <c r="Q384" s="40">
        <v>0</v>
      </c>
      <c r="R384" s="40">
        <v>0</v>
      </c>
      <c r="T384" t="s">
        <v>909</v>
      </c>
      <c r="U384" t="str">
        <f t="shared" si="7"/>
        <v>零食兽、0、0、0</v>
      </c>
      <c r="X384" t="s">
        <v>807</v>
      </c>
    </row>
    <row r="385" spans="1:24">
      <c r="A385" s="1">
        <v>2027611</v>
      </c>
      <c r="B385" s="1">
        <v>2027611</v>
      </c>
      <c r="E385" s="1" t="s">
        <v>201</v>
      </c>
      <c r="F385" s="1" t="s">
        <v>614</v>
      </c>
      <c r="J385" t="str">
        <f t="shared" si="6"/>
        <v>一起上阵，攻击提高12%</v>
      </c>
      <c r="K385">
        <v>20210</v>
      </c>
      <c r="L385">
        <v>0</v>
      </c>
      <c r="M385">
        <v>0</v>
      </c>
      <c r="N385">
        <v>0</v>
      </c>
      <c r="O385" s="40" t="s">
        <v>804</v>
      </c>
      <c r="P385" s="40">
        <v>0</v>
      </c>
      <c r="Q385" s="40">
        <v>0</v>
      </c>
      <c r="R385" s="40">
        <v>0</v>
      </c>
      <c r="T385" t="s">
        <v>909</v>
      </c>
      <c r="U385" t="str">
        <f t="shared" si="7"/>
        <v>大奶罐、0、0、0</v>
      </c>
      <c r="X385" t="s">
        <v>804</v>
      </c>
    </row>
    <row r="386" spans="1:24">
      <c r="A386" s="1">
        <v>2027621</v>
      </c>
      <c r="B386" s="1">
        <v>2027621</v>
      </c>
      <c r="E386" s="1" t="s">
        <v>202</v>
      </c>
      <c r="F386" s="1" t="s">
        <v>618</v>
      </c>
      <c r="J386" t="str">
        <f t="shared" si="6"/>
        <v>一起上阵，生命提高12%</v>
      </c>
      <c r="K386">
        <v>20254</v>
      </c>
      <c r="L386">
        <v>0</v>
      </c>
      <c r="M386">
        <v>0</v>
      </c>
      <c r="N386">
        <v>0</v>
      </c>
      <c r="O386" s="40" t="s">
        <v>808</v>
      </c>
      <c r="P386" s="40">
        <v>0</v>
      </c>
      <c r="Q386" s="40">
        <v>0</v>
      </c>
      <c r="R386" s="40">
        <v>0</v>
      </c>
      <c r="T386" t="s">
        <v>907</v>
      </c>
      <c r="U386" t="str">
        <f t="shared" si="7"/>
        <v>小磁怪、0、0、0</v>
      </c>
      <c r="X386" t="s">
        <v>808</v>
      </c>
    </row>
    <row r="387" spans="1:24">
      <c r="A387" s="1">
        <v>2027622</v>
      </c>
      <c r="B387" s="1">
        <v>2027622</v>
      </c>
      <c r="E387" s="1" t="s">
        <v>203</v>
      </c>
      <c r="F387" s="1" t="s">
        <v>615</v>
      </c>
      <c r="J387" t="str">
        <f t="shared" si="6"/>
        <v>一起上阵，生命提高12%</v>
      </c>
      <c r="K387">
        <v>20221</v>
      </c>
      <c r="L387">
        <v>0</v>
      </c>
      <c r="M387">
        <v>0</v>
      </c>
      <c r="N387">
        <v>0</v>
      </c>
      <c r="O387" s="40" t="s">
        <v>809</v>
      </c>
      <c r="P387" s="40">
        <v>0</v>
      </c>
      <c r="Q387" s="40">
        <v>0</v>
      </c>
      <c r="R387" s="40">
        <v>0</v>
      </c>
      <c r="T387" t="s">
        <v>907</v>
      </c>
      <c r="U387" t="str">
        <f t="shared" si="7"/>
        <v>贵妇猫、0、0、0</v>
      </c>
      <c r="X387" t="s">
        <v>809</v>
      </c>
    </row>
    <row r="388" spans="1:24">
      <c r="A388" s="1">
        <v>2027631</v>
      </c>
      <c r="B388" s="1">
        <v>2027631</v>
      </c>
      <c r="E388" s="1" t="s">
        <v>204</v>
      </c>
      <c r="F388" s="1" t="s">
        <v>616</v>
      </c>
      <c r="J388" t="str">
        <f t="shared" si="6"/>
        <v>一起上阵，生命提高12%</v>
      </c>
      <c r="K388">
        <v>20232</v>
      </c>
      <c r="L388">
        <v>0</v>
      </c>
      <c r="M388">
        <v>0</v>
      </c>
      <c r="N388">
        <v>0</v>
      </c>
      <c r="O388" s="40" t="s">
        <v>810</v>
      </c>
      <c r="P388" s="40">
        <v>0</v>
      </c>
      <c r="Q388" s="40">
        <v>0</v>
      </c>
      <c r="R388" s="40">
        <v>0</v>
      </c>
      <c r="T388" t="s">
        <v>907</v>
      </c>
      <c r="U388" t="str">
        <f t="shared" si="7"/>
        <v>信使鸡、0、0、0</v>
      </c>
      <c r="X388" t="s">
        <v>810</v>
      </c>
    </row>
    <row r="389" spans="1:24">
      <c r="A389" s="1">
        <v>2027632</v>
      </c>
      <c r="B389" s="1">
        <v>2027632</v>
      </c>
      <c r="E389" s="1" t="s">
        <v>203</v>
      </c>
      <c r="F389" s="1" t="s">
        <v>615</v>
      </c>
      <c r="J389" t="str">
        <f t="shared" si="6"/>
        <v>一起上阵，生命提高12%</v>
      </c>
      <c r="K389">
        <v>20221</v>
      </c>
      <c r="L389">
        <v>0</v>
      </c>
      <c r="M389">
        <v>0</v>
      </c>
      <c r="N389">
        <v>0</v>
      </c>
      <c r="O389" s="40" t="s">
        <v>809</v>
      </c>
      <c r="P389" s="40">
        <v>0</v>
      </c>
      <c r="Q389" s="40">
        <v>0</v>
      </c>
      <c r="R389" s="40">
        <v>0</v>
      </c>
      <c r="T389" t="s">
        <v>907</v>
      </c>
      <c r="U389" t="str">
        <f t="shared" si="7"/>
        <v>贵妇猫、0、0、0</v>
      </c>
      <c r="X389" t="s">
        <v>809</v>
      </c>
    </row>
    <row r="390" spans="1:24">
      <c r="A390" s="1">
        <v>2029811</v>
      </c>
      <c r="B390" s="1">
        <v>2029811</v>
      </c>
      <c r="E390" s="1" t="s">
        <v>413</v>
      </c>
      <c r="F390" s="1" t="s">
        <v>625</v>
      </c>
      <c r="J390" t="str">
        <f t="shared" si="6"/>
        <v>一起上阵，攻击提高12%</v>
      </c>
      <c r="K390">
        <v>20331</v>
      </c>
      <c r="L390">
        <v>0</v>
      </c>
      <c r="M390">
        <v>0</v>
      </c>
      <c r="N390">
        <v>0</v>
      </c>
      <c r="O390" s="40" t="s">
        <v>811</v>
      </c>
      <c r="P390" s="40">
        <v>0</v>
      </c>
      <c r="Q390" s="40">
        <v>0</v>
      </c>
      <c r="R390" s="40">
        <v>0</v>
      </c>
      <c r="T390" t="s">
        <v>909</v>
      </c>
      <c r="U390" t="str">
        <f t="shared" si="7"/>
        <v>毒瓦斯、0、0、0</v>
      </c>
      <c r="X390" t="s">
        <v>811</v>
      </c>
    </row>
    <row r="391" spans="1:24">
      <c r="A391" s="1">
        <v>2029812</v>
      </c>
      <c r="B391" s="1">
        <v>2029812</v>
      </c>
      <c r="E391" s="1" t="s">
        <v>414</v>
      </c>
      <c r="F391" s="1" t="s">
        <v>615</v>
      </c>
      <c r="J391" t="str">
        <f t="shared" si="6"/>
        <v>一起上阵，攻击提高12%</v>
      </c>
      <c r="K391">
        <v>20221</v>
      </c>
      <c r="L391">
        <v>0</v>
      </c>
      <c r="M391">
        <v>0</v>
      </c>
      <c r="N391">
        <v>0</v>
      </c>
      <c r="O391" s="40" t="s">
        <v>809</v>
      </c>
      <c r="P391" s="40">
        <v>0</v>
      </c>
      <c r="Q391" s="40">
        <v>0</v>
      </c>
      <c r="R391" s="40">
        <v>0</v>
      </c>
      <c r="T391" t="s">
        <v>909</v>
      </c>
      <c r="U391" t="str">
        <f t="shared" si="7"/>
        <v>贵妇猫、0、0、0</v>
      </c>
      <c r="X391" t="s">
        <v>809</v>
      </c>
    </row>
    <row r="392" spans="1:24">
      <c r="A392" s="1">
        <v>2029821</v>
      </c>
      <c r="B392" s="1">
        <v>2029821</v>
      </c>
      <c r="E392" s="1" t="s">
        <v>205</v>
      </c>
      <c r="F392" s="1" t="s">
        <v>618</v>
      </c>
      <c r="G392" t="s">
        <v>617</v>
      </c>
      <c r="J392" t="str">
        <f t="shared" si="6"/>
        <v>一起上阵，攻击提高14%</v>
      </c>
      <c r="K392">
        <v>20254</v>
      </c>
      <c r="L392">
        <v>20243</v>
      </c>
      <c r="M392">
        <v>0</v>
      </c>
      <c r="N392">
        <v>0</v>
      </c>
      <c r="O392" s="40" t="s">
        <v>808</v>
      </c>
      <c r="P392" s="40" t="s">
        <v>805</v>
      </c>
      <c r="Q392" s="40">
        <v>0</v>
      </c>
      <c r="R392" s="40">
        <v>0</v>
      </c>
      <c r="T392" t="s">
        <v>908</v>
      </c>
      <c r="U392" t="str">
        <f t="shared" si="7"/>
        <v>小磁怪、吸盘魔偶、0、0</v>
      </c>
      <c r="X392" t="s">
        <v>967</v>
      </c>
    </row>
    <row r="393" spans="1:24">
      <c r="A393" s="1">
        <v>2029822</v>
      </c>
      <c r="B393" s="1">
        <v>2029822</v>
      </c>
      <c r="E393" s="1" t="s">
        <v>206</v>
      </c>
      <c r="F393" s="1" t="s">
        <v>616</v>
      </c>
      <c r="G393" t="s">
        <v>617</v>
      </c>
      <c r="J393" t="str">
        <f t="shared" si="6"/>
        <v>一起上阵，攻击提高14%</v>
      </c>
      <c r="K393">
        <v>20232</v>
      </c>
      <c r="L393">
        <v>20243</v>
      </c>
      <c r="M393">
        <v>0</v>
      </c>
      <c r="N393">
        <v>0</v>
      </c>
      <c r="O393" s="40" t="s">
        <v>810</v>
      </c>
      <c r="P393" s="40" t="s">
        <v>805</v>
      </c>
      <c r="Q393" s="40">
        <v>0</v>
      </c>
      <c r="R393" s="40">
        <v>0</v>
      </c>
      <c r="T393" t="s">
        <v>908</v>
      </c>
      <c r="U393" t="str">
        <f t="shared" si="7"/>
        <v>信使鸡、吸盘魔偶、0、0</v>
      </c>
      <c r="X393" t="s">
        <v>968</v>
      </c>
    </row>
    <row r="394" spans="1:24">
      <c r="A394" s="1">
        <v>2030911</v>
      </c>
      <c r="B394" s="1">
        <v>2030911</v>
      </c>
      <c r="E394" s="1" t="s">
        <v>207</v>
      </c>
      <c r="F394" s="1" t="s">
        <v>616</v>
      </c>
      <c r="G394" t="s">
        <v>618</v>
      </c>
      <c r="J394" t="str">
        <f t="shared" si="6"/>
        <v>一起上阵，攻击提高14%</v>
      </c>
      <c r="K394">
        <v>20232</v>
      </c>
      <c r="L394">
        <v>20254</v>
      </c>
      <c r="M394">
        <v>0</v>
      </c>
      <c r="N394">
        <v>0</v>
      </c>
      <c r="O394" s="40" t="s">
        <v>810</v>
      </c>
      <c r="P394" s="40" t="s">
        <v>808</v>
      </c>
      <c r="Q394" s="40">
        <v>0</v>
      </c>
      <c r="R394" s="40">
        <v>0</v>
      </c>
      <c r="T394" t="s">
        <v>908</v>
      </c>
      <c r="U394" t="str">
        <f t="shared" si="7"/>
        <v>信使鸡、小磁怪、0、0</v>
      </c>
      <c r="X394" t="s">
        <v>969</v>
      </c>
    </row>
    <row r="395" spans="1:24">
      <c r="A395" s="1">
        <v>2030921</v>
      </c>
      <c r="B395" s="1">
        <v>2030921</v>
      </c>
      <c r="E395" s="1" t="s">
        <v>31</v>
      </c>
      <c r="F395" s="1" t="s">
        <v>524</v>
      </c>
      <c r="J395" t="str">
        <f t="shared" ref="J395:J458" si="8">RIGHT(E395,LEN(E395)-FIND("一起",+E395)+1)</f>
        <v>一起上阵，攻击提高15%</v>
      </c>
      <c r="K395">
        <v>20023</v>
      </c>
      <c r="L395">
        <v>0</v>
      </c>
      <c r="M395">
        <v>0</v>
      </c>
      <c r="N395">
        <v>0</v>
      </c>
      <c r="O395" s="40" t="s">
        <v>786</v>
      </c>
      <c r="P395" s="40">
        <v>0</v>
      </c>
      <c r="Q395" s="40">
        <v>0</v>
      </c>
      <c r="R395" s="40">
        <v>0</v>
      </c>
      <c r="T395" t="s">
        <v>905</v>
      </c>
      <c r="U395" t="str">
        <f t="shared" ref="U395:U458" si="9">O395&amp;"、"&amp;P395&amp;"、"&amp;Q395&amp;"、"&amp;R395</f>
        <v>毽子草、0、0、0</v>
      </c>
      <c r="X395" t="s">
        <v>786</v>
      </c>
    </row>
    <row r="396" spans="1:24">
      <c r="A396" s="1">
        <v>2032011</v>
      </c>
      <c r="B396" s="1">
        <v>2032011</v>
      </c>
      <c r="E396" s="1" t="s">
        <v>208</v>
      </c>
      <c r="F396" s="1" t="s">
        <v>628</v>
      </c>
      <c r="J396" t="str">
        <f t="shared" si="8"/>
        <v>一起上阵，防御提高12%</v>
      </c>
      <c r="K396">
        <v>20364</v>
      </c>
      <c r="L396">
        <v>0</v>
      </c>
      <c r="M396">
        <v>0</v>
      </c>
      <c r="N396">
        <v>0</v>
      </c>
      <c r="O396" s="40" t="s">
        <v>812</v>
      </c>
      <c r="P396" s="40">
        <v>0</v>
      </c>
      <c r="Q396" s="40">
        <v>0</v>
      </c>
      <c r="R396" s="40">
        <v>0</v>
      </c>
      <c r="T396" t="s">
        <v>915</v>
      </c>
      <c r="U396" t="str">
        <f t="shared" si="9"/>
        <v>壶壶、0、0、0</v>
      </c>
      <c r="X396" t="s">
        <v>812</v>
      </c>
    </row>
    <row r="397" spans="1:24">
      <c r="A397" s="1">
        <v>2032021</v>
      </c>
      <c r="B397" s="1">
        <v>2032021</v>
      </c>
      <c r="E397" s="1" t="s">
        <v>209</v>
      </c>
      <c r="F397" s="1" t="s">
        <v>617</v>
      </c>
      <c r="J397" t="str">
        <f t="shared" si="8"/>
        <v>一起上阵，防御提高12%</v>
      </c>
      <c r="K397">
        <v>20243</v>
      </c>
      <c r="L397">
        <v>0</v>
      </c>
      <c r="M397">
        <v>0</v>
      </c>
      <c r="N397">
        <v>0</v>
      </c>
      <c r="O397" s="40" t="s">
        <v>805</v>
      </c>
      <c r="P397" s="40">
        <v>0</v>
      </c>
      <c r="Q397" s="40">
        <v>0</v>
      </c>
      <c r="R397" s="40">
        <v>0</v>
      </c>
      <c r="T397" t="s">
        <v>915</v>
      </c>
      <c r="U397" t="str">
        <f t="shared" si="9"/>
        <v>吸盘魔偶、0、0、0</v>
      </c>
      <c r="X397" t="s">
        <v>805</v>
      </c>
    </row>
    <row r="398" spans="1:24">
      <c r="A398" s="1">
        <v>2033111</v>
      </c>
      <c r="B398" s="1">
        <v>2033111</v>
      </c>
      <c r="E398" s="1" t="s">
        <v>210</v>
      </c>
      <c r="F398" s="1" t="s">
        <v>622</v>
      </c>
      <c r="J398" t="str">
        <f t="shared" si="8"/>
        <v>一起上阵，攻击提高12%</v>
      </c>
      <c r="K398">
        <v>20298</v>
      </c>
      <c r="L398">
        <v>0</v>
      </c>
      <c r="M398">
        <v>0</v>
      </c>
      <c r="N398">
        <v>0</v>
      </c>
      <c r="O398" s="40" t="s">
        <v>813</v>
      </c>
      <c r="P398" s="40">
        <v>0</v>
      </c>
      <c r="Q398" s="40">
        <v>0</v>
      </c>
      <c r="R398" s="40">
        <v>0</v>
      </c>
      <c r="T398" t="s">
        <v>909</v>
      </c>
      <c r="U398" t="str">
        <f t="shared" si="9"/>
        <v>尼多兰、0、0、0</v>
      </c>
      <c r="X398" t="s">
        <v>813</v>
      </c>
    </row>
    <row r="399" spans="1:24">
      <c r="A399" s="1">
        <v>2035311</v>
      </c>
      <c r="B399" s="1">
        <v>2035311</v>
      </c>
      <c r="E399" s="1" t="s">
        <v>211</v>
      </c>
      <c r="F399" s="1" t="s">
        <v>618</v>
      </c>
      <c r="J399" t="str">
        <f t="shared" si="8"/>
        <v>一起上阵，攻击提高12%</v>
      </c>
      <c r="K399">
        <v>20254</v>
      </c>
      <c r="L399">
        <v>0</v>
      </c>
      <c r="M399">
        <v>0</v>
      </c>
      <c r="N399">
        <v>0</v>
      </c>
      <c r="O399" s="40" t="s">
        <v>808</v>
      </c>
      <c r="P399" s="40">
        <v>0</v>
      </c>
      <c r="Q399" s="40">
        <v>0</v>
      </c>
      <c r="R399" s="40">
        <v>0</v>
      </c>
      <c r="T399" t="s">
        <v>909</v>
      </c>
      <c r="U399" t="str">
        <f t="shared" si="9"/>
        <v>小磁怪、0、0、0</v>
      </c>
      <c r="X399" t="s">
        <v>808</v>
      </c>
    </row>
    <row r="400" spans="1:24">
      <c r="A400" s="1">
        <v>2036411</v>
      </c>
      <c r="B400" s="1">
        <v>2036411</v>
      </c>
      <c r="E400" s="1" t="s">
        <v>212</v>
      </c>
      <c r="F400" s="1" t="s">
        <v>625</v>
      </c>
      <c r="J400" t="str">
        <f t="shared" si="8"/>
        <v>一起上阵，防御提高12%</v>
      </c>
      <c r="K400">
        <v>20331</v>
      </c>
      <c r="L400">
        <v>0</v>
      </c>
      <c r="M400">
        <v>0</v>
      </c>
      <c r="N400">
        <v>0</v>
      </c>
      <c r="O400" s="40" t="s">
        <v>811</v>
      </c>
      <c r="P400" s="40">
        <v>0</v>
      </c>
      <c r="Q400" s="40">
        <v>0</v>
      </c>
      <c r="R400" s="40">
        <v>0</v>
      </c>
      <c r="T400" t="s">
        <v>915</v>
      </c>
      <c r="U400" t="str">
        <f t="shared" si="9"/>
        <v>毒瓦斯、0、0、0</v>
      </c>
      <c r="X400" t="s">
        <v>811</v>
      </c>
    </row>
    <row r="401" spans="1:24">
      <c r="A401" s="1">
        <v>2037511</v>
      </c>
      <c r="B401" s="1">
        <v>2037511</v>
      </c>
      <c r="E401" s="1" t="s">
        <v>123</v>
      </c>
      <c r="F401" s="1" t="s">
        <v>532</v>
      </c>
      <c r="J401" t="str">
        <f t="shared" si="8"/>
        <v>一起上阵，生命提高15%</v>
      </c>
      <c r="K401">
        <v>20111</v>
      </c>
      <c r="L401">
        <v>0</v>
      </c>
      <c r="M401">
        <v>0</v>
      </c>
      <c r="N401">
        <v>0</v>
      </c>
      <c r="O401" s="40" t="s">
        <v>773</v>
      </c>
      <c r="P401" s="40">
        <v>0</v>
      </c>
      <c r="Q401" s="40">
        <v>0</v>
      </c>
      <c r="R401" s="40">
        <v>0</v>
      </c>
      <c r="T401" t="s">
        <v>906</v>
      </c>
      <c r="U401" t="str">
        <f t="shared" si="9"/>
        <v>卡比兽、0、0、0</v>
      </c>
      <c r="X401" t="s">
        <v>773</v>
      </c>
    </row>
    <row r="402" spans="1:24">
      <c r="A402" s="1">
        <v>2037521</v>
      </c>
      <c r="B402" s="1">
        <v>2037521</v>
      </c>
      <c r="E402" s="1" t="s">
        <v>213</v>
      </c>
      <c r="F402" s="1" t="s">
        <v>628</v>
      </c>
      <c r="J402" t="str">
        <f t="shared" si="8"/>
        <v>一起上阵，生命提高12%</v>
      </c>
      <c r="K402">
        <v>20364</v>
      </c>
      <c r="L402">
        <v>0</v>
      </c>
      <c r="M402">
        <v>0</v>
      </c>
      <c r="N402">
        <v>0</v>
      </c>
      <c r="O402" s="40" t="s">
        <v>812</v>
      </c>
      <c r="P402" s="40">
        <v>0</v>
      </c>
      <c r="Q402" s="40">
        <v>0</v>
      </c>
      <c r="R402" s="40">
        <v>0</v>
      </c>
      <c r="T402" t="s">
        <v>907</v>
      </c>
      <c r="U402" t="str">
        <f t="shared" si="9"/>
        <v>壶壶、0、0、0</v>
      </c>
      <c r="X402" t="s">
        <v>812</v>
      </c>
    </row>
    <row r="403" spans="1:24">
      <c r="A403" s="1">
        <v>2037522</v>
      </c>
      <c r="B403" s="1">
        <v>2037522</v>
      </c>
      <c r="E403" s="1" t="s">
        <v>214</v>
      </c>
      <c r="F403" s="1" t="s">
        <v>620</v>
      </c>
      <c r="J403" t="str">
        <f t="shared" si="8"/>
        <v>一起上阵，生命提高12%</v>
      </c>
      <c r="K403">
        <v>20276</v>
      </c>
      <c r="L403">
        <v>0</v>
      </c>
      <c r="M403">
        <v>0</v>
      </c>
      <c r="N403">
        <v>0</v>
      </c>
      <c r="O403" s="40" t="s">
        <v>814</v>
      </c>
      <c r="P403" s="40">
        <v>0</v>
      </c>
      <c r="Q403" s="40">
        <v>0</v>
      </c>
      <c r="R403" s="40">
        <v>0</v>
      </c>
      <c r="T403" t="s">
        <v>907</v>
      </c>
      <c r="U403" t="str">
        <f t="shared" si="9"/>
        <v>翅膀蝠、0、0、0</v>
      </c>
      <c r="X403" t="s">
        <v>814</v>
      </c>
    </row>
    <row r="404" spans="1:24">
      <c r="A404" s="1">
        <v>2037531</v>
      </c>
      <c r="B404" s="1">
        <v>2037531</v>
      </c>
      <c r="E404" s="1" t="s">
        <v>215</v>
      </c>
      <c r="F404" s="1" t="s">
        <v>621</v>
      </c>
      <c r="J404" t="str">
        <f t="shared" si="8"/>
        <v>一起上阵，防御提高12%</v>
      </c>
      <c r="K404">
        <v>20287</v>
      </c>
      <c r="L404">
        <v>0</v>
      </c>
      <c r="M404">
        <v>0</v>
      </c>
      <c r="N404">
        <v>0</v>
      </c>
      <c r="O404" s="40" t="s">
        <v>815</v>
      </c>
      <c r="P404" s="40">
        <v>0</v>
      </c>
      <c r="Q404" s="40">
        <v>0</v>
      </c>
      <c r="R404" s="40">
        <v>0</v>
      </c>
      <c r="T404" t="s">
        <v>915</v>
      </c>
      <c r="U404" t="str">
        <f t="shared" si="9"/>
        <v>叉字蝠、0、0、0</v>
      </c>
      <c r="X404" t="s">
        <v>815</v>
      </c>
    </row>
    <row r="405" spans="1:24">
      <c r="A405" s="1">
        <v>2037532</v>
      </c>
      <c r="B405" s="1">
        <v>2037532</v>
      </c>
      <c r="E405" s="1" t="s">
        <v>216</v>
      </c>
      <c r="F405" s="1" t="s">
        <v>620</v>
      </c>
      <c r="J405" t="str">
        <f t="shared" si="8"/>
        <v>一起上阵，防御提高12%</v>
      </c>
      <c r="K405">
        <v>20276</v>
      </c>
      <c r="L405">
        <v>0</v>
      </c>
      <c r="M405">
        <v>0</v>
      </c>
      <c r="N405">
        <v>0</v>
      </c>
      <c r="O405" s="40" t="s">
        <v>814</v>
      </c>
      <c r="P405" s="40">
        <v>0</v>
      </c>
      <c r="Q405" s="40">
        <v>0</v>
      </c>
      <c r="R405" s="40">
        <v>0</v>
      </c>
      <c r="T405" t="s">
        <v>915</v>
      </c>
      <c r="U405" t="str">
        <f t="shared" si="9"/>
        <v>翅膀蝠、0、0、0</v>
      </c>
      <c r="X405" t="s">
        <v>814</v>
      </c>
    </row>
    <row r="406" spans="1:24">
      <c r="A406" s="1">
        <v>2037533</v>
      </c>
      <c r="B406" s="1">
        <v>2037533</v>
      </c>
      <c r="E406" s="1" t="s">
        <v>198</v>
      </c>
      <c r="F406" s="1" t="s">
        <v>637</v>
      </c>
      <c r="J406" t="str">
        <f t="shared" si="8"/>
        <v>一起上阵，生命提高12%</v>
      </c>
      <c r="K406">
        <v>20463</v>
      </c>
      <c r="L406">
        <v>0</v>
      </c>
      <c r="M406">
        <v>0</v>
      </c>
      <c r="N406">
        <v>0</v>
      </c>
      <c r="O406" s="40" t="s">
        <v>806</v>
      </c>
      <c r="P406" s="40">
        <v>0</v>
      </c>
      <c r="Q406" s="40">
        <v>0</v>
      </c>
      <c r="R406" s="40">
        <v>0</v>
      </c>
      <c r="T406" t="s">
        <v>907</v>
      </c>
      <c r="U406" t="str">
        <f t="shared" si="9"/>
        <v>大钳蟹、0、0、0</v>
      </c>
      <c r="X406" t="s">
        <v>806</v>
      </c>
    </row>
    <row r="407" spans="1:24">
      <c r="A407" s="1">
        <v>2038611</v>
      </c>
      <c r="B407" s="1">
        <v>2038611</v>
      </c>
      <c r="E407" s="1" t="s">
        <v>217</v>
      </c>
      <c r="F407" s="1" t="s">
        <v>622</v>
      </c>
      <c r="J407" t="str">
        <f t="shared" si="8"/>
        <v>一起上阵，生命提高12%</v>
      </c>
      <c r="K407">
        <v>20298</v>
      </c>
      <c r="L407">
        <v>0</v>
      </c>
      <c r="M407">
        <v>0</v>
      </c>
      <c r="N407">
        <v>0</v>
      </c>
      <c r="O407" s="40" t="s">
        <v>813</v>
      </c>
      <c r="P407" s="40">
        <v>0</v>
      </c>
      <c r="Q407" s="40">
        <v>0</v>
      </c>
      <c r="R407" s="40">
        <v>0</v>
      </c>
      <c r="T407" t="s">
        <v>907</v>
      </c>
      <c r="U407" t="str">
        <f t="shared" si="9"/>
        <v>尼多兰、0、0、0</v>
      </c>
      <c r="X407" t="s">
        <v>813</v>
      </c>
    </row>
    <row r="408" spans="1:24">
      <c r="A408" s="1">
        <v>2038612</v>
      </c>
      <c r="B408" s="1">
        <v>2038612</v>
      </c>
      <c r="E408" s="1" t="s">
        <v>413</v>
      </c>
      <c r="F408" s="1" t="s">
        <v>625</v>
      </c>
      <c r="J408" t="str">
        <f t="shared" si="8"/>
        <v>一起上阵，攻击提高12%</v>
      </c>
      <c r="K408">
        <v>20331</v>
      </c>
      <c r="L408">
        <v>0</v>
      </c>
      <c r="M408">
        <v>0</v>
      </c>
      <c r="N408">
        <v>0</v>
      </c>
      <c r="O408" s="40" t="s">
        <v>811</v>
      </c>
      <c r="P408" s="40">
        <v>0</v>
      </c>
      <c r="Q408" s="40">
        <v>0</v>
      </c>
      <c r="R408" s="40">
        <v>0</v>
      </c>
      <c r="T408" t="s">
        <v>909</v>
      </c>
      <c r="U408" t="str">
        <f t="shared" si="9"/>
        <v>毒瓦斯、0、0、0</v>
      </c>
      <c r="X408" t="s">
        <v>811</v>
      </c>
    </row>
    <row r="409" spans="1:24">
      <c r="A409" s="1">
        <v>2038621</v>
      </c>
      <c r="B409" s="1">
        <v>2038621</v>
      </c>
      <c r="E409" s="1" t="s">
        <v>210</v>
      </c>
      <c r="F409" s="1" t="s">
        <v>622</v>
      </c>
      <c r="J409" t="str">
        <f t="shared" si="8"/>
        <v>一起上阵，攻击提高12%</v>
      </c>
      <c r="K409">
        <v>20298</v>
      </c>
      <c r="L409">
        <v>0</v>
      </c>
      <c r="M409">
        <v>0</v>
      </c>
      <c r="N409">
        <v>0</v>
      </c>
      <c r="O409" s="40" t="s">
        <v>813</v>
      </c>
      <c r="P409" s="40">
        <v>0</v>
      </c>
      <c r="Q409" s="40">
        <v>0</v>
      </c>
      <c r="R409" s="40">
        <v>0</v>
      </c>
      <c r="T409" t="s">
        <v>909</v>
      </c>
      <c r="U409" t="str">
        <f t="shared" si="9"/>
        <v>尼多兰、0、0、0</v>
      </c>
      <c r="X409" t="s">
        <v>813</v>
      </c>
    </row>
    <row r="410" spans="1:24">
      <c r="A410" s="1">
        <v>2038622</v>
      </c>
      <c r="B410" s="1">
        <v>2038622</v>
      </c>
      <c r="E410" s="1" t="s">
        <v>218</v>
      </c>
      <c r="F410" s="1" t="s">
        <v>529</v>
      </c>
      <c r="J410" t="str">
        <f t="shared" si="8"/>
        <v>一起上阵，生命提高16%</v>
      </c>
      <c r="K410">
        <v>20078</v>
      </c>
      <c r="L410">
        <v>0</v>
      </c>
      <c r="M410">
        <v>0</v>
      </c>
      <c r="N410">
        <v>0</v>
      </c>
      <c r="O410" s="40" t="s">
        <v>789</v>
      </c>
      <c r="P410" s="40">
        <v>0</v>
      </c>
      <c r="Q410" s="40">
        <v>0</v>
      </c>
      <c r="R410" s="40">
        <v>0</v>
      </c>
      <c r="T410" t="s">
        <v>901</v>
      </c>
      <c r="U410" t="str">
        <f t="shared" si="9"/>
        <v>钢神柱、0、0、0</v>
      </c>
      <c r="X410" t="s">
        <v>789</v>
      </c>
    </row>
    <row r="411" spans="1:24">
      <c r="A411" s="1">
        <v>2039711</v>
      </c>
      <c r="B411" s="1">
        <v>2039711</v>
      </c>
      <c r="E411" s="1" t="s">
        <v>219</v>
      </c>
      <c r="F411" s="1" t="s">
        <v>526</v>
      </c>
      <c r="J411" t="str">
        <f t="shared" si="8"/>
        <v>一起上阵，攻击提高15%</v>
      </c>
      <c r="K411">
        <v>20045</v>
      </c>
      <c r="L411">
        <v>0</v>
      </c>
      <c r="M411">
        <v>0</v>
      </c>
      <c r="N411">
        <v>0</v>
      </c>
      <c r="O411" s="40" t="s">
        <v>787</v>
      </c>
      <c r="P411" s="40">
        <v>0</v>
      </c>
      <c r="Q411" s="40">
        <v>0</v>
      </c>
      <c r="R411" s="40">
        <v>0</v>
      </c>
      <c r="T411" t="s">
        <v>905</v>
      </c>
      <c r="U411" t="str">
        <f t="shared" si="9"/>
        <v>绿毛虫、0、0、0</v>
      </c>
      <c r="X411" t="s">
        <v>787</v>
      </c>
    </row>
    <row r="412" spans="1:24">
      <c r="A412" s="1">
        <v>2039712</v>
      </c>
      <c r="B412" s="1">
        <v>2039712</v>
      </c>
      <c r="E412" s="1" t="s">
        <v>30</v>
      </c>
      <c r="F412" s="1" t="s">
        <v>523</v>
      </c>
      <c r="J412" t="str">
        <f t="shared" si="8"/>
        <v>一起上阵，生命提高15%</v>
      </c>
      <c r="K412">
        <v>20012</v>
      </c>
      <c r="L412">
        <v>0</v>
      </c>
      <c r="M412">
        <v>0</v>
      </c>
      <c r="N412">
        <v>0</v>
      </c>
      <c r="O412" s="40" t="s">
        <v>728</v>
      </c>
      <c r="P412" s="40">
        <v>0</v>
      </c>
      <c r="Q412" s="40">
        <v>0</v>
      </c>
      <c r="R412" s="40">
        <v>0</v>
      </c>
      <c r="T412" t="s">
        <v>906</v>
      </c>
      <c r="U412" t="str">
        <f t="shared" si="9"/>
        <v>小锯鳄、0、0、0</v>
      </c>
      <c r="X412" t="s">
        <v>728</v>
      </c>
    </row>
    <row r="413" spans="1:24">
      <c r="A413" s="1">
        <v>2041911</v>
      </c>
      <c r="B413" s="1">
        <v>2041911</v>
      </c>
      <c r="E413" s="1" t="s">
        <v>219</v>
      </c>
      <c r="F413" s="1" t="s">
        <v>526</v>
      </c>
      <c r="J413" t="str">
        <f t="shared" si="8"/>
        <v>一起上阵，攻击提高15%</v>
      </c>
      <c r="K413">
        <v>20045</v>
      </c>
      <c r="L413">
        <v>0</v>
      </c>
      <c r="M413">
        <v>0</v>
      </c>
      <c r="N413">
        <v>0</v>
      </c>
      <c r="O413" s="40" t="s">
        <v>787</v>
      </c>
      <c r="P413" s="40">
        <v>0</v>
      </c>
      <c r="Q413" s="40">
        <v>0</v>
      </c>
      <c r="R413" s="40">
        <v>0</v>
      </c>
      <c r="T413" t="s">
        <v>905</v>
      </c>
      <c r="U413" t="str">
        <f t="shared" si="9"/>
        <v>绿毛虫、0、0、0</v>
      </c>
      <c r="X413" t="s">
        <v>787</v>
      </c>
    </row>
    <row r="414" spans="1:24">
      <c r="A414" s="1">
        <v>2041912</v>
      </c>
      <c r="B414" s="1">
        <v>2041912</v>
      </c>
      <c r="E414" s="1" t="s">
        <v>136</v>
      </c>
      <c r="F414" s="1" t="s">
        <v>539</v>
      </c>
      <c r="J414" t="str">
        <f t="shared" si="8"/>
        <v>一起上阵，生命提高15%</v>
      </c>
      <c r="K414">
        <v>20188</v>
      </c>
      <c r="L414">
        <v>0</v>
      </c>
      <c r="M414">
        <v>0</v>
      </c>
      <c r="N414">
        <v>0</v>
      </c>
      <c r="O414" s="40" t="s">
        <v>793</v>
      </c>
      <c r="P414" s="40">
        <v>0</v>
      </c>
      <c r="Q414" s="40">
        <v>0</v>
      </c>
      <c r="R414" s="40">
        <v>0</v>
      </c>
      <c r="T414" t="s">
        <v>906</v>
      </c>
      <c r="U414" t="str">
        <f t="shared" si="9"/>
        <v>双色玫瑰、0、0、0</v>
      </c>
      <c r="X414" t="s">
        <v>793</v>
      </c>
    </row>
    <row r="415" spans="1:24">
      <c r="A415" s="1">
        <v>2043011</v>
      </c>
      <c r="B415" s="1">
        <v>2043011</v>
      </c>
      <c r="E415" s="1" t="s">
        <v>132</v>
      </c>
      <c r="F415" s="1" t="s">
        <v>536</v>
      </c>
      <c r="J415" t="str">
        <f t="shared" si="8"/>
        <v>一起上阵，生命提高15%</v>
      </c>
      <c r="K415">
        <v>20155</v>
      </c>
      <c r="L415">
        <v>0</v>
      </c>
      <c r="M415">
        <v>0</v>
      </c>
      <c r="N415">
        <v>0</v>
      </c>
      <c r="O415" s="40" t="s">
        <v>794</v>
      </c>
      <c r="P415" s="40">
        <v>0</v>
      </c>
      <c r="Q415" s="40">
        <v>0</v>
      </c>
      <c r="R415" s="40">
        <v>0</v>
      </c>
      <c r="T415" t="s">
        <v>906</v>
      </c>
      <c r="U415" t="str">
        <f t="shared" si="9"/>
        <v>小火马、0、0、0</v>
      </c>
      <c r="X415" t="s">
        <v>794</v>
      </c>
    </row>
    <row r="416" spans="1:24">
      <c r="A416" s="1">
        <v>2043021</v>
      </c>
      <c r="B416" s="1">
        <v>2043021</v>
      </c>
      <c r="E416" s="1" t="s">
        <v>31</v>
      </c>
      <c r="F416" s="1" t="s">
        <v>524</v>
      </c>
      <c r="J416" t="str">
        <f t="shared" si="8"/>
        <v>一起上阵，攻击提高15%</v>
      </c>
      <c r="K416">
        <v>20023</v>
      </c>
      <c r="L416">
        <v>0</v>
      </c>
      <c r="M416">
        <v>0</v>
      </c>
      <c r="N416">
        <v>0</v>
      </c>
      <c r="O416" s="40" t="s">
        <v>786</v>
      </c>
      <c r="P416" s="40">
        <v>0</v>
      </c>
      <c r="Q416" s="40">
        <v>0</v>
      </c>
      <c r="R416" s="40">
        <v>0</v>
      </c>
      <c r="T416" t="s">
        <v>905</v>
      </c>
      <c r="U416" t="str">
        <f t="shared" si="9"/>
        <v>毽子草、0、0、0</v>
      </c>
      <c r="X416" t="s">
        <v>786</v>
      </c>
    </row>
    <row r="417" spans="1:24">
      <c r="A417" s="1">
        <v>2044111</v>
      </c>
      <c r="B417" s="1">
        <v>2044111</v>
      </c>
      <c r="E417" s="1" t="s">
        <v>32</v>
      </c>
      <c r="F417" s="1" t="s">
        <v>528</v>
      </c>
      <c r="J417" t="str">
        <f t="shared" si="8"/>
        <v>一起上阵，生命提高15%</v>
      </c>
      <c r="K417">
        <v>20067</v>
      </c>
      <c r="L417">
        <v>0</v>
      </c>
      <c r="M417">
        <v>0</v>
      </c>
      <c r="N417">
        <v>0</v>
      </c>
      <c r="O417" s="40" t="s">
        <v>784</v>
      </c>
      <c r="P417" s="40">
        <v>0</v>
      </c>
      <c r="Q417" s="40">
        <v>0</v>
      </c>
      <c r="R417" s="40">
        <v>0</v>
      </c>
      <c r="T417" t="s">
        <v>906</v>
      </c>
      <c r="U417" t="str">
        <f t="shared" si="9"/>
        <v>菊草叶、0、0、0</v>
      </c>
      <c r="X417" t="s">
        <v>784</v>
      </c>
    </row>
    <row r="418" spans="1:24">
      <c r="A418" s="1">
        <v>2044121</v>
      </c>
      <c r="B418" s="1">
        <v>2044121</v>
      </c>
      <c r="E418" s="1" t="s">
        <v>220</v>
      </c>
      <c r="F418" s="1" t="s">
        <v>640</v>
      </c>
      <c r="J418" t="str">
        <f t="shared" si="8"/>
        <v>一起上阵，攻击提高10%</v>
      </c>
      <c r="K418">
        <v>20496</v>
      </c>
      <c r="L418">
        <v>0</v>
      </c>
      <c r="M418">
        <v>0</v>
      </c>
      <c r="N418">
        <v>0</v>
      </c>
      <c r="O418" s="40" t="s">
        <v>816</v>
      </c>
      <c r="P418" s="40">
        <v>0</v>
      </c>
      <c r="Q418" s="40">
        <v>0</v>
      </c>
      <c r="R418" s="40">
        <v>0</v>
      </c>
      <c r="T418" t="s">
        <v>916</v>
      </c>
      <c r="U418" t="str">
        <f t="shared" si="9"/>
        <v>饭桶怪、0、0、0</v>
      </c>
      <c r="X418" t="s">
        <v>816</v>
      </c>
    </row>
    <row r="419" spans="1:24">
      <c r="A419" s="1">
        <v>2044131</v>
      </c>
      <c r="B419" s="1">
        <v>2044131</v>
      </c>
      <c r="E419" s="1" t="s">
        <v>221</v>
      </c>
      <c r="F419" s="1" t="s">
        <v>629</v>
      </c>
      <c r="J419" t="str">
        <f t="shared" si="8"/>
        <v>一起上阵，攻击提高10%</v>
      </c>
      <c r="K419">
        <v>20375</v>
      </c>
      <c r="L419">
        <v>0</v>
      </c>
      <c r="M419">
        <v>0</v>
      </c>
      <c r="N419">
        <v>0</v>
      </c>
      <c r="O419" s="40" t="s">
        <v>817</v>
      </c>
      <c r="P419" s="40">
        <v>0</v>
      </c>
      <c r="Q419" s="40">
        <v>0</v>
      </c>
      <c r="R419" s="40">
        <v>0</v>
      </c>
      <c r="T419" t="s">
        <v>916</v>
      </c>
      <c r="U419" t="str">
        <f t="shared" si="9"/>
        <v>尼多郎、0、0、0</v>
      </c>
      <c r="X419" t="s">
        <v>817</v>
      </c>
    </row>
    <row r="420" spans="1:24">
      <c r="A420" s="1">
        <v>2046311</v>
      </c>
      <c r="B420" s="1">
        <v>2046311</v>
      </c>
      <c r="E420" s="1" t="s">
        <v>222</v>
      </c>
      <c r="F420" s="1" t="s">
        <v>630</v>
      </c>
      <c r="G420" t="s">
        <v>632</v>
      </c>
      <c r="J420" t="str">
        <f t="shared" si="8"/>
        <v>一起上阵，生命提高14%</v>
      </c>
      <c r="K420">
        <v>20386</v>
      </c>
      <c r="L420">
        <v>20408</v>
      </c>
      <c r="M420">
        <v>0</v>
      </c>
      <c r="N420">
        <v>0</v>
      </c>
      <c r="O420" s="40" t="s">
        <v>818</v>
      </c>
      <c r="P420" s="40" t="s">
        <v>819</v>
      </c>
      <c r="Q420" s="40">
        <v>0</v>
      </c>
      <c r="R420" s="40">
        <v>0</v>
      </c>
      <c r="T420" t="s">
        <v>910</v>
      </c>
      <c r="U420" t="str">
        <f t="shared" si="9"/>
        <v>小树龙、催眠鼠、0、0</v>
      </c>
      <c r="X420" t="s">
        <v>970</v>
      </c>
    </row>
    <row r="421" spans="1:24">
      <c r="A421" s="1">
        <v>2046312</v>
      </c>
      <c r="B421" s="1">
        <v>2046312</v>
      </c>
      <c r="E421" s="1" t="s">
        <v>223</v>
      </c>
      <c r="F421" s="1" t="s">
        <v>629</v>
      </c>
      <c r="G421" t="s">
        <v>632</v>
      </c>
      <c r="J421" t="str">
        <f t="shared" si="8"/>
        <v>一起上阵，生命提高14%</v>
      </c>
      <c r="K421">
        <v>20375</v>
      </c>
      <c r="L421">
        <v>20408</v>
      </c>
      <c r="M421">
        <v>0</v>
      </c>
      <c r="N421">
        <v>0</v>
      </c>
      <c r="O421" s="40" t="s">
        <v>817</v>
      </c>
      <c r="P421" s="40" t="s">
        <v>819</v>
      </c>
      <c r="Q421" s="40">
        <v>0</v>
      </c>
      <c r="R421" s="40">
        <v>0</v>
      </c>
      <c r="T421" t="s">
        <v>910</v>
      </c>
      <c r="U421" t="str">
        <f t="shared" si="9"/>
        <v>尼多郎、催眠鼠、0、0</v>
      </c>
      <c r="X421" t="s">
        <v>971</v>
      </c>
    </row>
    <row r="422" spans="1:24">
      <c r="A422" s="1">
        <v>2047411</v>
      </c>
      <c r="B422" s="1">
        <v>2047411</v>
      </c>
      <c r="E422" s="1" t="s">
        <v>224</v>
      </c>
      <c r="F422" s="1" t="s">
        <v>629</v>
      </c>
      <c r="G422" t="s">
        <v>630</v>
      </c>
      <c r="J422" t="str">
        <f t="shared" si="8"/>
        <v>一起上阵，生命提高14%</v>
      </c>
      <c r="K422">
        <v>20375</v>
      </c>
      <c r="L422">
        <v>20386</v>
      </c>
      <c r="M422">
        <v>0</v>
      </c>
      <c r="N422">
        <v>0</v>
      </c>
      <c r="O422" s="40" t="s">
        <v>817</v>
      </c>
      <c r="P422" s="40" t="s">
        <v>818</v>
      </c>
      <c r="Q422" s="40">
        <v>0</v>
      </c>
      <c r="R422" s="40">
        <v>0</v>
      </c>
      <c r="T422" t="s">
        <v>910</v>
      </c>
      <c r="U422" t="str">
        <f t="shared" si="9"/>
        <v>尼多郎、小树龙、0、0</v>
      </c>
      <c r="X422" t="s">
        <v>972</v>
      </c>
    </row>
    <row r="423" spans="1:24">
      <c r="A423" s="1">
        <v>2047412</v>
      </c>
      <c r="B423" s="1">
        <v>2047412</v>
      </c>
      <c r="E423" s="1" t="s">
        <v>225</v>
      </c>
      <c r="F423" s="1" t="s">
        <v>633</v>
      </c>
      <c r="J423" t="str">
        <f t="shared" si="8"/>
        <v>一起上阵，生命提高12%</v>
      </c>
      <c r="K423">
        <v>20419</v>
      </c>
      <c r="L423">
        <v>0</v>
      </c>
      <c r="M423">
        <v>0</v>
      </c>
      <c r="N423">
        <v>0</v>
      </c>
      <c r="O423" s="40" t="s">
        <v>798</v>
      </c>
      <c r="P423" s="40">
        <v>0</v>
      </c>
      <c r="Q423" s="40">
        <v>0</v>
      </c>
      <c r="R423" s="40">
        <v>0</v>
      </c>
      <c r="T423" t="s">
        <v>907</v>
      </c>
      <c r="U423" t="str">
        <f t="shared" si="9"/>
        <v>害羞龙、0、0、0</v>
      </c>
      <c r="X423" t="s">
        <v>798</v>
      </c>
    </row>
    <row r="424" spans="1:24">
      <c r="A424" s="1">
        <v>2047421</v>
      </c>
      <c r="B424" s="1">
        <v>2047421</v>
      </c>
      <c r="E424" s="1" t="s">
        <v>226</v>
      </c>
      <c r="F424" s="1" t="s">
        <v>630</v>
      </c>
      <c r="J424" t="str">
        <f t="shared" si="8"/>
        <v>一起上阵，生命提高12%</v>
      </c>
      <c r="K424">
        <v>20386</v>
      </c>
      <c r="L424">
        <v>0</v>
      </c>
      <c r="M424">
        <v>0</v>
      </c>
      <c r="N424">
        <v>0</v>
      </c>
      <c r="O424" s="40" t="s">
        <v>818</v>
      </c>
      <c r="P424" s="40">
        <v>0</v>
      </c>
      <c r="Q424" s="40">
        <v>0</v>
      </c>
      <c r="R424" s="40">
        <v>0</v>
      </c>
      <c r="T424" t="s">
        <v>907</v>
      </c>
      <c r="U424" t="str">
        <f t="shared" si="9"/>
        <v>小树龙、0、0、0</v>
      </c>
      <c r="X424" t="s">
        <v>818</v>
      </c>
    </row>
    <row r="425" spans="1:24">
      <c r="A425" s="1">
        <v>2047431</v>
      </c>
      <c r="B425" s="1">
        <v>2047431</v>
      </c>
      <c r="E425" s="1" t="s">
        <v>227</v>
      </c>
      <c r="F425" s="1" t="s">
        <v>634</v>
      </c>
      <c r="J425" t="str">
        <f t="shared" si="8"/>
        <v>一起上阵，攻击提高12%</v>
      </c>
      <c r="K425">
        <v>20430</v>
      </c>
      <c r="L425">
        <v>0</v>
      </c>
      <c r="M425">
        <v>0</v>
      </c>
      <c r="N425">
        <v>0</v>
      </c>
      <c r="O425" s="40" t="s">
        <v>820</v>
      </c>
      <c r="P425" s="40">
        <v>0</v>
      </c>
      <c r="Q425" s="40">
        <v>0</v>
      </c>
      <c r="R425" s="40">
        <v>0</v>
      </c>
      <c r="T425" t="s">
        <v>909</v>
      </c>
      <c r="U425" t="str">
        <f t="shared" si="9"/>
        <v>小颓废龙、0、0、0</v>
      </c>
      <c r="X425" t="s">
        <v>820</v>
      </c>
    </row>
    <row r="426" spans="1:24">
      <c r="A426" s="1">
        <v>3000111</v>
      </c>
      <c r="B426" s="1">
        <v>3000111</v>
      </c>
      <c r="E426" s="1" t="s">
        <v>228</v>
      </c>
      <c r="F426" s="1" t="s">
        <v>630</v>
      </c>
      <c r="J426" t="str">
        <f t="shared" si="8"/>
        <v>一起上阵，攻击提高12%</v>
      </c>
      <c r="K426">
        <v>20386</v>
      </c>
      <c r="L426">
        <v>0</v>
      </c>
      <c r="M426">
        <v>0</v>
      </c>
      <c r="N426">
        <v>0</v>
      </c>
      <c r="O426" s="40" t="s">
        <v>818</v>
      </c>
      <c r="P426" s="40">
        <v>0</v>
      </c>
      <c r="Q426" s="40">
        <v>0</v>
      </c>
      <c r="R426" s="40">
        <v>0</v>
      </c>
      <c r="T426" t="s">
        <v>909</v>
      </c>
      <c r="U426" t="str">
        <f t="shared" si="9"/>
        <v>小树龙、0、0、0</v>
      </c>
      <c r="X426" t="s">
        <v>818</v>
      </c>
    </row>
    <row r="427" spans="1:24">
      <c r="A427" s="1">
        <v>3000112</v>
      </c>
      <c r="B427" s="1">
        <v>3000112</v>
      </c>
      <c r="E427" s="1" t="s">
        <v>297</v>
      </c>
      <c r="F427" s="1" t="s">
        <v>600</v>
      </c>
      <c r="J427" t="str">
        <f t="shared" si="8"/>
        <v>一起上阵，生命提高11%</v>
      </c>
      <c r="K427">
        <v>10386</v>
      </c>
      <c r="L427">
        <v>0</v>
      </c>
      <c r="M427">
        <v>0</v>
      </c>
      <c r="N427">
        <v>0</v>
      </c>
      <c r="O427" s="40" t="s">
        <v>768</v>
      </c>
      <c r="P427" s="40">
        <v>0</v>
      </c>
      <c r="Q427" s="40">
        <v>0</v>
      </c>
      <c r="R427" s="40">
        <v>0</v>
      </c>
      <c r="T427" t="s">
        <v>917</v>
      </c>
      <c r="U427" t="str">
        <f t="shared" si="9"/>
        <v>小猪猪、0、0、0</v>
      </c>
      <c r="X427" t="s">
        <v>768</v>
      </c>
    </row>
    <row r="428" spans="1:24">
      <c r="A428" s="1">
        <v>3000121</v>
      </c>
      <c r="B428" s="1">
        <v>3000121</v>
      </c>
      <c r="E428" s="1" t="s">
        <v>298</v>
      </c>
      <c r="F428" s="1" t="s">
        <v>631</v>
      </c>
      <c r="J428" t="str">
        <f t="shared" si="8"/>
        <v>一起上阵，生命提高11%</v>
      </c>
      <c r="K428">
        <v>20397</v>
      </c>
      <c r="L428">
        <v>0</v>
      </c>
      <c r="M428">
        <v>0</v>
      </c>
      <c r="N428">
        <v>0</v>
      </c>
      <c r="O428" s="40" t="s">
        <v>821</v>
      </c>
      <c r="P428" s="40">
        <v>0</v>
      </c>
      <c r="Q428" s="40">
        <v>0</v>
      </c>
      <c r="R428" s="40">
        <v>0</v>
      </c>
      <c r="T428" t="s">
        <v>917</v>
      </c>
      <c r="U428" t="str">
        <f t="shared" si="9"/>
        <v>猪娃、0、0、0</v>
      </c>
      <c r="X428" t="s">
        <v>821</v>
      </c>
    </row>
    <row r="429" spans="1:24">
      <c r="A429" s="1">
        <v>3000122</v>
      </c>
      <c r="B429" s="1">
        <v>3000122</v>
      </c>
      <c r="E429" s="1" t="s">
        <v>415</v>
      </c>
      <c r="F429" s="1" t="s">
        <v>623</v>
      </c>
      <c r="J429" t="str">
        <f t="shared" si="8"/>
        <v>一起上阵，生命提高12%</v>
      </c>
      <c r="K429">
        <v>20309</v>
      </c>
      <c r="L429">
        <v>0</v>
      </c>
      <c r="M429">
        <v>0</v>
      </c>
      <c r="N429">
        <v>0</v>
      </c>
      <c r="O429" s="40" t="s">
        <v>822</v>
      </c>
      <c r="P429" s="40">
        <v>0</v>
      </c>
      <c r="Q429" s="40">
        <v>0</v>
      </c>
      <c r="R429" s="40">
        <v>0</v>
      </c>
      <c r="T429" t="s">
        <v>907</v>
      </c>
      <c r="U429" t="str">
        <f t="shared" si="9"/>
        <v>牧羊狗、0、0、0</v>
      </c>
      <c r="X429" t="s">
        <v>822</v>
      </c>
    </row>
    <row r="430" spans="1:24">
      <c r="A430" s="1">
        <v>3000131</v>
      </c>
      <c r="B430" s="1">
        <v>3000131</v>
      </c>
      <c r="E430" s="1" t="s">
        <v>225</v>
      </c>
      <c r="F430" s="1" t="s">
        <v>633</v>
      </c>
      <c r="J430" t="str">
        <f t="shared" si="8"/>
        <v>一起上阵，生命提高12%</v>
      </c>
      <c r="K430">
        <v>20419</v>
      </c>
      <c r="L430">
        <v>0</v>
      </c>
      <c r="M430">
        <v>0</v>
      </c>
      <c r="N430">
        <v>0</v>
      </c>
      <c r="O430" s="40" t="s">
        <v>798</v>
      </c>
      <c r="P430" s="40">
        <v>0</v>
      </c>
      <c r="Q430" s="40">
        <v>0</v>
      </c>
      <c r="R430" s="40">
        <v>0</v>
      </c>
      <c r="T430" t="s">
        <v>907</v>
      </c>
      <c r="U430" t="str">
        <f t="shared" si="9"/>
        <v>害羞龙、0、0、0</v>
      </c>
      <c r="X430" t="s">
        <v>798</v>
      </c>
    </row>
    <row r="431" spans="1:24">
      <c r="A431" s="1">
        <v>3000132</v>
      </c>
      <c r="B431" s="1">
        <v>3000132</v>
      </c>
      <c r="E431" s="1" t="s">
        <v>31</v>
      </c>
      <c r="F431" s="1" t="s">
        <v>524</v>
      </c>
      <c r="J431" t="str">
        <f t="shared" si="8"/>
        <v>一起上阵，攻击提高15%</v>
      </c>
      <c r="K431">
        <v>20023</v>
      </c>
      <c r="L431">
        <v>0</v>
      </c>
      <c r="M431">
        <v>0</v>
      </c>
      <c r="N431">
        <v>0</v>
      </c>
      <c r="O431" s="40" t="s">
        <v>786</v>
      </c>
      <c r="P431" s="40">
        <v>0</v>
      </c>
      <c r="Q431" s="40">
        <v>0</v>
      </c>
      <c r="R431" s="40">
        <v>0</v>
      </c>
      <c r="T431" t="s">
        <v>905</v>
      </c>
      <c r="U431" t="str">
        <f t="shared" si="9"/>
        <v>毽子草、0、0、0</v>
      </c>
      <c r="X431" t="s">
        <v>786</v>
      </c>
    </row>
    <row r="432" spans="1:24">
      <c r="A432" s="1">
        <v>3000141</v>
      </c>
      <c r="B432" s="1">
        <v>3000141</v>
      </c>
      <c r="E432" s="1" t="s">
        <v>47</v>
      </c>
      <c r="F432" s="1" t="s">
        <v>543</v>
      </c>
      <c r="J432" t="str">
        <f t="shared" si="8"/>
        <v>一起上阵，生命提高15%</v>
      </c>
      <c r="K432">
        <v>30023</v>
      </c>
      <c r="L432">
        <v>0</v>
      </c>
      <c r="M432">
        <v>0</v>
      </c>
      <c r="N432">
        <v>0</v>
      </c>
      <c r="O432" s="40" t="s">
        <v>823</v>
      </c>
      <c r="P432" s="40">
        <v>0</v>
      </c>
      <c r="Q432" s="40">
        <v>0</v>
      </c>
      <c r="R432" s="40">
        <v>0</v>
      </c>
      <c r="T432" t="s">
        <v>906</v>
      </c>
      <c r="U432" t="str">
        <f t="shared" si="9"/>
        <v>妙蛙种子、0、0、0</v>
      </c>
      <c r="X432" t="s">
        <v>823</v>
      </c>
    </row>
    <row r="433" spans="1:24">
      <c r="A433" s="1">
        <v>3000142</v>
      </c>
      <c r="B433" s="1">
        <v>3000142</v>
      </c>
      <c r="E433" s="1" t="s">
        <v>32</v>
      </c>
      <c r="F433" s="1" t="s">
        <v>528</v>
      </c>
      <c r="J433" t="str">
        <f t="shared" si="8"/>
        <v>一起上阵，生命提高15%</v>
      </c>
      <c r="K433">
        <v>20067</v>
      </c>
      <c r="L433">
        <v>0</v>
      </c>
      <c r="M433">
        <v>0</v>
      </c>
      <c r="N433">
        <v>0</v>
      </c>
      <c r="O433" s="40" t="s">
        <v>784</v>
      </c>
      <c r="P433" s="40">
        <v>0</v>
      </c>
      <c r="Q433" s="40">
        <v>0</v>
      </c>
      <c r="R433" s="40">
        <v>0</v>
      </c>
      <c r="T433" t="s">
        <v>906</v>
      </c>
      <c r="U433" t="str">
        <f t="shared" si="9"/>
        <v>菊草叶、0、0、0</v>
      </c>
      <c r="X433" t="s">
        <v>784</v>
      </c>
    </row>
    <row r="434" spans="1:24">
      <c r="A434" s="1">
        <v>3000143</v>
      </c>
      <c r="B434" s="1">
        <v>3000143</v>
      </c>
      <c r="E434" s="1" t="s">
        <v>46</v>
      </c>
      <c r="F434" s="1" t="s">
        <v>551</v>
      </c>
      <c r="J434" t="str">
        <f t="shared" si="8"/>
        <v>一起上阵，生命提高15%</v>
      </c>
      <c r="K434">
        <v>30111</v>
      </c>
      <c r="L434">
        <v>0</v>
      </c>
      <c r="M434">
        <v>0</v>
      </c>
      <c r="N434">
        <v>0</v>
      </c>
      <c r="O434" s="40" t="s">
        <v>743</v>
      </c>
      <c r="P434" s="40">
        <v>0</v>
      </c>
      <c r="Q434" s="40">
        <v>0</v>
      </c>
      <c r="R434" s="40">
        <v>0</v>
      </c>
      <c r="T434" t="s">
        <v>906</v>
      </c>
      <c r="U434" t="str">
        <f t="shared" si="9"/>
        <v>卡蒂狗、0、0、0</v>
      </c>
      <c r="X434" t="s">
        <v>743</v>
      </c>
    </row>
    <row r="435" spans="1:24">
      <c r="A435" s="1">
        <v>3001211</v>
      </c>
      <c r="B435" s="1">
        <v>3001211</v>
      </c>
      <c r="E435" s="1" t="s">
        <v>31</v>
      </c>
      <c r="F435" s="1" t="s">
        <v>524</v>
      </c>
      <c r="J435" t="str">
        <f t="shared" si="8"/>
        <v>一起上阵，攻击提高15%</v>
      </c>
      <c r="K435">
        <v>20023</v>
      </c>
      <c r="L435">
        <v>0</v>
      </c>
      <c r="M435">
        <v>0</v>
      </c>
      <c r="N435">
        <v>0</v>
      </c>
      <c r="O435" s="40" t="s">
        <v>786</v>
      </c>
      <c r="P435" s="40">
        <v>0</v>
      </c>
      <c r="Q435" s="40">
        <v>0</v>
      </c>
      <c r="R435" s="40">
        <v>0</v>
      </c>
      <c r="T435" t="s">
        <v>905</v>
      </c>
      <c r="U435" t="str">
        <f t="shared" si="9"/>
        <v>毽子草、0、0、0</v>
      </c>
      <c r="X435" t="s">
        <v>786</v>
      </c>
    </row>
    <row r="436" spans="1:24">
      <c r="A436" s="1">
        <v>3001212</v>
      </c>
      <c r="B436" s="1">
        <v>3001212</v>
      </c>
      <c r="E436" s="1" t="s">
        <v>229</v>
      </c>
      <c r="F436" s="1" t="s">
        <v>642</v>
      </c>
      <c r="J436" t="str">
        <f t="shared" si="8"/>
        <v>一起上阵，攻击提高12%</v>
      </c>
      <c r="K436">
        <v>30221</v>
      </c>
      <c r="L436">
        <v>0</v>
      </c>
      <c r="M436">
        <v>0</v>
      </c>
      <c r="N436">
        <v>0</v>
      </c>
      <c r="O436" s="40" t="s">
        <v>824</v>
      </c>
      <c r="P436" s="40">
        <v>0</v>
      </c>
      <c r="Q436" s="40">
        <v>0</v>
      </c>
      <c r="R436" s="40">
        <v>0</v>
      </c>
      <c r="T436" t="s">
        <v>909</v>
      </c>
      <c r="U436" t="str">
        <f t="shared" si="9"/>
        <v>舌头兽、0、0、0</v>
      </c>
      <c r="X436" t="s">
        <v>824</v>
      </c>
    </row>
    <row r="437" spans="1:24">
      <c r="A437" s="1">
        <v>3002311</v>
      </c>
      <c r="B437" s="1">
        <v>3002311</v>
      </c>
      <c r="E437" s="1" t="s">
        <v>230</v>
      </c>
      <c r="F437" s="1" t="s">
        <v>637</v>
      </c>
      <c r="J437" t="str">
        <f t="shared" si="8"/>
        <v>一起上阵，攻击提高12%</v>
      </c>
      <c r="K437">
        <v>20463</v>
      </c>
      <c r="L437">
        <v>0</v>
      </c>
      <c r="M437">
        <v>0</v>
      </c>
      <c r="N437">
        <v>0</v>
      </c>
      <c r="O437" s="40" t="s">
        <v>806</v>
      </c>
      <c r="P437" s="40">
        <v>0</v>
      </c>
      <c r="Q437" s="40">
        <v>0</v>
      </c>
      <c r="R437" s="40">
        <v>0</v>
      </c>
      <c r="T437" t="s">
        <v>909</v>
      </c>
      <c r="U437" t="str">
        <f t="shared" si="9"/>
        <v>大钳蟹、0、0、0</v>
      </c>
      <c r="X437" t="s">
        <v>806</v>
      </c>
    </row>
    <row r="438" spans="1:24">
      <c r="A438" s="1">
        <v>3002312</v>
      </c>
      <c r="B438" s="1">
        <v>3002312</v>
      </c>
      <c r="E438" s="1" t="s">
        <v>231</v>
      </c>
      <c r="F438" s="1" t="s">
        <v>671</v>
      </c>
      <c r="J438" t="str">
        <f t="shared" si="8"/>
        <v>一起上阵，生命提高12%</v>
      </c>
      <c r="K438">
        <v>40243</v>
      </c>
      <c r="L438">
        <v>0</v>
      </c>
      <c r="M438">
        <v>0</v>
      </c>
      <c r="N438">
        <v>0</v>
      </c>
      <c r="O438" s="40" t="s">
        <v>825</v>
      </c>
      <c r="P438" s="40">
        <v>0</v>
      </c>
      <c r="Q438" s="40">
        <v>0</v>
      </c>
      <c r="R438" s="40">
        <v>0</v>
      </c>
      <c r="T438" t="s">
        <v>907</v>
      </c>
      <c r="U438" t="str">
        <f t="shared" si="9"/>
        <v>大嘴兽、0、0、0</v>
      </c>
      <c r="X438" t="s">
        <v>825</v>
      </c>
    </row>
    <row r="439" spans="1:24">
      <c r="A439" s="1">
        <v>3002321</v>
      </c>
      <c r="B439" s="1">
        <v>3002321</v>
      </c>
      <c r="E439" s="1" t="s">
        <v>447</v>
      </c>
      <c r="F439" s="1" t="s">
        <v>638</v>
      </c>
      <c r="J439" t="str">
        <f t="shared" si="8"/>
        <v>一起上阵，生命提高12%</v>
      </c>
      <c r="K439">
        <v>20474</v>
      </c>
      <c r="L439">
        <v>0</v>
      </c>
      <c r="M439">
        <v>0</v>
      </c>
      <c r="N439">
        <v>0</v>
      </c>
      <c r="O439" s="40" t="s">
        <v>826</v>
      </c>
      <c r="P439" s="40">
        <v>0</v>
      </c>
      <c r="Q439" s="40">
        <v>0</v>
      </c>
      <c r="R439" s="40">
        <v>0</v>
      </c>
      <c r="T439" t="s">
        <v>907</v>
      </c>
      <c r="U439" t="str">
        <f t="shared" si="9"/>
        <v>萤光虫、0、0、0</v>
      </c>
      <c r="X439" t="s">
        <v>826</v>
      </c>
    </row>
    <row r="440" spans="1:24">
      <c r="A440" s="1">
        <v>3002322</v>
      </c>
      <c r="B440" s="1">
        <v>3002322</v>
      </c>
      <c r="E440" s="1" t="s">
        <v>448</v>
      </c>
      <c r="F440" s="1" t="s">
        <v>525</v>
      </c>
      <c r="J440" t="str">
        <f t="shared" si="8"/>
        <v>一起上阵，攻击提高15%</v>
      </c>
      <c r="K440">
        <v>20034</v>
      </c>
      <c r="L440">
        <v>0</v>
      </c>
      <c r="M440">
        <v>0</v>
      </c>
      <c r="N440">
        <v>0</v>
      </c>
      <c r="O440" s="40" t="s">
        <v>788</v>
      </c>
      <c r="P440" s="40">
        <v>0</v>
      </c>
      <c r="Q440" s="40">
        <v>0</v>
      </c>
      <c r="R440" s="40">
        <v>0</v>
      </c>
      <c r="T440" t="s">
        <v>905</v>
      </c>
      <c r="U440" t="str">
        <f t="shared" si="9"/>
        <v>咩利羊、0、0、0</v>
      </c>
      <c r="X440" t="s">
        <v>788</v>
      </c>
    </row>
    <row r="441" spans="1:24">
      <c r="A441" s="1">
        <v>3003411</v>
      </c>
      <c r="B441" s="1">
        <v>3003411</v>
      </c>
      <c r="E441" s="1" t="s">
        <v>449</v>
      </c>
      <c r="F441" s="1" t="s">
        <v>527</v>
      </c>
      <c r="J441" t="str">
        <f t="shared" si="8"/>
        <v>一起上阵，攻击提高15%</v>
      </c>
      <c r="K441">
        <v>20056</v>
      </c>
      <c r="L441">
        <v>0</v>
      </c>
      <c r="M441">
        <v>0</v>
      </c>
      <c r="N441">
        <v>0</v>
      </c>
      <c r="O441" s="40" t="s">
        <v>790</v>
      </c>
      <c r="P441" s="40">
        <v>0</v>
      </c>
      <c r="Q441" s="40">
        <v>0</v>
      </c>
      <c r="R441" s="40">
        <v>0</v>
      </c>
      <c r="T441" t="s">
        <v>905</v>
      </c>
      <c r="U441" t="str">
        <f t="shared" si="9"/>
        <v>可拉可拉、0、0、0</v>
      </c>
      <c r="X441" t="s">
        <v>790</v>
      </c>
    </row>
    <row r="442" spans="1:24">
      <c r="A442" s="1">
        <v>3003412</v>
      </c>
      <c r="B442" s="1">
        <v>3003412</v>
      </c>
      <c r="E442" s="1" t="s">
        <v>67</v>
      </c>
      <c r="F442" s="1" t="s">
        <v>549</v>
      </c>
      <c r="J442" t="str">
        <f t="shared" si="8"/>
        <v>一起上阵，攻击提高24%</v>
      </c>
      <c r="K442">
        <v>30089</v>
      </c>
      <c r="L442">
        <v>0</v>
      </c>
      <c r="M442">
        <v>0</v>
      </c>
      <c r="N442">
        <v>0</v>
      </c>
      <c r="O442" s="40" t="s">
        <v>753</v>
      </c>
      <c r="P442" s="40">
        <v>0</v>
      </c>
      <c r="Q442" s="40">
        <v>0</v>
      </c>
      <c r="R442" s="40">
        <v>0</v>
      </c>
      <c r="T442" t="s">
        <v>889</v>
      </c>
      <c r="U442" t="str">
        <f t="shared" si="9"/>
        <v>化石翼龙、0、0、0</v>
      </c>
      <c r="X442" t="s">
        <v>753</v>
      </c>
    </row>
    <row r="443" spans="1:24">
      <c r="A443" s="1">
        <v>3003421</v>
      </c>
      <c r="B443" s="1">
        <v>3003421</v>
      </c>
      <c r="E443" s="1" t="s">
        <v>68</v>
      </c>
      <c r="F443" s="1" t="s">
        <v>541</v>
      </c>
      <c r="J443" t="str">
        <f t="shared" si="8"/>
        <v>一起上阵，攻击提高24%</v>
      </c>
      <c r="K443">
        <v>30001</v>
      </c>
      <c r="L443">
        <v>0</v>
      </c>
      <c r="M443">
        <v>0</v>
      </c>
      <c r="N443">
        <v>0</v>
      </c>
      <c r="O443" s="40" t="s">
        <v>827</v>
      </c>
      <c r="P443" s="40">
        <v>0</v>
      </c>
      <c r="Q443" s="40">
        <v>0</v>
      </c>
      <c r="R443" s="40">
        <v>0</v>
      </c>
      <c r="T443" t="s">
        <v>889</v>
      </c>
      <c r="U443" t="str">
        <f t="shared" si="9"/>
        <v>露基亚、0、0、0</v>
      </c>
      <c r="X443" t="s">
        <v>827</v>
      </c>
    </row>
    <row r="444" spans="1:24">
      <c r="A444" s="1">
        <v>3003422</v>
      </c>
      <c r="B444" s="1">
        <v>3003422</v>
      </c>
      <c r="E444" s="1" t="s">
        <v>313</v>
      </c>
      <c r="F444" s="1" t="s">
        <v>545</v>
      </c>
      <c r="J444" t="str">
        <f t="shared" si="8"/>
        <v>一起上阵，生命提高24%</v>
      </c>
      <c r="K444">
        <v>30045</v>
      </c>
      <c r="L444">
        <v>0</v>
      </c>
      <c r="M444">
        <v>0</v>
      </c>
      <c r="N444">
        <v>0</v>
      </c>
      <c r="O444" s="40" t="s">
        <v>828</v>
      </c>
      <c r="P444" s="40">
        <v>0</v>
      </c>
      <c r="Q444" s="40">
        <v>0</v>
      </c>
      <c r="R444" s="40">
        <v>0</v>
      </c>
      <c r="T444" t="s">
        <v>891</v>
      </c>
      <c r="U444" t="str">
        <f t="shared" si="9"/>
        <v>凰王、0、0、0</v>
      </c>
      <c r="X444" t="s">
        <v>828</v>
      </c>
    </row>
    <row r="445" spans="1:24">
      <c r="A445" s="1">
        <v>3003431</v>
      </c>
      <c r="B445" s="1">
        <v>3003431</v>
      </c>
      <c r="E445" s="1" t="s">
        <v>314</v>
      </c>
      <c r="F445" s="1" t="s">
        <v>541</v>
      </c>
      <c r="J445" t="str">
        <f t="shared" si="8"/>
        <v>一起上阵，生命提高24%</v>
      </c>
      <c r="K445">
        <v>30001</v>
      </c>
      <c r="L445">
        <v>0</v>
      </c>
      <c r="M445">
        <v>0</v>
      </c>
      <c r="N445">
        <v>0</v>
      </c>
      <c r="O445" s="40" t="s">
        <v>827</v>
      </c>
      <c r="P445" s="40">
        <v>0</v>
      </c>
      <c r="Q445" s="40">
        <v>0</v>
      </c>
      <c r="R445" s="40">
        <v>0</v>
      </c>
      <c r="T445" t="s">
        <v>891</v>
      </c>
      <c r="U445" t="str">
        <f t="shared" si="9"/>
        <v>露基亚、0、0、0</v>
      </c>
      <c r="X445" t="s">
        <v>827</v>
      </c>
    </row>
    <row r="446" spans="1:24">
      <c r="A446" s="1">
        <v>3003432</v>
      </c>
      <c r="B446" s="1">
        <v>3003432</v>
      </c>
      <c r="E446" s="1" t="s">
        <v>28</v>
      </c>
      <c r="F446" s="1" t="s">
        <v>542</v>
      </c>
      <c r="J446" t="str">
        <f t="shared" si="8"/>
        <v>一起上阵，攻击提高24%</v>
      </c>
      <c r="K446">
        <v>30012</v>
      </c>
      <c r="L446">
        <v>0</v>
      </c>
      <c r="M446">
        <v>0</v>
      </c>
      <c r="N446">
        <v>0</v>
      </c>
      <c r="O446" s="40" t="s">
        <v>829</v>
      </c>
      <c r="P446" s="40">
        <v>0</v>
      </c>
      <c r="Q446" s="40">
        <v>0</v>
      </c>
      <c r="R446" s="40">
        <v>0</v>
      </c>
      <c r="T446" t="s">
        <v>889</v>
      </c>
      <c r="U446" t="str">
        <f t="shared" si="9"/>
        <v>小拳石、0、0、0</v>
      </c>
      <c r="X446" t="s">
        <v>829</v>
      </c>
    </row>
    <row r="447" spans="1:24">
      <c r="A447" s="1">
        <v>3004511</v>
      </c>
      <c r="B447" s="1">
        <v>3004511</v>
      </c>
      <c r="E447" s="1" t="s">
        <v>68</v>
      </c>
      <c r="F447" s="1" t="s">
        <v>541</v>
      </c>
      <c r="J447" t="str">
        <f t="shared" si="8"/>
        <v>一起上阵，攻击提高24%</v>
      </c>
      <c r="K447">
        <v>30001</v>
      </c>
      <c r="L447">
        <v>0</v>
      </c>
      <c r="M447">
        <v>0</v>
      </c>
      <c r="N447">
        <v>0</v>
      </c>
      <c r="O447" s="40" t="s">
        <v>827</v>
      </c>
      <c r="P447" s="40">
        <v>0</v>
      </c>
      <c r="Q447" s="40">
        <v>0</v>
      </c>
      <c r="R447" s="40">
        <v>0</v>
      </c>
      <c r="T447" t="s">
        <v>889</v>
      </c>
      <c r="U447" t="str">
        <f t="shared" si="9"/>
        <v>露基亚、0、0、0</v>
      </c>
      <c r="X447" t="s">
        <v>827</v>
      </c>
    </row>
    <row r="448" spans="1:24">
      <c r="A448" s="1">
        <v>3004512</v>
      </c>
      <c r="B448" s="1">
        <v>3004512</v>
      </c>
      <c r="E448" s="1" t="s">
        <v>703</v>
      </c>
      <c r="F448" s="1" t="s">
        <v>576</v>
      </c>
      <c r="J448" t="str">
        <f t="shared" si="8"/>
        <v>一起上阵，生命提高24%</v>
      </c>
      <c r="K448">
        <v>40177</v>
      </c>
      <c r="L448">
        <v>0</v>
      </c>
      <c r="M448">
        <v>0</v>
      </c>
      <c r="N448">
        <v>0</v>
      </c>
      <c r="O448" s="40" t="s">
        <v>766</v>
      </c>
      <c r="P448" s="40">
        <v>0</v>
      </c>
      <c r="Q448" s="40">
        <v>0</v>
      </c>
      <c r="R448" s="40">
        <v>0</v>
      </c>
      <c r="T448" t="s">
        <v>891</v>
      </c>
      <c r="U448" t="str">
        <f t="shared" si="9"/>
        <v>露莉莉、0、0、0</v>
      </c>
      <c r="X448" t="s">
        <v>766</v>
      </c>
    </row>
    <row r="449" spans="1:24">
      <c r="A449" s="1">
        <v>3004521</v>
      </c>
      <c r="B449" s="1">
        <v>3004521</v>
      </c>
      <c r="E449" s="1" t="s">
        <v>489</v>
      </c>
      <c r="F449" s="1" t="s">
        <v>561</v>
      </c>
      <c r="G449" t="s">
        <v>541</v>
      </c>
      <c r="J449" t="str">
        <f t="shared" si="8"/>
        <v>一起上阵，生命提高24%，攻击提高24%</v>
      </c>
      <c r="K449">
        <v>40012</v>
      </c>
      <c r="L449">
        <v>30001</v>
      </c>
      <c r="M449">
        <v>0</v>
      </c>
      <c r="N449">
        <v>0</v>
      </c>
      <c r="O449" s="40" t="s">
        <v>830</v>
      </c>
      <c r="P449" s="40" t="s">
        <v>827</v>
      </c>
      <c r="Q449" s="40">
        <v>0</v>
      </c>
      <c r="R449" s="40">
        <v>0</v>
      </c>
      <c r="T449" t="s">
        <v>899</v>
      </c>
      <c r="U449" t="str">
        <f t="shared" si="9"/>
        <v>杀手兔、露基亚、0、0</v>
      </c>
      <c r="X449" t="s">
        <v>973</v>
      </c>
    </row>
    <row r="450" spans="1:24">
      <c r="A450" s="1">
        <v>3004522</v>
      </c>
      <c r="B450" s="1">
        <v>3004522</v>
      </c>
      <c r="E450" s="1" t="s">
        <v>315</v>
      </c>
      <c r="F450" s="1" t="s">
        <v>541</v>
      </c>
      <c r="G450" t="s">
        <v>573</v>
      </c>
      <c r="J450" t="str">
        <f t="shared" si="8"/>
        <v>一起上阵，生命提高24%，攻击提高24%</v>
      </c>
      <c r="K450">
        <v>30001</v>
      </c>
      <c r="L450">
        <v>40144</v>
      </c>
      <c r="M450">
        <v>0</v>
      </c>
      <c r="N450">
        <v>0</v>
      </c>
      <c r="O450" s="40" t="s">
        <v>827</v>
      </c>
      <c r="P450" s="40" t="s">
        <v>831</v>
      </c>
      <c r="Q450" s="40">
        <v>0</v>
      </c>
      <c r="R450" s="40">
        <v>0</v>
      </c>
      <c r="T450" t="s">
        <v>899</v>
      </c>
      <c r="U450" t="str">
        <f t="shared" si="9"/>
        <v>露基亚、鸭嘴火龙、0、0</v>
      </c>
      <c r="X450" t="s">
        <v>974</v>
      </c>
    </row>
    <row r="451" spans="1:24">
      <c r="A451" s="1">
        <v>3004531</v>
      </c>
      <c r="B451" s="1">
        <v>3004531</v>
      </c>
      <c r="E451" s="1" t="s">
        <v>347</v>
      </c>
      <c r="F451" s="1" t="s">
        <v>553</v>
      </c>
      <c r="J451" t="str">
        <f t="shared" si="8"/>
        <v>一起上阵，生命提高18%</v>
      </c>
      <c r="K451">
        <v>30133</v>
      </c>
      <c r="L451">
        <v>0</v>
      </c>
      <c r="M451">
        <v>0</v>
      </c>
      <c r="N451">
        <v>0</v>
      </c>
      <c r="O451" s="40" t="s">
        <v>832</v>
      </c>
      <c r="P451" s="40">
        <v>0</v>
      </c>
      <c r="Q451" s="40">
        <v>0</v>
      </c>
      <c r="R451" s="40">
        <v>0</v>
      </c>
      <c r="T451" t="s">
        <v>894</v>
      </c>
      <c r="U451" t="str">
        <f t="shared" si="9"/>
        <v>大钢蛇、0、0、0</v>
      </c>
      <c r="X451" t="s">
        <v>832</v>
      </c>
    </row>
    <row r="452" spans="1:24">
      <c r="A452" s="1">
        <v>3004532</v>
      </c>
      <c r="B452" s="1">
        <v>3004532</v>
      </c>
      <c r="E452" s="1" t="s">
        <v>348</v>
      </c>
      <c r="F452" s="1" t="s">
        <v>542</v>
      </c>
      <c r="J452" t="str">
        <f t="shared" si="8"/>
        <v>一起上阵，生命提高18%</v>
      </c>
      <c r="K452">
        <v>30012</v>
      </c>
      <c r="L452">
        <v>0</v>
      </c>
      <c r="M452">
        <v>0</v>
      </c>
      <c r="N452">
        <v>0</v>
      </c>
      <c r="O452" s="40" t="s">
        <v>829</v>
      </c>
      <c r="P452" s="40">
        <v>0</v>
      </c>
      <c r="Q452" s="40">
        <v>0</v>
      </c>
      <c r="R452" s="40">
        <v>0</v>
      </c>
      <c r="T452" t="s">
        <v>894</v>
      </c>
      <c r="U452" t="str">
        <f t="shared" si="9"/>
        <v>小拳石、0、0、0</v>
      </c>
      <c r="X452" t="s">
        <v>829</v>
      </c>
    </row>
    <row r="453" spans="1:24">
      <c r="A453" s="38">
        <v>3004533</v>
      </c>
      <c r="B453" s="38">
        <v>3004533</v>
      </c>
      <c r="E453" s="1" t="s">
        <v>385</v>
      </c>
      <c r="F453" s="1" t="s">
        <v>550</v>
      </c>
      <c r="J453" t="str">
        <f t="shared" si="8"/>
        <v>一起上阵，生命提高17%</v>
      </c>
      <c r="K453">
        <v>30100</v>
      </c>
      <c r="L453">
        <v>0</v>
      </c>
      <c r="M453">
        <v>0</v>
      </c>
      <c r="N453">
        <v>0</v>
      </c>
      <c r="O453" s="40" t="s">
        <v>833</v>
      </c>
      <c r="P453" s="40">
        <v>0</v>
      </c>
      <c r="Q453" s="40">
        <v>0</v>
      </c>
      <c r="R453" s="40">
        <v>0</v>
      </c>
      <c r="T453" t="s">
        <v>896</v>
      </c>
      <c r="U453" t="str">
        <f t="shared" si="9"/>
        <v>龙龙贝、0、0、0</v>
      </c>
      <c r="X453" t="s">
        <v>833</v>
      </c>
    </row>
    <row r="454" spans="1:24">
      <c r="A454" s="1">
        <v>3004534</v>
      </c>
      <c r="B454" s="1">
        <v>3004534</v>
      </c>
      <c r="E454" s="1" t="s">
        <v>386</v>
      </c>
      <c r="F454" s="1" t="s">
        <v>543</v>
      </c>
      <c r="J454" t="str">
        <f t="shared" si="8"/>
        <v>一起上阵，生命提高17%</v>
      </c>
      <c r="K454">
        <v>30023</v>
      </c>
      <c r="L454">
        <v>0</v>
      </c>
      <c r="M454">
        <v>0</v>
      </c>
      <c r="N454">
        <v>0</v>
      </c>
      <c r="O454" s="40" t="s">
        <v>823</v>
      </c>
      <c r="P454" s="40">
        <v>0</v>
      </c>
      <c r="Q454" s="40">
        <v>0</v>
      </c>
      <c r="R454" s="40">
        <v>0</v>
      </c>
      <c r="T454" t="s">
        <v>896</v>
      </c>
      <c r="U454" t="str">
        <f t="shared" si="9"/>
        <v>妙蛙种子、0、0、0</v>
      </c>
      <c r="X454" t="s">
        <v>823</v>
      </c>
    </row>
    <row r="455" spans="1:24">
      <c r="A455" s="1">
        <v>3005611</v>
      </c>
      <c r="B455" s="1">
        <v>3005611</v>
      </c>
      <c r="E455" s="1" t="s">
        <v>387</v>
      </c>
      <c r="F455" s="1" t="s">
        <v>552</v>
      </c>
      <c r="J455" t="str">
        <f t="shared" si="8"/>
        <v>一起上阵，生命提高17%</v>
      </c>
      <c r="K455">
        <v>30122</v>
      </c>
      <c r="L455">
        <v>0</v>
      </c>
      <c r="M455">
        <v>0</v>
      </c>
      <c r="N455">
        <v>0</v>
      </c>
      <c r="O455" s="40" t="s">
        <v>742</v>
      </c>
      <c r="P455" s="40">
        <v>0</v>
      </c>
      <c r="Q455" s="40">
        <v>0</v>
      </c>
      <c r="R455" s="40">
        <v>0</v>
      </c>
      <c r="T455" t="s">
        <v>896</v>
      </c>
      <c r="U455" t="str">
        <f t="shared" si="9"/>
        <v>凯诺战士、0、0、0</v>
      </c>
      <c r="X455" t="s">
        <v>742</v>
      </c>
    </row>
    <row r="456" spans="1:24">
      <c r="A456" s="1">
        <v>3005612</v>
      </c>
      <c r="B456" s="1">
        <v>3005612</v>
      </c>
      <c r="E456" s="1" t="s">
        <v>386</v>
      </c>
      <c r="F456" s="1" t="s">
        <v>543</v>
      </c>
      <c r="J456" t="str">
        <f t="shared" si="8"/>
        <v>一起上阵，生命提高17%</v>
      </c>
      <c r="K456">
        <v>30023</v>
      </c>
      <c r="L456">
        <v>0</v>
      </c>
      <c r="M456">
        <v>0</v>
      </c>
      <c r="N456">
        <v>0</v>
      </c>
      <c r="O456" s="40" t="s">
        <v>823</v>
      </c>
      <c r="P456" s="40">
        <v>0</v>
      </c>
      <c r="Q456" s="40">
        <v>0</v>
      </c>
      <c r="R456" s="40">
        <v>0</v>
      </c>
      <c r="T456" t="s">
        <v>896</v>
      </c>
      <c r="U456" t="str">
        <f t="shared" si="9"/>
        <v>妙蛙种子、0、0、0</v>
      </c>
      <c r="X456" t="s">
        <v>823</v>
      </c>
    </row>
    <row r="457" spans="1:24">
      <c r="A457" s="1">
        <v>3005621</v>
      </c>
      <c r="B457" s="1">
        <v>3005621</v>
      </c>
      <c r="E457" s="1" t="s">
        <v>92</v>
      </c>
      <c r="F457" s="1" t="s">
        <v>542</v>
      </c>
      <c r="J457" t="str">
        <f t="shared" si="8"/>
        <v>一起上阵，攻击提高18%</v>
      </c>
      <c r="K457">
        <v>30012</v>
      </c>
      <c r="L457">
        <v>0</v>
      </c>
      <c r="M457">
        <v>0</v>
      </c>
      <c r="N457">
        <v>0</v>
      </c>
      <c r="O457" s="40" t="s">
        <v>829</v>
      </c>
      <c r="P457" s="40">
        <v>0</v>
      </c>
      <c r="Q457" s="40">
        <v>0</v>
      </c>
      <c r="R457" s="40">
        <v>0</v>
      </c>
      <c r="T457" t="s">
        <v>895</v>
      </c>
      <c r="U457" t="str">
        <f t="shared" si="9"/>
        <v>小拳石、0、0、0</v>
      </c>
      <c r="X457" t="s">
        <v>829</v>
      </c>
    </row>
    <row r="458" spans="1:24">
      <c r="A458" s="1">
        <v>3005622</v>
      </c>
      <c r="B458" s="1">
        <v>3005622</v>
      </c>
      <c r="E458" s="1" t="s">
        <v>345</v>
      </c>
      <c r="F458" s="1" t="s">
        <v>544</v>
      </c>
      <c r="J458" t="str">
        <f t="shared" si="8"/>
        <v>一起上阵，攻击提高18%</v>
      </c>
      <c r="K458">
        <v>30034</v>
      </c>
      <c r="L458">
        <v>0</v>
      </c>
      <c r="M458">
        <v>0</v>
      </c>
      <c r="N458">
        <v>0</v>
      </c>
      <c r="O458" s="40" t="s">
        <v>723</v>
      </c>
      <c r="P458" s="40">
        <v>0</v>
      </c>
      <c r="Q458" s="40">
        <v>0</v>
      </c>
      <c r="R458" s="40">
        <v>0</v>
      </c>
      <c r="T458" t="s">
        <v>895</v>
      </c>
      <c r="U458" t="str">
        <f t="shared" si="9"/>
        <v>大岩蛇、0、0、0</v>
      </c>
      <c r="X458" t="s">
        <v>723</v>
      </c>
    </row>
    <row r="459" spans="1:24">
      <c r="A459" s="1">
        <v>3005631</v>
      </c>
      <c r="B459" s="1">
        <v>3005631</v>
      </c>
      <c r="E459" s="1" t="s">
        <v>96</v>
      </c>
      <c r="F459" s="1" t="s">
        <v>549</v>
      </c>
      <c r="J459" t="str">
        <f t="shared" ref="J459:J522" si="10">RIGHT(E459,LEN(E459)-FIND("一起",+E459)+1)</f>
        <v>一起上阵，攻击提高18%</v>
      </c>
      <c r="K459">
        <v>30089</v>
      </c>
      <c r="L459">
        <v>0</v>
      </c>
      <c r="M459">
        <v>0</v>
      </c>
      <c r="N459">
        <v>0</v>
      </c>
      <c r="O459" s="40" t="s">
        <v>753</v>
      </c>
      <c r="P459" s="40">
        <v>0</v>
      </c>
      <c r="Q459" s="40">
        <v>0</v>
      </c>
      <c r="R459" s="40">
        <v>0</v>
      </c>
      <c r="T459" t="s">
        <v>895</v>
      </c>
      <c r="U459" t="str">
        <f t="shared" ref="U459:U522" si="11">O459&amp;"、"&amp;P459&amp;"、"&amp;Q459&amp;"、"&amp;R459</f>
        <v>化石翼龙、0、0、0</v>
      </c>
      <c r="X459" t="s">
        <v>753</v>
      </c>
    </row>
    <row r="460" spans="1:24">
      <c r="A460" s="1">
        <v>3005632</v>
      </c>
      <c r="B460" s="1">
        <v>3005632</v>
      </c>
      <c r="E460" s="1" t="s">
        <v>487</v>
      </c>
      <c r="F460" s="1" t="s">
        <v>544</v>
      </c>
      <c r="J460" t="str">
        <f t="shared" si="10"/>
        <v>一起上阵，攻击提高17%</v>
      </c>
      <c r="K460">
        <v>30034</v>
      </c>
      <c r="L460">
        <v>0</v>
      </c>
      <c r="M460">
        <v>0</v>
      </c>
      <c r="N460">
        <v>0</v>
      </c>
      <c r="O460" s="40" t="s">
        <v>723</v>
      </c>
      <c r="P460" s="40">
        <v>0</v>
      </c>
      <c r="Q460" s="40">
        <v>0</v>
      </c>
      <c r="R460" s="40">
        <v>0</v>
      </c>
      <c r="T460" t="s">
        <v>898</v>
      </c>
      <c r="U460" t="str">
        <f t="shared" si="11"/>
        <v>大岩蛇、0、0、0</v>
      </c>
      <c r="X460" t="s">
        <v>723</v>
      </c>
    </row>
    <row r="461" spans="1:24">
      <c r="A461" s="1">
        <v>3006711</v>
      </c>
      <c r="B461" s="1">
        <v>3006711</v>
      </c>
      <c r="E461" s="1" t="s">
        <v>385</v>
      </c>
      <c r="F461" s="1" t="s">
        <v>550</v>
      </c>
      <c r="J461" t="str">
        <f t="shared" si="10"/>
        <v>一起上阵，生命提高17%</v>
      </c>
      <c r="K461">
        <v>30100</v>
      </c>
      <c r="L461">
        <v>0</v>
      </c>
      <c r="M461">
        <v>0</v>
      </c>
      <c r="N461">
        <v>0</v>
      </c>
      <c r="O461" s="40" t="s">
        <v>833</v>
      </c>
      <c r="P461" s="40">
        <v>0</v>
      </c>
      <c r="Q461" s="40">
        <v>0</v>
      </c>
      <c r="R461" s="40">
        <v>0</v>
      </c>
      <c r="T461" t="s">
        <v>896</v>
      </c>
      <c r="U461" t="str">
        <f t="shared" si="11"/>
        <v>龙龙贝、0、0、0</v>
      </c>
      <c r="X461" t="s">
        <v>833</v>
      </c>
    </row>
    <row r="462" spans="1:24">
      <c r="A462" s="1">
        <v>3006712</v>
      </c>
      <c r="B462" s="1">
        <v>3006712</v>
      </c>
      <c r="E462" s="1" t="s">
        <v>388</v>
      </c>
      <c r="F462" s="1" t="s">
        <v>544</v>
      </c>
      <c r="J462" t="str">
        <f t="shared" si="10"/>
        <v>一起上阵，生命提高17%</v>
      </c>
      <c r="K462">
        <v>30034</v>
      </c>
      <c r="L462">
        <v>0</v>
      </c>
      <c r="M462">
        <v>0</v>
      </c>
      <c r="N462">
        <v>0</v>
      </c>
      <c r="O462" s="40" t="s">
        <v>723</v>
      </c>
      <c r="P462" s="40">
        <v>0</v>
      </c>
      <c r="Q462" s="40">
        <v>0</v>
      </c>
      <c r="R462" s="40">
        <v>0</v>
      </c>
      <c r="T462" t="s">
        <v>896</v>
      </c>
      <c r="U462" t="str">
        <f t="shared" si="11"/>
        <v>大岩蛇、0、0、0</v>
      </c>
      <c r="X462" t="s">
        <v>723</v>
      </c>
    </row>
    <row r="463" spans="1:24">
      <c r="A463" s="1">
        <v>3006721</v>
      </c>
      <c r="B463" s="1">
        <v>3006721</v>
      </c>
      <c r="E463" s="1" t="s">
        <v>316</v>
      </c>
      <c r="F463" s="1" t="s">
        <v>554</v>
      </c>
      <c r="J463" t="str">
        <f t="shared" si="10"/>
        <v>一起上阵，攻击提高24%</v>
      </c>
      <c r="K463">
        <v>30144</v>
      </c>
      <c r="L463">
        <v>0</v>
      </c>
      <c r="M463">
        <v>0</v>
      </c>
      <c r="N463">
        <v>0</v>
      </c>
      <c r="O463" s="40" t="s">
        <v>834</v>
      </c>
      <c r="P463" s="40">
        <v>0</v>
      </c>
      <c r="Q463" s="40">
        <v>0</v>
      </c>
      <c r="R463" s="40">
        <v>0</v>
      </c>
      <c r="T463" t="s">
        <v>889</v>
      </c>
      <c r="U463" t="str">
        <f t="shared" si="11"/>
        <v>乘龙、0、0、0</v>
      </c>
      <c r="X463" t="s">
        <v>834</v>
      </c>
    </row>
    <row r="464" spans="1:24">
      <c r="A464" s="1">
        <v>3006722</v>
      </c>
      <c r="B464" s="1">
        <v>3006722</v>
      </c>
      <c r="E464" s="1" t="s">
        <v>70</v>
      </c>
      <c r="F464" s="1" t="s">
        <v>545</v>
      </c>
      <c r="J464" t="str">
        <f t="shared" si="10"/>
        <v>一起上阵，攻击提高24%</v>
      </c>
      <c r="K464">
        <v>30045</v>
      </c>
      <c r="L464">
        <v>0</v>
      </c>
      <c r="M464">
        <v>0</v>
      </c>
      <c r="N464">
        <v>0</v>
      </c>
      <c r="O464" s="40" t="s">
        <v>828</v>
      </c>
      <c r="P464" s="40">
        <v>0</v>
      </c>
      <c r="Q464" s="40">
        <v>0</v>
      </c>
      <c r="R464" s="40">
        <v>0</v>
      </c>
      <c r="T464" t="s">
        <v>889</v>
      </c>
      <c r="U464" t="str">
        <f t="shared" si="11"/>
        <v>凰王、0、0、0</v>
      </c>
      <c r="X464" t="s">
        <v>828</v>
      </c>
    </row>
    <row r="465" spans="1:24">
      <c r="A465" s="1">
        <v>3006731</v>
      </c>
      <c r="B465" s="1">
        <v>3006731</v>
      </c>
      <c r="E465" s="1" t="s">
        <v>317</v>
      </c>
      <c r="F465" s="1" t="s">
        <v>542</v>
      </c>
      <c r="J465" t="str">
        <f t="shared" si="10"/>
        <v>一起上阵，生命提高24%</v>
      </c>
      <c r="K465">
        <v>30012</v>
      </c>
      <c r="L465">
        <v>0</v>
      </c>
      <c r="M465">
        <v>0</v>
      </c>
      <c r="N465">
        <v>0</v>
      </c>
      <c r="O465" s="40" t="s">
        <v>829</v>
      </c>
      <c r="P465" s="40">
        <v>0</v>
      </c>
      <c r="Q465" s="40">
        <v>0</v>
      </c>
      <c r="R465" s="40">
        <v>0</v>
      </c>
      <c r="T465" t="s">
        <v>891</v>
      </c>
      <c r="U465" t="str">
        <f t="shared" si="11"/>
        <v>小拳石、0、0、0</v>
      </c>
      <c r="X465" t="s">
        <v>829</v>
      </c>
    </row>
    <row r="466" spans="1:24">
      <c r="A466" s="1">
        <v>3006732</v>
      </c>
      <c r="B466" s="1">
        <v>3006732</v>
      </c>
      <c r="E466" s="1" t="s">
        <v>313</v>
      </c>
      <c r="F466" s="1" t="s">
        <v>545</v>
      </c>
      <c r="J466" t="str">
        <f t="shared" si="10"/>
        <v>一起上阵，生命提高24%</v>
      </c>
      <c r="K466">
        <v>30045</v>
      </c>
      <c r="L466">
        <v>0</v>
      </c>
      <c r="M466">
        <v>0</v>
      </c>
      <c r="N466">
        <v>0</v>
      </c>
      <c r="O466" s="40" t="s">
        <v>828</v>
      </c>
      <c r="P466" s="40">
        <v>0</v>
      </c>
      <c r="Q466" s="40">
        <v>0</v>
      </c>
      <c r="R466" s="40">
        <v>0</v>
      </c>
      <c r="T466" t="s">
        <v>891</v>
      </c>
      <c r="U466" t="str">
        <f t="shared" si="11"/>
        <v>凰王、0、0、0</v>
      </c>
      <c r="X466" t="s">
        <v>828</v>
      </c>
    </row>
    <row r="467" spans="1:24">
      <c r="A467" s="1">
        <v>3007811</v>
      </c>
      <c r="B467" s="1">
        <v>3007811</v>
      </c>
      <c r="E467" s="1" t="s">
        <v>471</v>
      </c>
      <c r="F467" s="1" t="s">
        <v>546</v>
      </c>
      <c r="G467" t="s">
        <v>549</v>
      </c>
      <c r="H467" t="s">
        <v>548</v>
      </c>
      <c r="J467" t="str">
        <f t="shared" si="10"/>
        <v>一起上阵，生命提高28%，攻击提高28%</v>
      </c>
      <c r="K467">
        <v>30056</v>
      </c>
      <c r="L467">
        <v>30089</v>
      </c>
      <c r="M467">
        <v>30078</v>
      </c>
      <c r="N467">
        <v>0</v>
      </c>
      <c r="O467" s="40" t="s">
        <v>835</v>
      </c>
      <c r="P467" s="40" t="s">
        <v>753</v>
      </c>
      <c r="Q467" s="40" t="s">
        <v>837</v>
      </c>
      <c r="R467" s="40">
        <v>0</v>
      </c>
      <c r="T467" t="s">
        <v>890</v>
      </c>
      <c r="U467" t="str">
        <f t="shared" si="11"/>
        <v>皮丘、化石翼龙、火球鼠、0</v>
      </c>
      <c r="X467" t="s">
        <v>938</v>
      </c>
    </row>
    <row r="468" spans="1:24">
      <c r="A468" s="1">
        <v>3007812</v>
      </c>
      <c r="B468" s="1">
        <v>3007812</v>
      </c>
      <c r="E468" s="1" t="s">
        <v>472</v>
      </c>
      <c r="F468" s="1" t="s">
        <v>545</v>
      </c>
      <c r="G468" t="s">
        <v>549</v>
      </c>
      <c r="H468" t="s">
        <v>548</v>
      </c>
      <c r="J468" t="str">
        <f t="shared" si="10"/>
        <v>一起上阵，生命提高28%，攻击提高28%</v>
      </c>
      <c r="K468">
        <v>30045</v>
      </c>
      <c r="L468">
        <v>30089</v>
      </c>
      <c r="M468">
        <v>30078</v>
      </c>
      <c r="N468">
        <v>0</v>
      </c>
      <c r="O468" s="40" t="s">
        <v>828</v>
      </c>
      <c r="P468" s="40" t="s">
        <v>753</v>
      </c>
      <c r="Q468" s="40" t="s">
        <v>837</v>
      </c>
      <c r="R468" s="40">
        <v>0</v>
      </c>
      <c r="T468" t="s">
        <v>890</v>
      </c>
      <c r="U468" t="str">
        <f t="shared" si="11"/>
        <v>凰王、化石翼龙、火球鼠、0</v>
      </c>
      <c r="X468" t="s">
        <v>939</v>
      </c>
    </row>
    <row r="469" spans="1:24">
      <c r="A469" s="1">
        <v>3007821</v>
      </c>
      <c r="B469" s="1">
        <v>3007821</v>
      </c>
      <c r="E469" s="38" t="s">
        <v>69</v>
      </c>
      <c r="F469" s="1" t="s">
        <v>545</v>
      </c>
      <c r="G469" t="s">
        <v>546</v>
      </c>
      <c r="H469" t="s">
        <v>548</v>
      </c>
      <c r="J469" t="str">
        <f t="shared" si="10"/>
        <v>一起上阵，生命提高28%，攻击提高28%</v>
      </c>
      <c r="K469">
        <v>30045</v>
      </c>
      <c r="L469">
        <v>30056</v>
      </c>
      <c r="M469">
        <v>30078</v>
      </c>
      <c r="N469">
        <v>0</v>
      </c>
      <c r="O469" s="40" t="s">
        <v>828</v>
      </c>
      <c r="P469" s="40" t="s">
        <v>835</v>
      </c>
      <c r="Q469" s="40" t="s">
        <v>837</v>
      </c>
      <c r="R469" s="40">
        <v>0</v>
      </c>
      <c r="T469" t="s">
        <v>890</v>
      </c>
      <c r="U469" t="str">
        <f t="shared" si="11"/>
        <v>凰王、皮丘、火球鼠、0</v>
      </c>
      <c r="X469" t="s">
        <v>940</v>
      </c>
    </row>
    <row r="470" spans="1:24">
      <c r="A470" s="1">
        <v>3007822</v>
      </c>
      <c r="B470" s="1">
        <v>3007822</v>
      </c>
      <c r="E470" s="1" t="s">
        <v>473</v>
      </c>
      <c r="F470" s="1" t="s">
        <v>545</v>
      </c>
      <c r="G470" t="s">
        <v>546</v>
      </c>
      <c r="H470" t="s">
        <v>549</v>
      </c>
      <c r="J470" t="str">
        <f t="shared" si="10"/>
        <v>一起上阵，生命提高28%，攻击提高28%</v>
      </c>
      <c r="K470">
        <v>30045</v>
      </c>
      <c r="L470">
        <v>30056</v>
      </c>
      <c r="M470">
        <v>30089</v>
      </c>
      <c r="N470">
        <v>0</v>
      </c>
      <c r="O470" s="40" t="s">
        <v>828</v>
      </c>
      <c r="P470" s="40" t="s">
        <v>835</v>
      </c>
      <c r="Q470" s="40" t="s">
        <v>753</v>
      </c>
      <c r="R470" s="40">
        <v>0</v>
      </c>
      <c r="T470" t="s">
        <v>890</v>
      </c>
      <c r="U470" t="str">
        <f t="shared" si="11"/>
        <v>凰王、皮丘、化石翼龙、0</v>
      </c>
      <c r="X470" t="s">
        <v>941</v>
      </c>
    </row>
    <row r="471" spans="1:24">
      <c r="A471" s="1">
        <v>3008911</v>
      </c>
      <c r="B471" s="1">
        <v>3008911</v>
      </c>
      <c r="E471" s="1" t="s">
        <v>349</v>
      </c>
      <c r="F471" s="1" t="s">
        <v>543</v>
      </c>
      <c r="J471" t="str">
        <f t="shared" si="10"/>
        <v>一起上阵，攻击提高18%</v>
      </c>
      <c r="K471">
        <v>30023</v>
      </c>
      <c r="L471">
        <v>0</v>
      </c>
      <c r="M471">
        <v>0</v>
      </c>
      <c r="N471">
        <v>0</v>
      </c>
      <c r="O471" s="40" t="s">
        <v>823</v>
      </c>
      <c r="P471" s="40">
        <v>0</v>
      </c>
      <c r="Q471" s="40">
        <v>0</v>
      </c>
      <c r="R471" s="40">
        <v>0</v>
      </c>
      <c r="T471" t="s">
        <v>895</v>
      </c>
      <c r="U471" t="str">
        <f t="shared" si="11"/>
        <v>妙蛙种子、0、0、0</v>
      </c>
      <c r="X471" t="s">
        <v>823</v>
      </c>
    </row>
    <row r="472" spans="1:24">
      <c r="A472" s="1">
        <v>3008912</v>
      </c>
      <c r="B472" s="1">
        <v>3008912</v>
      </c>
      <c r="E472" s="1" t="s">
        <v>350</v>
      </c>
      <c r="F472" s="1" t="s">
        <v>546</v>
      </c>
      <c r="J472" t="str">
        <f t="shared" si="10"/>
        <v>一起上阵，攻击提高18%</v>
      </c>
      <c r="K472">
        <v>30056</v>
      </c>
      <c r="L472">
        <v>0</v>
      </c>
      <c r="M472">
        <v>0</v>
      </c>
      <c r="N472">
        <v>0</v>
      </c>
      <c r="O472" s="40" t="s">
        <v>835</v>
      </c>
      <c r="P472" s="40">
        <v>0</v>
      </c>
      <c r="Q472" s="40">
        <v>0</v>
      </c>
      <c r="R472" s="40">
        <v>0</v>
      </c>
      <c r="T472" t="s">
        <v>895</v>
      </c>
      <c r="U472" t="str">
        <f t="shared" si="11"/>
        <v>皮丘、0、0、0</v>
      </c>
      <c r="X472" t="s">
        <v>835</v>
      </c>
    </row>
    <row r="473" spans="1:24">
      <c r="A473" s="1">
        <v>3010011</v>
      </c>
      <c r="B473" s="1">
        <v>3010011</v>
      </c>
      <c r="E473" s="1" t="s">
        <v>93</v>
      </c>
      <c r="F473" s="1" t="s">
        <v>549</v>
      </c>
      <c r="J473" t="str">
        <f t="shared" si="10"/>
        <v>一起上阵，生命提高18%</v>
      </c>
      <c r="K473">
        <v>30089</v>
      </c>
      <c r="L473">
        <v>0</v>
      </c>
      <c r="M473">
        <v>0</v>
      </c>
      <c r="N473">
        <v>0</v>
      </c>
      <c r="O473" s="40" t="s">
        <v>753</v>
      </c>
      <c r="P473" s="40">
        <v>0</v>
      </c>
      <c r="Q473" s="40">
        <v>0</v>
      </c>
      <c r="R473" s="40">
        <v>0</v>
      </c>
      <c r="T473" t="s">
        <v>894</v>
      </c>
      <c r="U473" t="str">
        <f t="shared" si="11"/>
        <v>化石翼龙、0、0、0</v>
      </c>
      <c r="X473" t="s">
        <v>753</v>
      </c>
    </row>
    <row r="474" spans="1:24">
      <c r="A474" s="1">
        <v>3010012</v>
      </c>
      <c r="B474" s="1">
        <v>3010012</v>
      </c>
      <c r="E474" s="1" t="s">
        <v>94</v>
      </c>
      <c r="F474" s="1" t="s">
        <v>546</v>
      </c>
      <c r="J474" t="str">
        <f t="shared" si="10"/>
        <v>一起上阵，生命提高18%</v>
      </c>
      <c r="K474">
        <v>30056</v>
      </c>
      <c r="L474">
        <v>0</v>
      </c>
      <c r="M474">
        <v>0</v>
      </c>
      <c r="N474">
        <v>0</v>
      </c>
      <c r="O474" s="40" t="s">
        <v>835</v>
      </c>
      <c r="P474" s="40">
        <v>0</v>
      </c>
      <c r="Q474" s="40">
        <v>0</v>
      </c>
      <c r="R474" s="40">
        <v>0</v>
      </c>
      <c r="T474" t="s">
        <v>894</v>
      </c>
      <c r="U474" t="str">
        <f t="shared" si="11"/>
        <v>皮丘、0、0、0</v>
      </c>
      <c r="X474" t="s">
        <v>835</v>
      </c>
    </row>
    <row r="475" spans="1:24">
      <c r="A475" s="1">
        <v>3010013</v>
      </c>
      <c r="B475" s="1">
        <v>3010013</v>
      </c>
      <c r="E475" s="1" t="s">
        <v>351</v>
      </c>
      <c r="F475" s="1" t="s">
        <v>556</v>
      </c>
      <c r="J475" t="str">
        <f t="shared" si="10"/>
        <v>一起上阵，生命提高17%</v>
      </c>
      <c r="K475">
        <v>30166</v>
      </c>
      <c r="L475">
        <v>0</v>
      </c>
      <c r="M475">
        <v>0</v>
      </c>
      <c r="N475">
        <v>0</v>
      </c>
      <c r="O475" s="40" t="s">
        <v>836</v>
      </c>
      <c r="P475" s="40">
        <v>0</v>
      </c>
      <c r="Q475" s="40">
        <v>0</v>
      </c>
      <c r="R475" s="40">
        <v>0</v>
      </c>
      <c r="T475" t="s">
        <v>896</v>
      </c>
      <c r="U475" t="str">
        <f t="shared" si="11"/>
        <v>电击兽、0、0、0</v>
      </c>
      <c r="X475" t="s">
        <v>836</v>
      </c>
    </row>
    <row r="476" spans="1:24">
      <c r="A476" s="1">
        <v>3011111</v>
      </c>
      <c r="B476" s="1">
        <v>3011111</v>
      </c>
      <c r="E476" s="1" t="s">
        <v>352</v>
      </c>
      <c r="F476" s="1" t="s">
        <v>546</v>
      </c>
      <c r="J476" t="str">
        <f t="shared" si="10"/>
        <v>一起上阵，生命提高17%</v>
      </c>
      <c r="K476">
        <v>30056</v>
      </c>
      <c r="L476">
        <v>0</v>
      </c>
      <c r="M476">
        <v>0</v>
      </c>
      <c r="N476">
        <v>0</v>
      </c>
      <c r="O476" s="40" t="s">
        <v>835</v>
      </c>
      <c r="P476" s="40">
        <v>0</v>
      </c>
      <c r="Q476" s="40">
        <v>0</v>
      </c>
      <c r="R476" s="40">
        <v>0</v>
      </c>
      <c r="T476" t="s">
        <v>896</v>
      </c>
      <c r="U476" t="str">
        <f t="shared" si="11"/>
        <v>皮丘、0、0、0</v>
      </c>
      <c r="X476" t="s">
        <v>835</v>
      </c>
    </row>
    <row r="477" spans="1:24">
      <c r="A477" s="1">
        <v>3011112</v>
      </c>
      <c r="B477" s="1">
        <v>3011112</v>
      </c>
      <c r="E477" s="1" t="s">
        <v>91</v>
      </c>
      <c r="F477" s="1" t="s">
        <v>548</v>
      </c>
      <c r="J477" t="str">
        <f t="shared" si="10"/>
        <v>一起上阵，攻击提高18%</v>
      </c>
      <c r="K477">
        <v>30078</v>
      </c>
      <c r="L477">
        <v>0</v>
      </c>
      <c r="M477">
        <v>0</v>
      </c>
      <c r="N477">
        <v>0</v>
      </c>
      <c r="O477" s="40" t="s">
        <v>837</v>
      </c>
      <c r="P477" s="40">
        <v>0</v>
      </c>
      <c r="Q477" s="40">
        <v>0</v>
      </c>
      <c r="R477" s="40">
        <v>0</v>
      </c>
      <c r="T477" t="s">
        <v>895</v>
      </c>
      <c r="U477" t="str">
        <f t="shared" si="11"/>
        <v>火球鼠、0、0、0</v>
      </c>
      <c r="X477" t="s">
        <v>837</v>
      </c>
    </row>
    <row r="478" spans="1:24">
      <c r="A478" s="1">
        <v>3011121</v>
      </c>
      <c r="B478" s="1">
        <v>3011121</v>
      </c>
      <c r="E478" s="1" t="s">
        <v>97</v>
      </c>
      <c r="F478" s="1" t="s">
        <v>547</v>
      </c>
      <c r="J478" t="str">
        <f t="shared" si="10"/>
        <v>一起上阵，攻击提高18%</v>
      </c>
      <c r="K478">
        <v>30067</v>
      </c>
      <c r="L478">
        <v>0</v>
      </c>
      <c r="M478">
        <v>0</v>
      </c>
      <c r="N478">
        <v>0</v>
      </c>
      <c r="O478" s="40" t="s">
        <v>722</v>
      </c>
      <c r="P478" s="40">
        <v>0</v>
      </c>
      <c r="Q478" s="40">
        <v>0</v>
      </c>
      <c r="R478" s="40">
        <v>0</v>
      </c>
      <c r="T478" t="s">
        <v>895</v>
      </c>
      <c r="U478" t="str">
        <f t="shared" si="11"/>
        <v>杰尼龟、0、0、0</v>
      </c>
      <c r="X478" t="s">
        <v>722</v>
      </c>
    </row>
    <row r="479" spans="1:24">
      <c r="A479" s="1">
        <v>3011122</v>
      </c>
      <c r="B479" s="1">
        <v>3011122</v>
      </c>
      <c r="E479" s="1" t="s">
        <v>96</v>
      </c>
      <c r="F479" s="1" t="s">
        <v>549</v>
      </c>
      <c r="J479" t="str">
        <f t="shared" si="10"/>
        <v>一起上阵，攻击提高18%</v>
      </c>
      <c r="K479">
        <v>30089</v>
      </c>
      <c r="L479">
        <v>0</v>
      </c>
      <c r="M479">
        <v>0</v>
      </c>
      <c r="N479">
        <v>0</v>
      </c>
      <c r="O479" s="40" t="s">
        <v>753</v>
      </c>
      <c r="P479" s="40">
        <v>0</v>
      </c>
      <c r="Q479" s="40">
        <v>0</v>
      </c>
      <c r="R479" s="40">
        <v>0</v>
      </c>
      <c r="T479" t="s">
        <v>895</v>
      </c>
      <c r="U479" t="str">
        <f t="shared" si="11"/>
        <v>化石翼龙、0、0、0</v>
      </c>
      <c r="X479" t="s">
        <v>753</v>
      </c>
    </row>
    <row r="480" spans="1:24">
      <c r="A480" s="1">
        <v>3012211</v>
      </c>
      <c r="B480" s="1">
        <v>3012211</v>
      </c>
      <c r="E480" s="1" t="s">
        <v>97</v>
      </c>
      <c r="F480" s="1" t="s">
        <v>547</v>
      </c>
      <c r="J480" t="str">
        <f t="shared" si="10"/>
        <v>一起上阵，攻击提高18%</v>
      </c>
      <c r="K480">
        <v>30067</v>
      </c>
      <c r="L480">
        <v>0</v>
      </c>
      <c r="M480">
        <v>0</v>
      </c>
      <c r="N480">
        <v>0</v>
      </c>
      <c r="O480" s="40" t="s">
        <v>722</v>
      </c>
      <c r="P480" s="40">
        <v>0</v>
      </c>
      <c r="Q480" s="40">
        <v>0</v>
      </c>
      <c r="R480" s="40">
        <v>0</v>
      </c>
      <c r="T480" t="s">
        <v>895</v>
      </c>
      <c r="U480" t="str">
        <f t="shared" si="11"/>
        <v>杰尼龟、0、0、0</v>
      </c>
      <c r="X480" t="s">
        <v>722</v>
      </c>
    </row>
    <row r="481" spans="1:24">
      <c r="A481" s="14">
        <v>3012212</v>
      </c>
      <c r="B481" s="14">
        <v>3012212</v>
      </c>
      <c r="E481" s="1" t="s">
        <v>353</v>
      </c>
      <c r="F481" s="1" t="s">
        <v>543</v>
      </c>
      <c r="J481" t="str">
        <f t="shared" si="10"/>
        <v>一起上阵，生命提高18%</v>
      </c>
      <c r="K481">
        <v>30023</v>
      </c>
      <c r="L481">
        <v>0</v>
      </c>
      <c r="M481">
        <v>0</v>
      </c>
      <c r="N481">
        <v>0</v>
      </c>
      <c r="O481" s="40" t="s">
        <v>823</v>
      </c>
      <c r="P481" s="40">
        <v>0</v>
      </c>
      <c r="Q481" s="40">
        <v>0</v>
      </c>
      <c r="R481" s="40">
        <v>0</v>
      </c>
      <c r="T481" t="s">
        <v>894</v>
      </c>
      <c r="U481" t="str">
        <f t="shared" si="11"/>
        <v>妙蛙种子、0、0、0</v>
      </c>
      <c r="X481" t="s">
        <v>823</v>
      </c>
    </row>
    <row r="482" spans="1:24">
      <c r="A482" s="1">
        <v>3012213</v>
      </c>
      <c r="B482" s="1">
        <v>3012213</v>
      </c>
      <c r="E482" s="1" t="s">
        <v>75</v>
      </c>
      <c r="F482" s="1" t="s">
        <v>547</v>
      </c>
      <c r="J482" t="str">
        <f t="shared" si="10"/>
        <v>一起上阵，生命提高18%</v>
      </c>
      <c r="K482">
        <v>30067</v>
      </c>
      <c r="L482">
        <v>0</v>
      </c>
      <c r="M482">
        <v>0</v>
      </c>
      <c r="N482">
        <v>0</v>
      </c>
      <c r="O482" s="40" t="s">
        <v>722</v>
      </c>
      <c r="P482" s="40">
        <v>0</v>
      </c>
      <c r="Q482" s="40">
        <v>0</v>
      </c>
      <c r="R482" s="40">
        <v>0</v>
      </c>
      <c r="T482" t="s">
        <v>894</v>
      </c>
      <c r="U482" t="str">
        <f t="shared" si="11"/>
        <v>杰尼龟、0、0、0</v>
      </c>
      <c r="X482" t="s">
        <v>722</v>
      </c>
    </row>
    <row r="483" spans="1:24">
      <c r="A483" s="1">
        <v>3013311</v>
      </c>
      <c r="B483" s="1">
        <v>3013311</v>
      </c>
      <c r="E483" s="1" t="s">
        <v>354</v>
      </c>
      <c r="F483" s="1" t="s">
        <v>513</v>
      </c>
      <c r="J483" t="str">
        <f t="shared" si="10"/>
        <v>一起上阵，生命提高18%</v>
      </c>
      <c r="K483">
        <v>10122</v>
      </c>
      <c r="L483">
        <v>0</v>
      </c>
      <c r="M483">
        <v>0</v>
      </c>
      <c r="N483">
        <v>0</v>
      </c>
      <c r="O483" s="40" t="s">
        <v>725</v>
      </c>
      <c r="P483" s="40">
        <v>0</v>
      </c>
      <c r="Q483" s="40">
        <v>0</v>
      </c>
      <c r="R483" s="40">
        <v>0</v>
      </c>
      <c r="T483" t="s">
        <v>894</v>
      </c>
      <c r="U483" t="str">
        <f t="shared" si="11"/>
        <v>烈雀、0、0、0</v>
      </c>
      <c r="X483" t="s">
        <v>725</v>
      </c>
    </row>
    <row r="484" spans="1:24">
      <c r="A484" s="1">
        <v>3013312</v>
      </c>
      <c r="B484" s="1">
        <v>3013312</v>
      </c>
      <c r="E484" s="1" t="s">
        <v>95</v>
      </c>
      <c r="F484" s="1" t="s">
        <v>548</v>
      </c>
      <c r="J484" t="str">
        <f t="shared" si="10"/>
        <v>一起上阵，生命提高18%</v>
      </c>
      <c r="K484">
        <v>30078</v>
      </c>
      <c r="L484">
        <v>0</v>
      </c>
      <c r="M484">
        <v>0</v>
      </c>
      <c r="N484">
        <v>0</v>
      </c>
      <c r="O484" s="40" t="s">
        <v>837</v>
      </c>
      <c r="P484" s="40">
        <v>0</v>
      </c>
      <c r="Q484" s="40">
        <v>0</v>
      </c>
      <c r="R484" s="40">
        <v>0</v>
      </c>
      <c r="T484" t="s">
        <v>894</v>
      </c>
      <c r="U484" t="str">
        <f t="shared" si="11"/>
        <v>火球鼠、0、0、0</v>
      </c>
      <c r="X484" t="s">
        <v>837</v>
      </c>
    </row>
    <row r="485" spans="1:24">
      <c r="A485" s="1">
        <v>3015511</v>
      </c>
      <c r="B485" s="1">
        <v>3015511</v>
      </c>
      <c r="E485" s="1" t="s">
        <v>353</v>
      </c>
      <c r="F485" s="1" t="s">
        <v>543</v>
      </c>
      <c r="J485" t="str">
        <f t="shared" si="10"/>
        <v>一起上阵，生命提高18%</v>
      </c>
      <c r="K485">
        <v>30023</v>
      </c>
      <c r="L485">
        <v>0</v>
      </c>
      <c r="M485">
        <v>0</v>
      </c>
      <c r="N485">
        <v>0</v>
      </c>
      <c r="O485" s="40" t="s">
        <v>823</v>
      </c>
      <c r="P485" s="40">
        <v>0</v>
      </c>
      <c r="Q485" s="40">
        <v>0</v>
      </c>
      <c r="R485" s="40">
        <v>0</v>
      </c>
      <c r="T485" t="s">
        <v>894</v>
      </c>
      <c r="U485" t="str">
        <f t="shared" si="11"/>
        <v>妙蛙种子、0、0、0</v>
      </c>
      <c r="X485" t="s">
        <v>823</v>
      </c>
    </row>
    <row r="486" spans="1:24">
      <c r="A486" s="1">
        <v>3015512</v>
      </c>
      <c r="B486" s="1">
        <v>3015512</v>
      </c>
      <c r="E486" s="1" t="s">
        <v>329</v>
      </c>
      <c r="F486" s="1" t="s">
        <v>508</v>
      </c>
      <c r="J486" t="str">
        <f t="shared" si="10"/>
        <v>一起上阵，生命提高18%</v>
      </c>
      <c r="K486">
        <v>10067</v>
      </c>
      <c r="L486">
        <v>0</v>
      </c>
      <c r="M486">
        <v>0</v>
      </c>
      <c r="N486">
        <v>0</v>
      </c>
      <c r="O486" s="40" t="s">
        <v>715</v>
      </c>
      <c r="P486" s="40">
        <v>0</v>
      </c>
      <c r="Q486" s="40">
        <v>0</v>
      </c>
      <c r="R486" s="40">
        <v>0</v>
      </c>
      <c r="T486" t="s">
        <v>894</v>
      </c>
      <c r="U486" t="str">
        <f t="shared" si="11"/>
        <v>迷你龙、0、0、0</v>
      </c>
      <c r="X486" t="s">
        <v>715</v>
      </c>
    </row>
    <row r="487" spans="1:24">
      <c r="A487" s="1">
        <v>3016611</v>
      </c>
      <c r="B487" s="1">
        <v>3016611</v>
      </c>
      <c r="E487" s="1" t="s">
        <v>98</v>
      </c>
      <c r="F487" s="1" t="s">
        <v>555</v>
      </c>
      <c r="J487" t="str">
        <f t="shared" si="10"/>
        <v>一起上阵，攻击提高17%</v>
      </c>
      <c r="K487">
        <v>30155</v>
      </c>
      <c r="L487">
        <v>0</v>
      </c>
      <c r="M487">
        <v>0</v>
      </c>
      <c r="N487">
        <v>0</v>
      </c>
      <c r="O487" s="40" t="s">
        <v>738</v>
      </c>
      <c r="P487" s="40">
        <v>0</v>
      </c>
      <c r="Q487" s="40">
        <v>0</v>
      </c>
      <c r="R487" s="40">
        <v>0</v>
      </c>
      <c r="T487" t="s">
        <v>898</v>
      </c>
      <c r="U487" t="str">
        <f t="shared" si="11"/>
        <v>铁甲贝、0、0、0</v>
      </c>
      <c r="X487" t="s">
        <v>738</v>
      </c>
    </row>
    <row r="488" spans="1:24">
      <c r="A488" s="1">
        <v>3016612</v>
      </c>
      <c r="B488" s="1">
        <v>3016612</v>
      </c>
      <c r="E488" s="1" t="s">
        <v>99</v>
      </c>
      <c r="F488" s="1" t="s">
        <v>549</v>
      </c>
      <c r="J488" t="str">
        <f t="shared" si="10"/>
        <v>一起上阵，攻击提高17%</v>
      </c>
      <c r="K488">
        <v>30089</v>
      </c>
      <c r="L488">
        <v>0</v>
      </c>
      <c r="M488">
        <v>0</v>
      </c>
      <c r="N488">
        <v>0</v>
      </c>
      <c r="O488" s="40" t="s">
        <v>753</v>
      </c>
      <c r="P488" s="40">
        <v>0</v>
      </c>
      <c r="Q488" s="40">
        <v>0</v>
      </c>
      <c r="R488" s="40">
        <v>0</v>
      </c>
      <c r="T488" t="s">
        <v>898</v>
      </c>
      <c r="U488" t="str">
        <f t="shared" si="11"/>
        <v>化石翼龙、0、0、0</v>
      </c>
      <c r="X488" t="s">
        <v>753</v>
      </c>
    </row>
    <row r="489" spans="1:24">
      <c r="A489" s="1">
        <v>3016621</v>
      </c>
      <c r="B489" s="1">
        <v>3016621</v>
      </c>
      <c r="E489" s="1" t="s">
        <v>389</v>
      </c>
      <c r="F489" s="1" t="s">
        <v>556</v>
      </c>
      <c r="G489" t="s">
        <v>559</v>
      </c>
      <c r="J489" t="str">
        <f t="shared" si="10"/>
        <v>一起上阵，生命提高17%</v>
      </c>
      <c r="K489">
        <v>30166</v>
      </c>
      <c r="L489">
        <v>30199</v>
      </c>
      <c r="M489">
        <v>0</v>
      </c>
      <c r="N489">
        <v>0</v>
      </c>
      <c r="O489" s="40" t="s">
        <v>836</v>
      </c>
      <c r="P489" s="40" t="s">
        <v>769</v>
      </c>
      <c r="Q489" s="40">
        <v>0</v>
      </c>
      <c r="R489" s="40">
        <v>0</v>
      </c>
      <c r="T489" t="s">
        <v>896</v>
      </c>
      <c r="U489" t="str">
        <f t="shared" si="11"/>
        <v>电击兽、阿伯怪、0、0</v>
      </c>
      <c r="X489" t="s">
        <v>975</v>
      </c>
    </row>
    <row r="490" spans="1:24">
      <c r="A490" s="1">
        <v>3016622</v>
      </c>
      <c r="B490" s="1">
        <v>3016622</v>
      </c>
      <c r="E490" s="1" t="s">
        <v>390</v>
      </c>
      <c r="F490" s="1" t="s">
        <v>550</v>
      </c>
      <c r="G490" t="s">
        <v>559</v>
      </c>
      <c r="J490" t="str">
        <f t="shared" si="10"/>
        <v>一起上阵，生命提高17%</v>
      </c>
      <c r="K490">
        <v>30100</v>
      </c>
      <c r="L490">
        <v>30199</v>
      </c>
      <c r="M490">
        <v>0</v>
      </c>
      <c r="N490">
        <v>0</v>
      </c>
      <c r="O490" s="40" t="s">
        <v>833</v>
      </c>
      <c r="P490" s="40" t="s">
        <v>769</v>
      </c>
      <c r="Q490" s="40">
        <v>0</v>
      </c>
      <c r="R490" s="40">
        <v>0</v>
      </c>
      <c r="T490" t="s">
        <v>896</v>
      </c>
      <c r="U490" t="str">
        <f t="shared" si="11"/>
        <v>龙龙贝、阿伯怪、0、0</v>
      </c>
      <c r="X490" t="s">
        <v>976</v>
      </c>
    </row>
    <row r="491" spans="1:24">
      <c r="A491" s="1">
        <v>3017711</v>
      </c>
      <c r="B491" s="1">
        <v>3017711</v>
      </c>
      <c r="E491" s="1" t="s">
        <v>391</v>
      </c>
      <c r="F491" s="1" t="s">
        <v>550</v>
      </c>
      <c r="G491" t="s">
        <v>556</v>
      </c>
      <c r="J491" t="str">
        <f t="shared" si="10"/>
        <v>一起上阵，生命提高17%</v>
      </c>
      <c r="K491">
        <v>30100</v>
      </c>
      <c r="L491">
        <v>30166</v>
      </c>
      <c r="M491">
        <v>0</v>
      </c>
      <c r="N491">
        <v>0</v>
      </c>
      <c r="O491" s="40" t="s">
        <v>833</v>
      </c>
      <c r="P491" s="40" t="s">
        <v>836</v>
      </c>
      <c r="Q491" s="40">
        <v>0</v>
      </c>
      <c r="R491" s="40">
        <v>0</v>
      </c>
      <c r="T491" t="s">
        <v>896</v>
      </c>
      <c r="U491" t="str">
        <f t="shared" si="11"/>
        <v>龙龙贝、电击兽、0、0</v>
      </c>
      <c r="X491" t="s">
        <v>977</v>
      </c>
    </row>
    <row r="492" spans="1:24">
      <c r="A492" s="1">
        <v>3017712</v>
      </c>
      <c r="B492" s="1">
        <v>3017712</v>
      </c>
      <c r="E492" s="1" t="s">
        <v>142</v>
      </c>
      <c r="F492" s="1" t="s">
        <v>552</v>
      </c>
      <c r="J492" t="str">
        <f t="shared" si="10"/>
        <v>一起上阵，攻击提高16%</v>
      </c>
      <c r="K492">
        <v>30122</v>
      </c>
      <c r="L492">
        <v>0</v>
      </c>
      <c r="M492">
        <v>0</v>
      </c>
      <c r="N492">
        <v>0</v>
      </c>
      <c r="O492" s="40" t="s">
        <v>742</v>
      </c>
      <c r="P492" s="40">
        <v>0</v>
      </c>
      <c r="Q492" s="40">
        <v>0</v>
      </c>
      <c r="R492" s="40">
        <v>0</v>
      </c>
      <c r="T492" t="s">
        <v>900</v>
      </c>
      <c r="U492" t="str">
        <f t="shared" si="11"/>
        <v>凯诺战士、0、0、0</v>
      </c>
      <c r="X492" t="s">
        <v>742</v>
      </c>
    </row>
    <row r="493" spans="1:24">
      <c r="A493" s="1">
        <v>3017721</v>
      </c>
      <c r="B493" s="1">
        <v>3017721</v>
      </c>
      <c r="E493" s="1" t="s">
        <v>392</v>
      </c>
      <c r="F493" s="1" t="s">
        <v>551</v>
      </c>
      <c r="J493" t="str">
        <f t="shared" si="10"/>
        <v>一起上阵，攻击提高16%</v>
      </c>
      <c r="K493">
        <v>30111</v>
      </c>
      <c r="L493">
        <v>0</v>
      </c>
      <c r="M493">
        <v>0</v>
      </c>
      <c r="N493">
        <v>0</v>
      </c>
      <c r="O493" s="40" t="s">
        <v>743</v>
      </c>
      <c r="P493" s="40">
        <v>0</v>
      </c>
      <c r="Q493" s="40">
        <v>0</v>
      </c>
      <c r="R493" s="40">
        <v>0</v>
      </c>
      <c r="T493" t="s">
        <v>900</v>
      </c>
      <c r="U493" t="str">
        <f t="shared" si="11"/>
        <v>卡蒂狗、0、0、0</v>
      </c>
      <c r="X493" t="s">
        <v>743</v>
      </c>
    </row>
    <row r="494" spans="1:24">
      <c r="A494" s="1">
        <v>3017722</v>
      </c>
      <c r="B494" s="1">
        <v>3017722</v>
      </c>
      <c r="E494" s="1" t="s">
        <v>393</v>
      </c>
      <c r="F494" s="1" t="s">
        <v>550</v>
      </c>
      <c r="J494" t="str">
        <f t="shared" si="10"/>
        <v>一起上阵，攻击提高16%</v>
      </c>
      <c r="K494">
        <v>30100</v>
      </c>
      <c r="L494">
        <v>0</v>
      </c>
      <c r="M494">
        <v>0</v>
      </c>
      <c r="N494">
        <v>0</v>
      </c>
      <c r="O494" s="40" t="s">
        <v>833</v>
      </c>
      <c r="P494" s="40">
        <v>0</v>
      </c>
      <c r="Q494" s="40">
        <v>0</v>
      </c>
      <c r="R494" s="40">
        <v>0</v>
      </c>
      <c r="T494" t="s">
        <v>900</v>
      </c>
      <c r="U494" t="str">
        <f t="shared" si="11"/>
        <v>龙龙贝、0、0、0</v>
      </c>
      <c r="X494" t="s">
        <v>833</v>
      </c>
    </row>
    <row r="495" spans="1:24">
      <c r="A495" s="1">
        <v>3017731</v>
      </c>
      <c r="B495" s="1">
        <v>3017731</v>
      </c>
      <c r="E495" s="1" t="s">
        <v>392</v>
      </c>
      <c r="F495" s="1" t="s">
        <v>551</v>
      </c>
      <c r="J495" t="str">
        <f t="shared" si="10"/>
        <v>一起上阵，攻击提高16%</v>
      </c>
      <c r="K495">
        <v>30111</v>
      </c>
      <c r="L495">
        <v>0</v>
      </c>
      <c r="M495">
        <v>0</v>
      </c>
      <c r="N495">
        <v>0</v>
      </c>
      <c r="O495" s="40" t="s">
        <v>743</v>
      </c>
      <c r="P495" s="40">
        <v>0</v>
      </c>
      <c r="Q495" s="40">
        <v>0</v>
      </c>
      <c r="R495" s="40">
        <v>0</v>
      </c>
      <c r="T495" t="s">
        <v>900</v>
      </c>
      <c r="U495" t="str">
        <f t="shared" si="11"/>
        <v>卡蒂狗、0、0、0</v>
      </c>
      <c r="X495" t="s">
        <v>743</v>
      </c>
    </row>
    <row r="496" spans="1:24">
      <c r="A496" s="1">
        <v>3017732</v>
      </c>
      <c r="B496" s="1">
        <v>3017732</v>
      </c>
      <c r="E496" s="1" t="s">
        <v>488</v>
      </c>
      <c r="F496" s="1" t="s">
        <v>554</v>
      </c>
      <c r="J496" t="str">
        <f t="shared" si="10"/>
        <v>一起上阵，生命提高17%</v>
      </c>
      <c r="K496">
        <v>30144</v>
      </c>
      <c r="L496">
        <v>0</v>
      </c>
      <c r="M496">
        <v>0</v>
      </c>
      <c r="N496">
        <v>0</v>
      </c>
      <c r="O496" s="40" t="s">
        <v>834</v>
      </c>
      <c r="P496" s="40">
        <v>0</v>
      </c>
      <c r="Q496" s="40">
        <v>0</v>
      </c>
      <c r="R496" s="40">
        <v>0</v>
      </c>
      <c r="T496" t="s">
        <v>896</v>
      </c>
      <c r="U496" t="str">
        <f t="shared" si="11"/>
        <v>乘龙、0、0、0</v>
      </c>
      <c r="X496" t="s">
        <v>834</v>
      </c>
    </row>
    <row r="497" spans="1:24">
      <c r="A497" s="1">
        <v>3018811</v>
      </c>
      <c r="B497" s="1">
        <v>3018811</v>
      </c>
      <c r="E497" s="14" t="s">
        <v>356</v>
      </c>
      <c r="F497" s="1" t="s">
        <v>562</v>
      </c>
      <c r="J497" t="str">
        <f t="shared" si="10"/>
        <v>一起上阵，生命提高18%</v>
      </c>
      <c r="K497">
        <v>40023</v>
      </c>
      <c r="L497">
        <v>0</v>
      </c>
      <c r="M497">
        <v>0</v>
      </c>
      <c r="N497">
        <v>0</v>
      </c>
      <c r="O497" s="40" t="s">
        <v>838</v>
      </c>
      <c r="P497" s="40">
        <v>0</v>
      </c>
      <c r="Q497" s="40">
        <v>0</v>
      </c>
      <c r="R497" s="40">
        <v>0</v>
      </c>
      <c r="T497" t="s">
        <v>894</v>
      </c>
      <c r="U497" t="str">
        <f t="shared" si="11"/>
        <v>梦幻、0、0、0</v>
      </c>
      <c r="X497" t="s">
        <v>838</v>
      </c>
    </row>
    <row r="498" spans="1:24">
      <c r="A498" s="1">
        <v>3018812</v>
      </c>
      <c r="B498" s="1">
        <v>3018812</v>
      </c>
      <c r="E498" s="1" t="s">
        <v>387</v>
      </c>
      <c r="F498" s="1" t="s">
        <v>552</v>
      </c>
      <c r="J498" t="str">
        <f t="shared" si="10"/>
        <v>一起上阵，生命提高17%</v>
      </c>
      <c r="K498">
        <v>30122</v>
      </c>
      <c r="L498">
        <v>0</v>
      </c>
      <c r="M498">
        <v>0</v>
      </c>
      <c r="N498">
        <v>0</v>
      </c>
      <c r="O498" s="40" t="s">
        <v>742</v>
      </c>
      <c r="P498" s="40">
        <v>0</v>
      </c>
      <c r="Q498" s="40">
        <v>0</v>
      </c>
      <c r="R498" s="40">
        <v>0</v>
      </c>
      <c r="T498" t="s">
        <v>896</v>
      </c>
      <c r="U498" t="str">
        <f t="shared" si="11"/>
        <v>凯诺战士、0、0、0</v>
      </c>
      <c r="X498" t="s">
        <v>742</v>
      </c>
    </row>
    <row r="499" spans="1:24">
      <c r="A499" s="1">
        <v>3019911</v>
      </c>
      <c r="B499" s="1">
        <v>3019911</v>
      </c>
      <c r="E499" s="1" t="s">
        <v>357</v>
      </c>
      <c r="F499" s="1" t="s">
        <v>554</v>
      </c>
      <c r="J499" t="str">
        <f t="shared" si="10"/>
        <v>一起上阵，攻击提高18%</v>
      </c>
      <c r="K499">
        <v>30144</v>
      </c>
      <c r="L499">
        <v>0</v>
      </c>
      <c r="M499">
        <v>0</v>
      </c>
      <c r="N499">
        <v>0</v>
      </c>
      <c r="O499" s="40" t="s">
        <v>834</v>
      </c>
      <c r="P499" s="40">
        <v>0</v>
      </c>
      <c r="Q499" s="40">
        <v>0</v>
      </c>
      <c r="R499" s="40">
        <v>0</v>
      </c>
      <c r="T499" t="s">
        <v>895</v>
      </c>
      <c r="U499" t="str">
        <f t="shared" si="11"/>
        <v>乘龙、0、0、0</v>
      </c>
      <c r="X499" t="s">
        <v>834</v>
      </c>
    </row>
    <row r="500" spans="1:24">
      <c r="A500" s="1">
        <v>3019912</v>
      </c>
      <c r="B500" s="1">
        <v>3019912</v>
      </c>
      <c r="E500" s="1" t="s">
        <v>394</v>
      </c>
      <c r="F500" s="1" t="s">
        <v>553</v>
      </c>
      <c r="J500" t="str">
        <f t="shared" si="10"/>
        <v>一起上阵，攻击提高18%</v>
      </c>
      <c r="K500">
        <v>30133</v>
      </c>
      <c r="L500">
        <v>0</v>
      </c>
      <c r="M500">
        <v>0</v>
      </c>
      <c r="N500">
        <v>0</v>
      </c>
      <c r="O500" s="40" t="s">
        <v>832</v>
      </c>
      <c r="P500" s="40">
        <v>0</v>
      </c>
      <c r="Q500" s="40">
        <v>0</v>
      </c>
      <c r="R500" s="40">
        <v>0</v>
      </c>
      <c r="T500" t="s">
        <v>895</v>
      </c>
      <c r="U500" t="str">
        <f t="shared" si="11"/>
        <v>大钢蛇、0、0、0</v>
      </c>
      <c r="X500" t="s">
        <v>832</v>
      </c>
    </row>
    <row r="501" spans="1:24">
      <c r="A501" s="1">
        <v>3022111</v>
      </c>
      <c r="B501" s="1">
        <v>3022111</v>
      </c>
      <c r="E501" s="1" t="s">
        <v>48</v>
      </c>
      <c r="F501" s="1" t="s">
        <v>641</v>
      </c>
      <c r="J501" t="str">
        <f t="shared" si="10"/>
        <v>一起上阵，生命提高15%</v>
      </c>
      <c r="K501">
        <v>30210</v>
      </c>
      <c r="L501">
        <v>0</v>
      </c>
      <c r="M501">
        <v>0</v>
      </c>
      <c r="N501">
        <v>0</v>
      </c>
      <c r="O501" s="40" t="s">
        <v>839</v>
      </c>
      <c r="P501" s="40">
        <v>0</v>
      </c>
      <c r="Q501" s="40">
        <v>0</v>
      </c>
      <c r="R501" s="40">
        <v>0</v>
      </c>
      <c r="T501" t="s">
        <v>906</v>
      </c>
      <c r="U501" t="str">
        <f t="shared" si="11"/>
        <v>菊石兽、0、0、0</v>
      </c>
      <c r="X501" t="s">
        <v>839</v>
      </c>
    </row>
    <row r="502" spans="1:24">
      <c r="A502" s="1">
        <v>3022112</v>
      </c>
      <c r="B502" s="1">
        <v>3022112</v>
      </c>
      <c r="E502" s="1" t="s">
        <v>143</v>
      </c>
      <c r="F502" s="1" t="s">
        <v>555</v>
      </c>
      <c r="J502" t="str">
        <f t="shared" si="10"/>
        <v>一起上阵，生命提高15%</v>
      </c>
      <c r="K502">
        <v>30155</v>
      </c>
      <c r="L502">
        <v>0</v>
      </c>
      <c r="M502">
        <v>0</v>
      </c>
      <c r="N502">
        <v>0</v>
      </c>
      <c r="O502" s="40" t="s">
        <v>738</v>
      </c>
      <c r="P502" s="40">
        <v>0</v>
      </c>
      <c r="Q502" s="40">
        <v>0</v>
      </c>
      <c r="R502" s="40">
        <v>0</v>
      </c>
      <c r="T502" t="s">
        <v>906</v>
      </c>
      <c r="U502" t="str">
        <f t="shared" si="11"/>
        <v>铁甲贝、0、0、0</v>
      </c>
      <c r="X502" t="s">
        <v>738</v>
      </c>
    </row>
    <row r="503" spans="1:24">
      <c r="A503" s="1">
        <v>3022121</v>
      </c>
      <c r="B503" s="1">
        <v>3022121</v>
      </c>
      <c r="E503" s="1" t="s">
        <v>145</v>
      </c>
      <c r="F503" s="1" t="s">
        <v>557</v>
      </c>
      <c r="J503" t="str">
        <f t="shared" si="10"/>
        <v>一起上阵，生命提高16%</v>
      </c>
      <c r="K503">
        <v>30177</v>
      </c>
      <c r="L503">
        <v>0</v>
      </c>
      <c r="M503">
        <v>0</v>
      </c>
      <c r="N503">
        <v>0</v>
      </c>
      <c r="O503" s="40" t="s">
        <v>840</v>
      </c>
      <c r="P503" s="40">
        <v>0</v>
      </c>
      <c r="Q503" s="40">
        <v>0</v>
      </c>
      <c r="R503" s="40">
        <v>0</v>
      </c>
      <c r="T503" t="s">
        <v>901</v>
      </c>
      <c r="U503" t="str">
        <f t="shared" si="11"/>
        <v>大舌头、0、0、0</v>
      </c>
      <c r="X503" t="s">
        <v>840</v>
      </c>
    </row>
    <row r="504" spans="1:24">
      <c r="A504" s="1">
        <v>3022122</v>
      </c>
      <c r="B504" s="1">
        <v>3022122</v>
      </c>
      <c r="E504" s="1" t="s">
        <v>141</v>
      </c>
      <c r="F504" s="1" t="s">
        <v>556</v>
      </c>
      <c r="J504" t="str">
        <f t="shared" si="10"/>
        <v>一起上阵，生命提高16%</v>
      </c>
      <c r="K504">
        <v>30166</v>
      </c>
      <c r="L504">
        <v>0</v>
      </c>
      <c r="M504">
        <v>0</v>
      </c>
      <c r="N504">
        <v>0</v>
      </c>
      <c r="O504" s="40" t="s">
        <v>836</v>
      </c>
      <c r="P504" s="40">
        <v>0</v>
      </c>
      <c r="Q504" s="40">
        <v>0</v>
      </c>
      <c r="R504" s="40">
        <v>0</v>
      </c>
      <c r="T504" t="s">
        <v>901</v>
      </c>
      <c r="U504" t="str">
        <f t="shared" si="11"/>
        <v>电击兽、0、0、0</v>
      </c>
      <c r="X504" t="s">
        <v>836</v>
      </c>
    </row>
    <row r="505" spans="1:24">
      <c r="A505" s="1">
        <v>3023211</v>
      </c>
      <c r="B505" s="1">
        <v>3023211</v>
      </c>
      <c r="E505" s="1" t="s">
        <v>395</v>
      </c>
      <c r="F505" s="1" t="s">
        <v>641</v>
      </c>
      <c r="J505" t="str">
        <f t="shared" si="10"/>
        <v>一起上阵，攻击提高15%</v>
      </c>
      <c r="K505">
        <v>30210</v>
      </c>
      <c r="L505">
        <v>0</v>
      </c>
      <c r="M505">
        <v>0</v>
      </c>
      <c r="N505">
        <v>0</v>
      </c>
      <c r="O505" s="40" t="s">
        <v>839</v>
      </c>
      <c r="P505" s="40">
        <v>0</v>
      </c>
      <c r="Q505" s="40">
        <v>0</v>
      </c>
      <c r="R505" s="40">
        <v>0</v>
      </c>
      <c r="T505" t="s">
        <v>905</v>
      </c>
      <c r="U505" t="str">
        <f t="shared" si="11"/>
        <v>菊石兽、0、0、0</v>
      </c>
      <c r="X505" t="s">
        <v>839</v>
      </c>
    </row>
    <row r="506" spans="1:24">
      <c r="A506" s="1">
        <v>3023221</v>
      </c>
      <c r="B506" s="1">
        <v>3023221</v>
      </c>
      <c r="E506" s="1" t="s">
        <v>396</v>
      </c>
      <c r="F506" s="1" t="s">
        <v>556</v>
      </c>
      <c r="J506" t="str">
        <f t="shared" si="10"/>
        <v>一起上阵，攻击提高15%</v>
      </c>
      <c r="K506">
        <v>30166</v>
      </c>
      <c r="L506">
        <v>0</v>
      </c>
      <c r="M506">
        <v>0</v>
      </c>
      <c r="N506">
        <v>0</v>
      </c>
      <c r="O506" s="40" t="s">
        <v>836</v>
      </c>
      <c r="P506" s="40">
        <v>0</v>
      </c>
      <c r="Q506" s="40">
        <v>0</v>
      </c>
      <c r="R506" s="40">
        <v>0</v>
      </c>
      <c r="T506" t="s">
        <v>905</v>
      </c>
      <c r="U506" t="str">
        <f t="shared" si="11"/>
        <v>电击兽、0、0、0</v>
      </c>
      <c r="X506" t="s">
        <v>836</v>
      </c>
    </row>
    <row r="507" spans="1:24">
      <c r="A507" s="1">
        <v>3023222</v>
      </c>
      <c r="B507" s="1">
        <v>3023222</v>
      </c>
      <c r="E507" s="1" t="s">
        <v>147</v>
      </c>
      <c r="F507" s="1" t="s">
        <v>558</v>
      </c>
      <c r="J507" t="str">
        <f t="shared" si="10"/>
        <v>一起上阵，攻击提高16%</v>
      </c>
      <c r="K507">
        <v>30188</v>
      </c>
      <c r="L507">
        <v>0</v>
      </c>
      <c r="M507">
        <v>0</v>
      </c>
      <c r="N507">
        <v>0</v>
      </c>
      <c r="O507" s="40" t="s">
        <v>797</v>
      </c>
      <c r="P507" s="40">
        <v>0</v>
      </c>
      <c r="Q507" s="40">
        <v>0</v>
      </c>
      <c r="R507" s="40">
        <v>0</v>
      </c>
      <c r="T507" t="s">
        <v>900</v>
      </c>
      <c r="U507" t="str">
        <f t="shared" si="11"/>
        <v>双弹瓦斯、0、0、0</v>
      </c>
      <c r="X507" t="s">
        <v>797</v>
      </c>
    </row>
    <row r="508" spans="1:24">
      <c r="A508" s="1">
        <v>3023231</v>
      </c>
      <c r="B508" s="1">
        <v>3023231</v>
      </c>
      <c r="E508" s="1" t="s">
        <v>140</v>
      </c>
      <c r="F508" s="1" t="s">
        <v>557</v>
      </c>
      <c r="J508" t="str">
        <f t="shared" si="10"/>
        <v>一起上阵，攻击提高16%</v>
      </c>
      <c r="K508">
        <v>30177</v>
      </c>
      <c r="L508">
        <v>0</v>
      </c>
      <c r="M508">
        <v>0</v>
      </c>
      <c r="N508">
        <v>0</v>
      </c>
      <c r="O508" s="40" t="s">
        <v>840</v>
      </c>
      <c r="P508" s="40">
        <v>0</v>
      </c>
      <c r="Q508" s="40">
        <v>0</v>
      </c>
      <c r="R508" s="40">
        <v>0</v>
      </c>
      <c r="T508" t="s">
        <v>900</v>
      </c>
      <c r="U508" t="str">
        <f t="shared" si="11"/>
        <v>大舌头、0、0、0</v>
      </c>
      <c r="X508" t="s">
        <v>840</v>
      </c>
    </row>
    <row r="509" spans="1:24">
      <c r="A509" s="1">
        <v>3023232</v>
      </c>
      <c r="B509" s="1">
        <v>3023232</v>
      </c>
      <c r="E509" s="1" t="s">
        <v>397</v>
      </c>
      <c r="F509" s="1" t="s">
        <v>559</v>
      </c>
      <c r="J509" t="str">
        <f t="shared" si="10"/>
        <v>一起上阵，生命提高16%</v>
      </c>
      <c r="K509">
        <v>30199</v>
      </c>
      <c r="L509">
        <v>0</v>
      </c>
      <c r="M509">
        <v>0</v>
      </c>
      <c r="N509">
        <v>0</v>
      </c>
      <c r="O509" s="40" t="s">
        <v>769</v>
      </c>
      <c r="P509" s="40">
        <v>0</v>
      </c>
      <c r="Q509" s="40">
        <v>0</v>
      </c>
      <c r="R509" s="40">
        <v>0</v>
      </c>
      <c r="T509" t="s">
        <v>901</v>
      </c>
      <c r="U509" t="str">
        <f t="shared" si="11"/>
        <v>阿伯怪、0、0、0</v>
      </c>
      <c r="X509" t="s">
        <v>769</v>
      </c>
    </row>
    <row r="510" spans="1:24">
      <c r="A510" s="1">
        <v>3024311</v>
      </c>
      <c r="B510" s="1">
        <v>3024311</v>
      </c>
      <c r="E510" s="1" t="s">
        <v>145</v>
      </c>
      <c r="F510" s="1" t="s">
        <v>557</v>
      </c>
      <c r="J510" t="str">
        <f t="shared" si="10"/>
        <v>一起上阵，生命提高16%</v>
      </c>
      <c r="K510">
        <v>30177</v>
      </c>
      <c r="L510">
        <v>0</v>
      </c>
      <c r="M510">
        <v>0</v>
      </c>
      <c r="N510">
        <v>0</v>
      </c>
      <c r="O510" s="40" t="s">
        <v>840</v>
      </c>
      <c r="P510" s="40">
        <v>0</v>
      </c>
      <c r="Q510" s="40">
        <v>0</v>
      </c>
      <c r="R510" s="40">
        <v>0</v>
      </c>
      <c r="T510" t="s">
        <v>901</v>
      </c>
      <c r="U510" t="str">
        <f t="shared" si="11"/>
        <v>大舌头、0、0、0</v>
      </c>
      <c r="X510" t="s">
        <v>840</v>
      </c>
    </row>
    <row r="511" spans="1:24">
      <c r="A511" s="1">
        <v>3024312</v>
      </c>
      <c r="B511" s="1">
        <v>3024312</v>
      </c>
      <c r="E511" s="1" t="s">
        <v>153</v>
      </c>
      <c r="F511" s="1" t="s">
        <v>571</v>
      </c>
      <c r="J511" t="str">
        <f t="shared" si="10"/>
        <v>一起上阵，攻击提高16%</v>
      </c>
      <c r="K511">
        <v>40122</v>
      </c>
      <c r="L511">
        <v>0</v>
      </c>
      <c r="M511">
        <v>0</v>
      </c>
      <c r="N511">
        <v>0</v>
      </c>
      <c r="O511" s="40" t="s">
        <v>841</v>
      </c>
      <c r="P511" s="40">
        <v>0</v>
      </c>
      <c r="Q511" s="40">
        <v>0</v>
      </c>
      <c r="R511" s="40">
        <v>0</v>
      </c>
      <c r="T511" t="s">
        <v>900</v>
      </c>
      <c r="U511" t="str">
        <f t="shared" si="11"/>
        <v>口呆花、0、0、0</v>
      </c>
      <c r="X511" t="s">
        <v>841</v>
      </c>
    </row>
    <row r="512" spans="1:24">
      <c r="A512" s="1">
        <v>3024321</v>
      </c>
      <c r="B512" s="1">
        <v>3024321</v>
      </c>
      <c r="E512" s="1" t="s">
        <v>140</v>
      </c>
      <c r="F512" s="1" t="s">
        <v>557</v>
      </c>
      <c r="J512" t="str">
        <f t="shared" si="10"/>
        <v>一起上阵，攻击提高16%</v>
      </c>
      <c r="K512">
        <v>30177</v>
      </c>
      <c r="L512">
        <v>0</v>
      </c>
      <c r="M512">
        <v>0</v>
      </c>
      <c r="N512">
        <v>0</v>
      </c>
      <c r="O512" s="40" t="s">
        <v>840</v>
      </c>
      <c r="P512" s="40">
        <v>0</v>
      </c>
      <c r="Q512" s="40">
        <v>0</v>
      </c>
      <c r="R512" s="40">
        <v>0</v>
      </c>
      <c r="T512" t="s">
        <v>900</v>
      </c>
      <c r="U512" t="str">
        <f t="shared" si="11"/>
        <v>大舌头、0、0、0</v>
      </c>
      <c r="X512" t="s">
        <v>840</v>
      </c>
    </row>
    <row r="513" spans="1:24">
      <c r="A513" s="1">
        <v>3025411</v>
      </c>
      <c r="B513" s="1">
        <v>3025411</v>
      </c>
      <c r="E513" s="1" t="s">
        <v>146</v>
      </c>
      <c r="F513" s="1" t="s">
        <v>559</v>
      </c>
      <c r="J513" t="str">
        <f t="shared" si="10"/>
        <v>一起上阵，防御提高16%</v>
      </c>
      <c r="K513">
        <v>30199</v>
      </c>
      <c r="L513">
        <v>0</v>
      </c>
      <c r="M513">
        <v>0</v>
      </c>
      <c r="N513">
        <v>0</v>
      </c>
      <c r="O513" s="40" t="s">
        <v>769</v>
      </c>
      <c r="P513" s="40">
        <v>0</v>
      </c>
      <c r="Q513" s="40">
        <v>0</v>
      </c>
      <c r="R513" s="40">
        <v>0</v>
      </c>
      <c r="T513" t="s">
        <v>902</v>
      </c>
      <c r="U513" t="str">
        <f t="shared" si="11"/>
        <v>阿伯怪、0、0、0</v>
      </c>
      <c r="X513" t="s">
        <v>769</v>
      </c>
    </row>
    <row r="514" spans="1:24">
      <c r="A514" s="1">
        <v>3025412</v>
      </c>
      <c r="B514" s="1">
        <v>3025412</v>
      </c>
      <c r="E514" s="1" t="s">
        <v>144</v>
      </c>
      <c r="F514" s="1" t="s">
        <v>558</v>
      </c>
      <c r="J514" t="str">
        <f t="shared" si="10"/>
        <v>一起上阵，防御提高16%</v>
      </c>
      <c r="K514">
        <v>30188</v>
      </c>
      <c r="L514">
        <v>0</v>
      </c>
      <c r="M514">
        <v>0</v>
      </c>
      <c r="N514">
        <v>0</v>
      </c>
      <c r="O514" s="40" t="s">
        <v>797</v>
      </c>
      <c r="P514" s="40">
        <v>0</v>
      </c>
      <c r="Q514" s="40">
        <v>0</v>
      </c>
      <c r="R514" s="40">
        <v>0</v>
      </c>
      <c r="T514" t="s">
        <v>902</v>
      </c>
      <c r="U514" t="str">
        <f t="shared" si="11"/>
        <v>双弹瓦斯、0、0、0</v>
      </c>
      <c r="X514" t="s">
        <v>797</v>
      </c>
    </row>
    <row r="515" spans="1:24">
      <c r="A515" s="1">
        <v>3027611</v>
      </c>
      <c r="B515" s="1">
        <v>3027611</v>
      </c>
      <c r="E515" s="1" t="s">
        <v>398</v>
      </c>
      <c r="F515" s="1" t="s">
        <v>688</v>
      </c>
      <c r="J515" t="str">
        <f t="shared" si="10"/>
        <v>一起上阵，攻击提高15%</v>
      </c>
      <c r="K515">
        <v>40430</v>
      </c>
      <c r="L515">
        <v>0</v>
      </c>
      <c r="M515">
        <v>0</v>
      </c>
      <c r="N515">
        <v>0</v>
      </c>
      <c r="O515" s="40" t="s">
        <v>763</v>
      </c>
      <c r="P515" s="40">
        <v>0</v>
      </c>
      <c r="Q515" s="40">
        <v>0</v>
      </c>
      <c r="R515" s="40">
        <v>0</v>
      </c>
      <c r="T515" t="s">
        <v>905</v>
      </c>
      <c r="U515" t="str">
        <f t="shared" si="11"/>
        <v>正电拍拍、0、0、0</v>
      </c>
      <c r="X515" t="s">
        <v>763</v>
      </c>
    </row>
    <row r="516" spans="1:24">
      <c r="A516" s="1">
        <v>3027612</v>
      </c>
      <c r="B516" s="1">
        <v>3027612</v>
      </c>
      <c r="E516" s="1" t="s">
        <v>399</v>
      </c>
      <c r="F516" s="1" t="s">
        <v>559</v>
      </c>
      <c r="J516" t="str">
        <f t="shared" si="10"/>
        <v>一起上阵，攻击提高15%</v>
      </c>
      <c r="K516">
        <v>30199</v>
      </c>
      <c r="L516">
        <v>0</v>
      </c>
      <c r="M516">
        <v>0</v>
      </c>
      <c r="N516">
        <v>0</v>
      </c>
      <c r="O516" s="40" t="s">
        <v>769</v>
      </c>
      <c r="P516" s="40">
        <v>0</v>
      </c>
      <c r="Q516" s="40">
        <v>0</v>
      </c>
      <c r="R516" s="40">
        <v>0</v>
      </c>
      <c r="T516" t="s">
        <v>905</v>
      </c>
      <c r="U516" t="str">
        <f t="shared" si="11"/>
        <v>阿伯怪、0、0、0</v>
      </c>
      <c r="X516" t="s">
        <v>769</v>
      </c>
    </row>
    <row r="517" spans="1:24">
      <c r="A517" s="1">
        <v>3027621</v>
      </c>
      <c r="B517" s="1">
        <v>3027621</v>
      </c>
      <c r="E517" s="1" t="s">
        <v>232</v>
      </c>
      <c r="F517" s="1" t="s">
        <v>666</v>
      </c>
      <c r="J517" t="str">
        <f t="shared" si="10"/>
        <v>一起上阵，防御提高10%</v>
      </c>
      <c r="K517">
        <v>30485</v>
      </c>
      <c r="L517">
        <v>0</v>
      </c>
      <c r="M517">
        <v>0</v>
      </c>
      <c r="N517">
        <v>0</v>
      </c>
      <c r="O517" s="40" t="s">
        <v>842</v>
      </c>
      <c r="P517" s="40">
        <v>0</v>
      </c>
      <c r="Q517" s="40">
        <v>0</v>
      </c>
      <c r="R517" s="40">
        <v>0</v>
      </c>
      <c r="T517" t="s">
        <v>918</v>
      </c>
      <c r="U517" t="str">
        <f t="shared" si="11"/>
        <v>瓦斯弹、0、0、0</v>
      </c>
      <c r="X517" t="s">
        <v>842</v>
      </c>
    </row>
    <row r="518" spans="1:24">
      <c r="A518" s="1">
        <v>3027622</v>
      </c>
      <c r="B518" s="1">
        <v>3027622</v>
      </c>
      <c r="E518" s="1" t="s">
        <v>233</v>
      </c>
      <c r="F518" s="1" t="s">
        <v>642</v>
      </c>
      <c r="J518" t="str">
        <f t="shared" si="10"/>
        <v>一起上阵，防御提高10%</v>
      </c>
      <c r="K518">
        <v>30221</v>
      </c>
      <c r="L518">
        <v>0</v>
      </c>
      <c r="M518">
        <v>0</v>
      </c>
      <c r="N518">
        <v>0</v>
      </c>
      <c r="O518" s="40" t="s">
        <v>824</v>
      </c>
      <c r="P518" s="40">
        <v>0</v>
      </c>
      <c r="Q518" s="40">
        <v>0</v>
      </c>
      <c r="R518" s="40">
        <v>0</v>
      </c>
      <c r="T518" t="s">
        <v>918</v>
      </c>
      <c r="U518" t="str">
        <f t="shared" si="11"/>
        <v>舌头兽、0、0、0</v>
      </c>
      <c r="X518" t="s">
        <v>824</v>
      </c>
    </row>
    <row r="519" spans="1:24">
      <c r="A519" s="1">
        <v>3029811</v>
      </c>
      <c r="B519" s="1">
        <v>3029811</v>
      </c>
      <c r="E519" s="1" t="s">
        <v>234</v>
      </c>
      <c r="F519" s="1" t="s">
        <v>653</v>
      </c>
      <c r="J519" t="str">
        <f t="shared" si="10"/>
        <v>一起上阵，生命提高12%</v>
      </c>
      <c r="K519">
        <v>30342</v>
      </c>
      <c r="L519">
        <v>0</v>
      </c>
      <c r="M519">
        <v>0</v>
      </c>
      <c r="N519">
        <v>0</v>
      </c>
      <c r="O519" s="40" t="s">
        <v>843</v>
      </c>
      <c r="P519" s="40">
        <v>0</v>
      </c>
      <c r="Q519" s="40">
        <v>0</v>
      </c>
      <c r="R519" s="40">
        <v>0</v>
      </c>
      <c r="T519" t="s">
        <v>907</v>
      </c>
      <c r="U519" t="str">
        <f t="shared" si="11"/>
        <v>河击龙、0、0、0</v>
      </c>
      <c r="X519" t="s">
        <v>843</v>
      </c>
    </row>
    <row r="520" spans="1:24">
      <c r="A520" s="1">
        <v>3029812</v>
      </c>
      <c r="B520" s="1">
        <v>3029812</v>
      </c>
      <c r="E520" s="1" t="s">
        <v>235</v>
      </c>
      <c r="F520" s="1" t="s">
        <v>642</v>
      </c>
      <c r="J520" t="str">
        <f t="shared" si="10"/>
        <v>一起上阵，生命提高12%</v>
      </c>
      <c r="K520">
        <v>30221</v>
      </c>
      <c r="L520">
        <v>0</v>
      </c>
      <c r="M520">
        <v>0</v>
      </c>
      <c r="N520">
        <v>0</v>
      </c>
      <c r="O520" s="40" t="s">
        <v>824</v>
      </c>
      <c r="P520" s="40">
        <v>0</v>
      </c>
      <c r="Q520" s="40">
        <v>0</v>
      </c>
      <c r="R520" s="40">
        <v>0</v>
      </c>
      <c r="T520" t="s">
        <v>907</v>
      </c>
      <c r="U520" t="str">
        <f t="shared" si="11"/>
        <v>舌头兽、0、0、0</v>
      </c>
      <c r="X520" t="s">
        <v>824</v>
      </c>
    </row>
    <row r="521" spans="1:24">
      <c r="A521" s="1">
        <v>3030911</v>
      </c>
      <c r="B521" s="1">
        <v>3030911</v>
      </c>
      <c r="E521" s="1" t="s">
        <v>50</v>
      </c>
      <c r="F521" s="1" t="s">
        <v>542</v>
      </c>
      <c r="J521" t="str">
        <f t="shared" si="10"/>
        <v>一起上阵，攻击提高15%</v>
      </c>
      <c r="K521">
        <v>30012</v>
      </c>
      <c r="L521">
        <v>0</v>
      </c>
      <c r="M521">
        <v>0</v>
      </c>
      <c r="N521">
        <v>0</v>
      </c>
      <c r="O521" s="40" t="s">
        <v>829</v>
      </c>
      <c r="P521" s="40">
        <v>0</v>
      </c>
      <c r="Q521" s="40">
        <v>0</v>
      </c>
      <c r="R521" s="40">
        <v>0</v>
      </c>
      <c r="T521" t="s">
        <v>905</v>
      </c>
      <c r="U521" t="str">
        <f t="shared" si="11"/>
        <v>小拳石、0、0、0</v>
      </c>
      <c r="X521" t="s">
        <v>829</v>
      </c>
    </row>
    <row r="522" spans="1:24">
      <c r="A522" s="1">
        <v>3030912</v>
      </c>
      <c r="B522" s="1">
        <v>3030912</v>
      </c>
      <c r="E522" s="1" t="s">
        <v>237</v>
      </c>
      <c r="F522" s="1" t="s">
        <v>647</v>
      </c>
      <c r="J522" t="str">
        <f t="shared" si="10"/>
        <v>一起上阵，生命提高12%</v>
      </c>
      <c r="K522">
        <v>30276</v>
      </c>
      <c r="L522">
        <v>0</v>
      </c>
      <c r="M522">
        <v>0</v>
      </c>
      <c r="N522">
        <v>0</v>
      </c>
      <c r="O522" s="40" t="s">
        <v>844</v>
      </c>
      <c r="P522" s="40">
        <v>0</v>
      </c>
      <c r="Q522" s="40">
        <v>0</v>
      </c>
      <c r="R522" s="40">
        <v>0</v>
      </c>
      <c r="T522" t="s">
        <v>907</v>
      </c>
      <c r="U522" t="str">
        <f t="shared" si="11"/>
        <v>阿伯蛇、0、0、0</v>
      </c>
      <c r="X522" t="s">
        <v>844</v>
      </c>
    </row>
    <row r="523" spans="1:24">
      <c r="A523" s="1">
        <v>3030921</v>
      </c>
      <c r="B523" s="1">
        <v>3030921</v>
      </c>
      <c r="E523" s="1" t="s">
        <v>416</v>
      </c>
      <c r="F523" s="1" t="s">
        <v>643</v>
      </c>
      <c r="J523" t="str">
        <f t="shared" ref="J523:J586" si="12">RIGHT(E523,LEN(E523)-FIND("一起",+E523)+1)</f>
        <v>一起上阵，生命提高12%</v>
      </c>
      <c r="K523">
        <v>30232</v>
      </c>
      <c r="L523">
        <v>0</v>
      </c>
      <c r="M523">
        <v>0</v>
      </c>
      <c r="N523">
        <v>0</v>
      </c>
      <c r="O523" s="40" t="s">
        <v>845</v>
      </c>
      <c r="P523" s="40">
        <v>0</v>
      </c>
      <c r="Q523" s="40">
        <v>0</v>
      </c>
      <c r="R523" s="40">
        <v>0</v>
      </c>
      <c r="T523" t="s">
        <v>907</v>
      </c>
      <c r="U523" t="str">
        <f t="shared" ref="U523:U586" si="13">O523&amp;"、"&amp;P523&amp;"、"&amp;Q523&amp;"、"&amp;R523</f>
        <v>贪吃怪、0、0、0</v>
      </c>
      <c r="X523" t="s">
        <v>845</v>
      </c>
    </row>
    <row r="524" spans="1:24">
      <c r="A524" s="1">
        <v>3030922</v>
      </c>
      <c r="B524" s="1">
        <v>3030922</v>
      </c>
      <c r="E524" s="1" t="s">
        <v>450</v>
      </c>
      <c r="F524" s="1" t="s">
        <v>644</v>
      </c>
      <c r="J524" t="str">
        <f t="shared" si="12"/>
        <v>一起上阵，生命提高12%</v>
      </c>
      <c r="K524">
        <v>30243</v>
      </c>
      <c r="L524">
        <v>0</v>
      </c>
      <c r="M524">
        <v>0</v>
      </c>
      <c r="N524">
        <v>0</v>
      </c>
      <c r="O524" s="40" t="s">
        <v>846</v>
      </c>
      <c r="P524" s="40">
        <v>0</v>
      </c>
      <c r="Q524" s="40">
        <v>0</v>
      </c>
      <c r="R524" s="40">
        <v>0</v>
      </c>
      <c r="T524" t="s">
        <v>907</v>
      </c>
      <c r="U524" t="str">
        <f t="shared" si="13"/>
        <v>大野牛、0、0、0</v>
      </c>
      <c r="X524" t="s">
        <v>846</v>
      </c>
    </row>
    <row r="525" spans="1:24">
      <c r="A525" s="1">
        <v>3030931</v>
      </c>
      <c r="B525" s="1">
        <v>3030931</v>
      </c>
      <c r="E525" s="1" t="s">
        <v>416</v>
      </c>
      <c r="F525" s="1" t="s">
        <v>643</v>
      </c>
      <c r="J525" t="str">
        <f t="shared" si="12"/>
        <v>一起上阵，生命提高12%</v>
      </c>
      <c r="K525">
        <v>30232</v>
      </c>
      <c r="L525">
        <v>0</v>
      </c>
      <c r="M525">
        <v>0</v>
      </c>
      <c r="N525">
        <v>0</v>
      </c>
      <c r="O525" s="40" t="s">
        <v>845</v>
      </c>
      <c r="P525" s="40">
        <v>0</v>
      </c>
      <c r="Q525" s="40">
        <v>0</v>
      </c>
      <c r="R525" s="40">
        <v>0</v>
      </c>
      <c r="T525" t="s">
        <v>907</v>
      </c>
      <c r="U525" t="str">
        <f t="shared" si="13"/>
        <v>贪吃怪、0、0、0</v>
      </c>
      <c r="X525" t="s">
        <v>845</v>
      </c>
    </row>
    <row r="526" spans="1:24">
      <c r="A526" s="1">
        <v>3030932</v>
      </c>
      <c r="B526" s="1">
        <v>3030932</v>
      </c>
      <c r="E526" s="1" t="s">
        <v>451</v>
      </c>
      <c r="F526" s="1" t="s">
        <v>641</v>
      </c>
      <c r="J526" t="str">
        <f t="shared" si="12"/>
        <v>一起上阵，生命提高12%</v>
      </c>
      <c r="K526">
        <v>30210</v>
      </c>
      <c r="L526">
        <v>0</v>
      </c>
      <c r="M526">
        <v>0</v>
      </c>
      <c r="N526">
        <v>0</v>
      </c>
      <c r="O526" s="40" t="s">
        <v>839</v>
      </c>
      <c r="P526" s="40">
        <v>0</v>
      </c>
      <c r="Q526" s="40">
        <v>0</v>
      </c>
      <c r="R526" s="40">
        <v>0</v>
      </c>
      <c r="T526" t="s">
        <v>907</v>
      </c>
      <c r="U526" t="str">
        <f t="shared" si="13"/>
        <v>菊石兽、0、0、0</v>
      </c>
      <c r="X526" t="s">
        <v>839</v>
      </c>
    </row>
    <row r="527" spans="1:24">
      <c r="A527" s="1">
        <v>3030933</v>
      </c>
      <c r="B527" s="1">
        <v>3030933</v>
      </c>
      <c r="E527" s="1" t="s">
        <v>450</v>
      </c>
      <c r="F527" s="1" t="s">
        <v>644</v>
      </c>
      <c r="J527" t="str">
        <f t="shared" si="12"/>
        <v>一起上阵，生命提高12%</v>
      </c>
      <c r="K527">
        <v>30243</v>
      </c>
      <c r="L527">
        <v>0</v>
      </c>
      <c r="M527">
        <v>0</v>
      </c>
      <c r="N527">
        <v>0</v>
      </c>
      <c r="O527" s="40" t="s">
        <v>846</v>
      </c>
      <c r="P527" s="40">
        <v>0</v>
      </c>
      <c r="Q527" s="40">
        <v>0</v>
      </c>
      <c r="R527" s="40">
        <v>0</v>
      </c>
      <c r="T527" t="s">
        <v>907</v>
      </c>
      <c r="U527" t="str">
        <f t="shared" si="13"/>
        <v>大野牛、0、0、0</v>
      </c>
      <c r="X527" t="s">
        <v>846</v>
      </c>
    </row>
    <row r="528" spans="1:24">
      <c r="A528" s="1">
        <v>3032011</v>
      </c>
      <c r="B528" s="1">
        <v>3032011</v>
      </c>
      <c r="E528" s="1" t="s">
        <v>452</v>
      </c>
      <c r="F528" s="1" t="s">
        <v>557</v>
      </c>
      <c r="J528" t="str">
        <f t="shared" si="12"/>
        <v>一起上阵，攻击提高15%</v>
      </c>
      <c r="K528">
        <v>30177</v>
      </c>
      <c r="L528">
        <v>0</v>
      </c>
      <c r="M528">
        <v>0</v>
      </c>
      <c r="N528">
        <v>0</v>
      </c>
      <c r="O528" s="40" t="s">
        <v>840</v>
      </c>
      <c r="P528" s="40">
        <v>0</v>
      </c>
      <c r="Q528" s="40">
        <v>0</v>
      </c>
      <c r="R528" s="40">
        <v>0</v>
      </c>
      <c r="T528" t="s">
        <v>905</v>
      </c>
      <c r="U528" t="str">
        <f t="shared" si="13"/>
        <v>大舌头、0、0、0</v>
      </c>
      <c r="X528" t="s">
        <v>840</v>
      </c>
    </row>
    <row r="529" spans="1:24">
      <c r="A529" s="1">
        <v>3032012</v>
      </c>
      <c r="B529" s="1">
        <v>3032012</v>
      </c>
      <c r="E529" s="1" t="s">
        <v>299</v>
      </c>
      <c r="F529" s="1" t="s">
        <v>646</v>
      </c>
      <c r="J529" t="str">
        <f t="shared" si="12"/>
        <v>一起上阵，防御提高11%</v>
      </c>
      <c r="K529">
        <v>30265</v>
      </c>
      <c r="L529">
        <v>0</v>
      </c>
      <c r="M529">
        <v>0</v>
      </c>
      <c r="N529">
        <v>0</v>
      </c>
      <c r="O529" s="40" t="s">
        <v>840</v>
      </c>
      <c r="P529" s="40">
        <v>0</v>
      </c>
      <c r="Q529" s="40">
        <v>0</v>
      </c>
      <c r="R529" s="40">
        <v>0</v>
      </c>
      <c r="T529" t="s">
        <v>911</v>
      </c>
      <c r="U529" t="str">
        <f t="shared" si="13"/>
        <v>大舌头、0、0、0</v>
      </c>
      <c r="X529" t="s">
        <v>840</v>
      </c>
    </row>
    <row r="530" spans="1:24">
      <c r="A530" s="1">
        <v>3032021</v>
      </c>
      <c r="B530" s="1">
        <v>3032021</v>
      </c>
      <c r="E530" s="1" t="s">
        <v>300</v>
      </c>
      <c r="F530" s="1" t="s">
        <v>645</v>
      </c>
      <c r="J530" t="str">
        <f t="shared" si="12"/>
        <v>一起上阵，防御提高11%</v>
      </c>
      <c r="K530">
        <v>30254</v>
      </c>
      <c r="L530">
        <v>0</v>
      </c>
      <c r="M530">
        <v>0</v>
      </c>
      <c r="N530">
        <v>0</v>
      </c>
      <c r="O530" s="40" t="s">
        <v>847</v>
      </c>
      <c r="P530" s="40">
        <v>0</v>
      </c>
      <c r="Q530" s="40">
        <v>0</v>
      </c>
      <c r="R530" s="40">
        <v>0</v>
      </c>
      <c r="T530" t="s">
        <v>911</v>
      </c>
      <c r="U530" t="str">
        <f t="shared" si="13"/>
        <v>卷舌怪、0、0、0</v>
      </c>
      <c r="X530" t="s">
        <v>847</v>
      </c>
    </row>
    <row r="531" spans="1:24">
      <c r="A531" s="1">
        <v>3032022</v>
      </c>
      <c r="B531" s="1">
        <v>3032022</v>
      </c>
      <c r="E531" s="1" t="s">
        <v>236</v>
      </c>
      <c r="F531" s="1" t="s">
        <v>649</v>
      </c>
      <c r="J531" t="str">
        <f t="shared" si="12"/>
        <v>一起上阵，生命提高12%</v>
      </c>
      <c r="K531">
        <v>30298</v>
      </c>
      <c r="L531">
        <v>0</v>
      </c>
      <c r="M531">
        <v>0</v>
      </c>
      <c r="N531">
        <v>0</v>
      </c>
      <c r="O531" s="40" t="s">
        <v>760</v>
      </c>
      <c r="P531" s="40">
        <v>0</v>
      </c>
      <c r="Q531" s="40">
        <v>0</v>
      </c>
      <c r="R531" s="40">
        <v>0</v>
      </c>
      <c r="T531" t="s">
        <v>907</v>
      </c>
      <c r="U531" t="str">
        <f t="shared" si="13"/>
        <v>咬牙兔、0、0、0</v>
      </c>
      <c r="X531" t="s">
        <v>760</v>
      </c>
    </row>
    <row r="532" spans="1:24">
      <c r="A532" s="1">
        <v>3032031</v>
      </c>
      <c r="B532" s="1">
        <v>3032031</v>
      </c>
      <c r="E532" s="1" t="s">
        <v>237</v>
      </c>
      <c r="F532" s="1" t="s">
        <v>647</v>
      </c>
      <c r="J532" t="str">
        <f t="shared" si="12"/>
        <v>一起上阵，生命提高12%</v>
      </c>
      <c r="K532">
        <v>30276</v>
      </c>
      <c r="L532">
        <v>0</v>
      </c>
      <c r="M532">
        <v>0</v>
      </c>
      <c r="N532">
        <v>0</v>
      </c>
      <c r="O532" s="40" t="s">
        <v>844</v>
      </c>
      <c r="P532" s="40">
        <v>0</v>
      </c>
      <c r="Q532" s="40">
        <v>0</v>
      </c>
      <c r="R532" s="40">
        <v>0</v>
      </c>
      <c r="T532" t="s">
        <v>907</v>
      </c>
      <c r="U532" t="str">
        <f t="shared" si="13"/>
        <v>阿伯蛇、0、0、0</v>
      </c>
      <c r="X532" t="s">
        <v>844</v>
      </c>
    </row>
    <row r="533" spans="1:24">
      <c r="A533" s="1">
        <v>3032032</v>
      </c>
      <c r="B533" s="1">
        <v>3032032</v>
      </c>
      <c r="E533" s="1" t="s">
        <v>238</v>
      </c>
      <c r="F533" s="1" t="s">
        <v>645</v>
      </c>
      <c r="J533" t="str">
        <f t="shared" si="12"/>
        <v>一起上阵，攻击提高12%</v>
      </c>
      <c r="K533">
        <v>30254</v>
      </c>
      <c r="L533">
        <v>0</v>
      </c>
      <c r="M533">
        <v>0</v>
      </c>
      <c r="N533">
        <v>0</v>
      </c>
      <c r="O533" s="40" t="s">
        <v>847</v>
      </c>
      <c r="P533" s="40">
        <v>0</v>
      </c>
      <c r="Q533" s="40">
        <v>0</v>
      </c>
      <c r="R533" s="40">
        <v>0</v>
      </c>
      <c r="T533" t="s">
        <v>909</v>
      </c>
      <c r="U533" t="str">
        <f t="shared" si="13"/>
        <v>卷舌怪、0、0、0</v>
      </c>
      <c r="X533" t="s">
        <v>847</v>
      </c>
    </row>
    <row r="534" spans="1:24">
      <c r="A534" s="1">
        <v>3033111</v>
      </c>
      <c r="B534" s="1">
        <v>3033111</v>
      </c>
      <c r="E534" s="1" t="s">
        <v>239</v>
      </c>
      <c r="F534" s="1" t="s">
        <v>647</v>
      </c>
      <c r="J534" t="str">
        <f t="shared" si="12"/>
        <v>一起上阵，攻击提高12%</v>
      </c>
      <c r="K534">
        <v>30276</v>
      </c>
      <c r="L534">
        <v>0</v>
      </c>
      <c r="M534">
        <v>0</v>
      </c>
      <c r="N534">
        <v>0</v>
      </c>
      <c r="O534" s="40" t="s">
        <v>844</v>
      </c>
      <c r="P534" s="40">
        <v>0</v>
      </c>
      <c r="Q534" s="40">
        <v>0</v>
      </c>
      <c r="R534" s="40">
        <v>0</v>
      </c>
      <c r="T534" t="s">
        <v>909</v>
      </c>
      <c r="U534" t="str">
        <f t="shared" si="13"/>
        <v>阿伯蛇、0、0、0</v>
      </c>
      <c r="X534" t="s">
        <v>844</v>
      </c>
    </row>
    <row r="535" spans="1:24">
      <c r="A535" s="1">
        <v>3033112</v>
      </c>
      <c r="B535" s="1">
        <v>3033112</v>
      </c>
      <c r="E535" s="1" t="s">
        <v>240</v>
      </c>
      <c r="F535" s="1" t="s">
        <v>652</v>
      </c>
      <c r="J535" t="str">
        <f t="shared" si="12"/>
        <v>一起上阵，生命提高12%</v>
      </c>
      <c r="K535">
        <v>30331</v>
      </c>
      <c r="L535">
        <v>0</v>
      </c>
      <c r="M535">
        <v>0</v>
      </c>
      <c r="N535">
        <v>0</v>
      </c>
      <c r="O535" s="40" t="s">
        <v>759</v>
      </c>
      <c r="P535" s="40">
        <v>0</v>
      </c>
      <c r="Q535" s="40">
        <v>0</v>
      </c>
      <c r="R535" s="40">
        <v>0</v>
      </c>
      <c r="T535" t="s">
        <v>907</v>
      </c>
      <c r="U535" t="str">
        <f t="shared" si="13"/>
        <v>兔蹦蹦、0、0、0</v>
      </c>
      <c r="X535" t="s">
        <v>759</v>
      </c>
    </row>
    <row r="536" spans="1:24">
      <c r="A536" s="1">
        <v>3034211</v>
      </c>
      <c r="B536" s="1">
        <v>3034211</v>
      </c>
      <c r="E536" s="1" t="s">
        <v>236</v>
      </c>
      <c r="F536" s="1" t="s">
        <v>649</v>
      </c>
      <c r="J536" t="str">
        <f t="shared" si="12"/>
        <v>一起上阵，生命提高12%</v>
      </c>
      <c r="K536">
        <v>30298</v>
      </c>
      <c r="L536">
        <v>0</v>
      </c>
      <c r="M536">
        <v>0</v>
      </c>
      <c r="N536">
        <v>0</v>
      </c>
      <c r="O536" s="40" t="s">
        <v>760</v>
      </c>
      <c r="P536" s="40">
        <v>0</v>
      </c>
      <c r="Q536" s="40">
        <v>0</v>
      </c>
      <c r="R536" s="40">
        <v>0</v>
      </c>
      <c r="T536" t="s">
        <v>907</v>
      </c>
      <c r="U536" t="str">
        <f t="shared" si="13"/>
        <v>咬牙兔、0、0、0</v>
      </c>
      <c r="X536" t="s">
        <v>760</v>
      </c>
    </row>
    <row r="537" spans="1:24">
      <c r="A537" s="1">
        <v>3034212</v>
      </c>
      <c r="B537" s="1">
        <v>3034212</v>
      </c>
      <c r="E537" s="1" t="s">
        <v>241</v>
      </c>
      <c r="F537" s="1" t="s">
        <v>653</v>
      </c>
      <c r="J537" t="str">
        <f t="shared" si="12"/>
        <v>一起上阵，攻击提高12%</v>
      </c>
      <c r="K537">
        <v>30342</v>
      </c>
      <c r="L537">
        <v>0</v>
      </c>
      <c r="M537">
        <v>0</v>
      </c>
      <c r="N537">
        <v>0</v>
      </c>
      <c r="O537" s="40" t="s">
        <v>843</v>
      </c>
      <c r="P537" s="40">
        <v>0</v>
      </c>
      <c r="Q537" s="40">
        <v>0</v>
      </c>
      <c r="R537" s="40">
        <v>0</v>
      </c>
      <c r="T537" t="s">
        <v>909</v>
      </c>
      <c r="U537" t="str">
        <f t="shared" si="13"/>
        <v>河击龙、0、0、0</v>
      </c>
      <c r="X537" t="s">
        <v>843</v>
      </c>
    </row>
    <row r="538" spans="1:24">
      <c r="A538" s="1">
        <v>3035311</v>
      </c>
      <c r="B538" s="1">
        <v>3035311</v>
      </c>
      <c r="E538" s="1" t="s">
        <v>242</v>
      </c>
      <c r="F538" s="1" t="s">
        <v>650</v>
      </c>
      <c r="J538" t="str">
        <f t="shared" si="12"/>
        <v>一起上阵，攻击提高12%</v>
      </c>
      <c r="K538">
        <v>30309</v>
      </c>
      <c r="L538">
        <v>0</v>
      </c>
      <c r="M538">
        <v>0</v>
      </c>
      <c r="N538">
        <v>0</v>
      </c>
      <c r="O538" s="40" t="s">
        <v>848</v>
      </c>
      <c r="P538" s="40">
        <v>0</v>
      </c>
      <c r="Q538" s="40">
        <v>0</v>
      </c>
      <c r="R538" s="40">
        <v>0</v>
      </c>
      <c r="T538" t="s">
        <v>909</v>
      </c>
      <c r="U538" t="str">
        <f t="shared" si="13"/>
        <v>皮皮、0、0、0</v>
      </c>
      <c r="X538" t="s">
        <v>848</v>
      </c>
    </row>
    <row r="539" spans="1:24">
      <c r="A539" s="1">
        <v>3036411</v>
      </c>
      <c r="B539" s="1">
        <v>3036411</v>
      </c>
      <c r="E539" s="1" t="s">
        <v>177</v>
      </c>
      <c r="F539" s="1" t="s">
        <v>657</v>
      </c>
      <c r="J539" t="str">
        <f t="shared" si="12"/>
        <v>一起上阵，生命提高12%</v>
      </c>
      <c r="K539">
        <v>30386</v>
      </c>
      <c r="L539">
        <v>0</v>
      </c>
      <c r="M539">
        <v>0</v>
      </c>
      <c r="N539">
        <v>0</v>
      </c>
      <c r="O539" s="40" t="s">
        <v>764</v>
      </c>
      <c r="P539" s="40">
        <v>0</v>
      </c>
      <c r="Q539" s="40">
        <v>0</v>
      </c>
      <c r="R539" s="40">
        <v>0</v>
      </c>
      <c r="T539" t="s">
        <v>907</v>
      </c>
      <c r="U539" t="str">
        <f t="shared" si="13"/>
        <v>波克比、0、0、0</v>
      </c>
      <c r="X539" t="s">
        <v>764</v>
      </c>
    </row>
    <row r="540" spans="1:24">
      <c r="A540" s="1">
        <v>3037511</v>
      </c>
      <c r="B540" s="1">
        <v>3037511</v>
      </c>
      <c r="E540" s="1" t="s">
        <v>243</v>
      </c>
      <c r="F540" s="1" t="s">
        <v>650</v>
      </c>
      <c r="J540" t="str">
        <f t="shared" si="12"/>
        <v>一起上阵，生命提高12%</v>
      </c>
      <c r="K540">
        <v>30309</v>
      </c>
      <c r="L540">
        <v>0</v>
      </c>
      <c r="M540">
        <v>0</v>
      </c>
      <c r="N540">
        <v>0</v>
      </c>
      <c r="O540" s="40" t="s">
        <v>848</v>
      </c>
      <c r="P540" s="40">
        <v>0</v>
      </c>
      <c r="Q540" s="40">
        <v>0</v>
      </c>
      <c r="R540" s="40">
        <v>0</v>
      </c>
      <c r="T540" t="s">
        <v>907</v>
      </c>
      <c r="U540" t="str">
        <f t="shared" si="13"/>
        <v>皮皮、0、0、0</v>
      </c>
      <c r="X540" t="s">
        <v>848</v>
      </c>
    </row>
    <row r="541" spans="1:24">
      <c r="A541" s="1">
        <v>3037512</v>
      </c>
      <c r="B541" s="1">
        <v>3037512</v>
      </c>
      <c r="E541" s="1" t="s">
        <v>417</v>
      </c>
      <c r="F541" s="1" t="s">
        <v>662</v>
      </c>
      <c r="G541" t="s">
        <v>665</v>
      </c>
      <c r="J541" t="str">
        <f t="shared" si="12"/>
        <v>一起上阵，生命提高14%</v>
      </c>
      <c r="K541">
        <v>30441</v>
      </c>
      <c r="L541">
        <v>30474</v>
      </c>
      <c r="M541">
        <v>0</v>
      </c>
      <c r="N541">
        <v>0</v>
      </c>
      <c r="O541" s="40" t="s">
        <v>849</v>
      </c>
      <c r="P541" s="40" t="s">
        <v>850</v>
      </c>
      <c r="Q541" s="40">
        <v>0</v>
      </c>
      <c r="R541" s="40">
        <v>0</v>
      </c>
      <c r="T541" t="s">
        <v>910</v>
      </c>
      <c r="U541" t="str">
        <f t="shared" si="13"/>
        <v>小变色龙、小眼睛龙、0、0</v>
      </c>
      <c r="X541" t="s">
        <v>978</v>
      </c>
    </row>
    <row r="542" spans="1:24">
      <c r="A542" s="1">
        <v>3037521</v>
      </c>
      <c r="B542" s="1">
        <v>3037521</v>
      </c>
      <c r="E542" s="1" t="s">
        <v>418</v>
      </c>
      <c r="F542" s="1" t="s">
        <v>650</v>
      </c>
      <c r="G542" t="s">
        <v>665</v>
      </c>
      <c r="J542" t="str">
        <f t="shared" si="12"/>
        <v>一起上阵，生命提高14%</v>
      </c>
      <c r="K542">
        <v>30309</v>
      </c>
      <c r="L542">
        <v>30474</v>
      </c>
      <c r="M542">
        <v>0</v>
      </c>
      <c r="N542">
        <v>0</v>
      </c>
      <c r="O542" s="40" t="s">
        <v>848</v>
      </c>
      <c r="P542" s="40" t="s">
        <v>850</v>
      </c>
      <c r="Q542" s="40">
        <v>0</v>
      </c>
      <c r="R542" s="40">
        <v>0</v>
      </c>
      <c r="T542" t="s">
        <v>910</v>
      </c>
      <c r="U542" t="str">
        <f t="shared" si="13"/>
        <v>皮皮、小眼睛龙、0、0</v>
      </c>
      <c r="X542" t="s">
        <v>979</v>
      </c>
    </row>
    <row r="543" spans="1:24">
      <c r="A543" s="1">
        <v>3037522</v>
      </c>
      <c r="B543" s="1">
        <v>3037522</v>
      </c>
      <c r="E543" s="1" t="s">
        <v>419</v>
      </c>
      <c r="F543" s="1" t="s">
        <v>650</v>
      </c>
      <c r="G543" t="s">
        <v>662</v>
      </c>
      <c r="J543" t="str">
        <f t="shared" si="12"/>
        <v>一起上阵，生命提高14%</v>
      </c>
      <c r="K543">
        <v>30309</v>
      </c>
      <c r="L543">
        <v>30441</v>
      </c>
      <c r="M543">
        <v>0</v>
      </c>
      <c r="N543">
        <v>0</v>
      </c>
      <c r="O543" s="40" t="s">
        <v>848</v>
      </c>
      <c r="P543" s="40" t="s">
        <v>849</v>
      </c>
      <c r="Q543" s="40">
        <v>0</v>
      </c>
      <c r="R543" s="40">
        <v>0</v>
      </c>
      <c r="T543" t="s">
        <v>910</v>
      </c>
      <c r="U543" t="str">
        <f t="shared" si="13"/>
        <v>皮皮、小变色龙、0、0</v>
      </c>
      <c r="X543" t="s">
        <v>980</v>
      </c>
    </row>
    <row r="544" spans="1:24">
      <c r="A544" s="1">
        <v>3037523</v>
      </c>
      <c r="B544" s="1">
        <v>3037523</v>
      </c>
      <c r="E544" s="1" t="s">
        <v>244</v>
      </c>
      <c r="F544" s="1" t="s">
        <v>654</v>
      </c>
      <c r="J544" t="str">
        <f t="shared" si="12"/>
        <v>一起上阵，生命提高12%</v>
      </c>
      <c r="K544">
        <v>30353</v>
      </c>
      <c r="L544">
        <v>0</v>
      </c>
      <c r="M544">
        <v>0</v>
      </c>
      <c r="N544">
        <v>0</v>
      </c>
      <c r="O544" s="40" t="s">
        <v>851</v>
      </c>
      <c r="P544" s="40">
        <v>0</v>
      </c>
      <c r="Q544" s="40">
        <v>0</v>
      </c>
      <c r="R544" s="40">
        <v>0</v>
      </c>
      <c r="T544" t="s">
        <v>907</v>
      </c>
      <c r="U544" t="str">
        <f t="shared" si="13"/>
        <v>短毛猫、0、0、0</v>
      </c>
      <c r="X544" t="s">
        <v>851</v>
      </c>
    </row>
    <row r="545" spans="1:24">
      <c r="A545" s="1">
        <v>3037531</v>
      </c>
      <c r="B545" s="1">
        <v>3037531</v>
      </c>
      <c r="E545" s="1" t="s">
        <v>245</v>
      </c>
      <c r="F545" s="1" t="s">
        <v>651</v>
      </c>
      <c r="J545" t="str">
        <f t="shared" si="12"/>
        <v>一起上阵，生命提高12%</v>
      </c>
      <c r="K545">
        <v>30320</v>
      </c>
      <c r="L545">
        <v>0</v>
      </c>
      <c r="M545">
        <v>0</v>
      </c>
      <c r="N545">
        <v>0</v>
      </c>
      <c r="O545" s="40" t="s">
        <v>852</v>
      </c>
      <c r="P545" s="40">
        <v>0</v>
      </c>
      <c r="Q545" s="40">
        <v>0</v>
      </c>
      <c r="R545" s="40">
        <v>0</v>
      </c>
      <c r="T545" t="s">
        <v>907</v>
      </c>
      <c r="U545" t="str">
        <f t="shared" si="13"/>
        <v>芥子气弹、0、0、0</v>
      </c>
      <c r="X545" t="s">
        <v>852</v>
      </c>
    </row>
    <row r="546" spans="1:24">
      <c r="A546" s="1">
        <v>3039711</v>
      </c>
      <c r="B546" s="1">
        <v>3039711</v>
      </c>
      <c r="E546" s="1" t="s">
        <v>246</v>
      </c>
      <c r="F546" s="1" t="s">
        <v>659</v>
      </c>
      <c r="J546" t="str">
        <f t="shared" si="12"/>
        <v>一起上阵，生命提高12%</v>
      </c>
      <c r="K546">
        <v>30408</v>
      </c>
      <c r="L546">
        <v>0</v>
      </c>
      <c r="M546">
        <v>0</v>
      </c>
      <c r="N546">
        <v>0</v>
      </c>
      <c r="O546" s="40" t="s">
        <v>853</v>
      </c>
      <c r="P546" s="40">
        <v>0</v>
      </c>
      <c r="Q546" s="40">
        <v>0</v>
      </c>
      <c r="R546" s="40">
        <v>0</v>
      </c>
      <c r="T546" t="s">
        <v>907</v>
      </c>
      <c r="U546" t="str">
        <f t="shared" si="13"/>
        <v>派拉斯、0、0、0</v>
      </c>
      <c r="X546" t="s">
        <v>853</v>
      </c>
    </row>
    <row r="547" spans="1:24">
      <c r="A547" s="1">
        <v>3039721</v>
      </c>
      <c r="B547" s="1">
        <v>3039721</v>
      </c>
      <c r="E547" s="1" t="s">
        <v>245</v>
      </c>
      <c r="F547" s="1" t="s">
        <v>651</v>
      </c>
      <c r="J547" t="str">
        <f t="shared" si="12"/>
        <v>一起上阵，生命提高12%</v>
      </c>
      <c r="K547">
        <v>30320</v>
      </c>
      <c r="L547">
        <v>0</v>
      </c>
      <c r="M547">
        <v>0</v>
      </c>
      <c r="N547">
        <v>0</v>
      </c>
      <c r="O547" s="40" t="s">
        <v>852</v>
      </c>
      <c r="P547" s="40">
        <v>0</v>
      </c>
      <c r="Q547" s="40">
        <v>0</v>
      </c>
      <c r="R547" s="40">
        <v>0</v>
      </c>
      <c r="T547" t="s">
        <v>907</v>
      </c>
      <c r="U547" t="str">
        <f t="shared" si="13"/>
        <v>芥子气弹、0、0、0</v>
      </c>
      <c r="X547" t="s">
        <v>852</v>
      </c>
    </row>
    <row r="548" spans="1:24">
      <c r="A548" s="1">
        <v>3039731</v>
      </c>
      <c r="B548" s="1">
        <v>3039731</v>
      </c>
      <c r="E548" s="1" t="s">
        <v>247</v>
      </c>
      <c r="F548" s="1" t="s">
        <v>663</v>
      </c>
      <c r="J548" t="str">
        <f t="shared" si="12"/>
        <v>一起上阵，防御提高12%</v>
      </c>
      <c r="K548">
        <v>30452</v>
      </c>
      <c r="L548">
        <v>0</v>
      </c>
      <c r="M548">
        <v>0</v>
      </c>
      <c r="N548">
        <v>0</v>
      </c>
      <c r="O548" s="40" t="s">
        <v>854</v>
      </c>
      <c r="P548" s="40">
        <v>0</v>
      </c>
      <c r="Q548" s="40">
        <v>0</v>
      </c>
      <c r="R548" s="40">
        <v>0</v>
      </c>
      <c r="T548" t="s">
        <v>915</v>
      </c>
      <c r="U548" t="str">
        <f t="shared" si="13"/>
        <v>大煤气罐、0、0、0</v>
      </c>
      <c r="X548" t="s">
        <v>854</v>
      </c>
    </row>
    <row r="549" spans="1:24">
      <c r="A549" s="1">
        <v>3040811</v>
      </c>
      <c r="B549" s="1">
        <v>3040811</v>
      </c>
      <c r="E549" s="1" t="s">
        <v>248</v>
      </c>
      <c r="F549" s="1" t="s">
        <v>651</v>
      </c>
      <c r="J549" t="str">
        <f t="shared" si="12"/>
        <v>一起上阵，防御提高12%</v>
      </c>
      <c r="K549">
        <v>30320</v>
      </c>
      <c r="L549">
        <v>0</v>
      </c>
      <c r="M549">
        <v>0</v>
      </c>
      <c r="N549">
        <v>0</v>
      </c>
      <c r="O549" s="40" t="s">
        <v>852</v>
      </c>
      <c r="P549" s="40">
        <v>0</v>
      </c>
      <c r="Q549" s="40">
        <v>0</v>
      </c>
      <c r="R549" s="40">
        <v>0</v>
      </c>
      <c r="T549" t="s">
        <v>915</v>
      </c>
      <c r="U549" t="str">
        <f t="shared" si="13"/>
        <v>芥子气弹、0、0、0</v>
      </c>
      <c r="X549" t="s">
        <v>852</v>
      </c>
    </row>
    <row r="550" spans="1:24">
      <c r="A550" s="1">
        <v>3040821</v>
      </c>
      <c r="B550" s="1">
        <v>3040821</v>
      </c>
      <c r="E550" s="1" t="s">
        <v>249</v>
      </c>
      <c r="F550" s="1" t="s">
        <v>648</v>
      </c>
      <c r="J550" t="str">
        <f t="shared" si="12"/>
        <v>一起上阵，攻击提高12%</v>
      </c>
      <c r="K550">
        <v>30287</v>
      </c>
      <c r="L550">
        <v>0</v>
      </c>
      <c r="M550">
        <v>0</v>
      </c>
      <c r="N550">
        <v>0</v>
      </c>
      <c r="O550" s="40" t="s">
        <v>855</v>
      </c>
      <c r="P550" s="40">
        <v>0</v>
      </c>
      <c r="Q550" s="40">
        <v>0</v>
      </c>
      <c r="R550" s="40">
        <v>0</v>
      </c>
      <c r="T550" t="s">
        <v>909</v>
      </c>
      <c r="U550" t="str">
        <f t="shared" si="13"/>
        <v>爱吃兽、0、0、0</v>
      </c>
      <c r="X550" t="s">
        <v>855</v>
      </c>
    </row>
    <row r="551" spans="1:24">
      <c r="A551" s="1">
        <v>3040822</v>
      </c>
      <c r="B551" s="1">
        <v>3040822</v>
      </c>
      <c r="E551" s="1" t="s">
        <v>250</v>
      </c>
      <c r="F551" s="1" t="s">
        <v>652</v>
      </c>
      <c r="J551" t="str">
        <f t="shared" si="12"/>
        <v>一起上阵，攻击提高12%</v>
      </c>
      <c r="K551">
        <v>30331</v>
      </c>
      <c r="L551">
        <v>0</v>
      </c>
      <c r="M551">
        <v>0</v>
      </c>
      <c r="N551">
        <v>0</v>
      </c>
      <c r="O551" s="40" t="s">
        <v>759</v>
      </c>
      <c r="P551" s="40">
        <v>0</v>
      </c>
      <c r="Q551" s="40">
        <v>0</v>
      </c>
      <c r="R551" s="40">
        <v>0</v>
      </c>
      <c r="T551" t="s">
        <v>909</v>
      </c>
      <c r="U551" t="str">
        <f t="shared" si="13"/>
        <v>兔蹦蹦、0、0、0</v>
      </c>
      <c r="X551" t="s">
        <v>759</v>
      </c>
    </row>
    <row r="552" spans="1:24">
      <c r="A552" s="1">
        <v>3041911</v>
      </c>
      <c r="B552" s="1">
        <v>3041911</v>
      </c>
      <c r="E552" s="1" t="s">
        <v>251</v>
      </c>
      <c r="F552" s="1" t="s">
        <v>654</v>
      </c>
      <c r="J552" t="str">
        <f t="shared" si="12"/>
        <v>一起上阵，攻击提高12%</v>
      </c>
      <c r="K552">
        <v>30353</v>
      </c>
      <c r="L552">
        <v>0</v>
      </c>
      <c r="M552">
        <v>0</v>
      </c>
      <c r="N552">
        <v>0</v>
      </c>
      <c r="O552" s="40" t="s">
        <v>851</v>
      </c>
      <c r="P552" s="40">
        <v>0</v>
      </c>
      <c r="Q552" s="40">
        <v>0</v>
      </c>
      <c r="R552" s="40">
        <v>0</v>
      </c>
      <c r="T552" t="s">
        <v>909</v>
      </c>
      <c r="U552" t="str">
        <f t="shared" si="13"/>
        <v>短毛猫、0、0、0</v>
      </c>
      <c r="X552" t="s">
        <v>851</v>
      </c>
    </row>
    <row r="553" spans="1:24">
      <c r="A553" s="1">
        <v>3041921</v>
      </c>
      <c r="B553" s="1">
        <v>3041921</v>
      </c>
      <c r="E553" s="1" t="s">
        <v>241</v>
      </c>
      <c r="F553" s="1" t="s">
        <v>653</v>
      </c>
      <c r="J553" t="str">
        <f t="shared" si="12"/>
        <v>一起上阵，攻击提高12%</v>
      </c>
      <c r="K553">
        <v>30342</v>
      </c>
      <c r="L553">
        <v>0</v>
      </c>
      <c r="M553">
        <v>0</v>
      </c>
      <c r="N553">
        <v>0</v>
      </c>
      <c r="O553" s="40" t="s">
        <v>843</v>
      </c>
      <c r="P553" s="40">
        <v>0</v>
      </c>
      <c r="Q553" s="40">
        <v>0</v>
      </c>
      <c r="R553" s="40">
        <v>0</v>
      </c>
      <c r="T553" t="s">
        <v>909</v>
      </c>
      <c r="U553" t="str">
        <f t="shared" si="13"/>
        <v>河击龙、0、0、0</v>
      </c>
      <c r="X553" t="s">
        <v>843</v>
      </c>
    </row>
    <row r="554" spans="1:24">
      <c r="A554" s="1">
        <v>3041922</v>
      </c>
      <c r="B554" s="1">
        <v>3041922</v>
      </c>
      <c r="E554" s="1" t="s">
        <v>252</v>
      </c>
      <c r="F554" s="1" t="s">
        <v>565</v>
      </c>
      <c r="J554" t="str">
        <f t="shared" si="12"/>
        <v>一起上阵，生命提高15%</v>
      </c>
      <c r="K554">
        <v>40056</v>
      </c>
      <c r="L554">
        <v>0</v>
      </c>
      <c r="M554">
        <v>0</v>
      </c>
      <c r="N554">
        <v>0</v>
      </c>
      <c r="O554" s="40" t="s">
        <v>801</v>
      </c>
      <c r="P554" s="40">
        <v>0</v>
      </c>
      <c r="Q554" s="40">
        <v>0</v>
      </c>
      <c r="R554" s="40">
        <v>0</v>
      </c>
      <c r="T554" t="s">
        <v>906</v>
      </c>
      <c r="U554" t="str">
        <f t="shared" si="13"/>
        <v>地震鲶鱼、0、0、0</v>
      </c>
      <c r="X554" t="s">
        <v>801</v>
      </c>
    </row>
    <row r="555" spans="1:24">
      <c r="A555" s="1">
        <v>3044111</v>
      </c>
      <c r="B555" s="1">
        <v>3044111</v>
      </c>
      <c r="E555" s="1" t="s">
        <v>301</v>
      </c>
      <c r="F555" s="1" t="s">
        <v>568</v>
      </c>
      <c r="J555" t="str">
        <f t="shared" si="12"/>
        <v>一起上阵，攻击提高14%</v>
      </c>
      <c r="K555">
        <v>40089</v>
      </c>
      <c r="L555">
        <v>0</v>
      </c>
      <c r="M555">
        <v>0</v>
      </c>
      <c r="N555">
        <v>0</v>
      </c>
      <c r="O555" s="40" t="s">
        <v>736</v>
      </c>
      <c r="P555" s="40">
        <v>0</v>
      </c>
      <c r="Q555" s="40">
        <v>0</v>
      </c>
      <c r="R555" s="40">
        <v>0</v>
      </c>
      <c r="T555" t="s">
        <v>908</v>
      </c>
      <c r="U555" t="str">
        <f t="shared" si="13"/>
        <v>迷唇姐、0、0、0</v>
      </c>
      <c r="X555" t="s">
        <v>736</v>
      </c>
    </row>
    <row r="556" spans="1:24">
      <c r="A556" s="1">
        <v>3045211</v>
      </c>
      <c r="B556" s="1">
        <v>3045211</v>
      </c>
      <c r="E556" s="1" t="s">
        <v>253</v>
      </c>
      <c r="F556" s="1" t="s">
        <v>664</v>
      </c>
      <c r="J556" t="str">
        <f t="shared" si="12"/>
        <v>一起上阵，攻击提高12%</v>
      </c>
      <c r="K556">
        <v>30463</v>
      </c>
      <c r="L556">
        <v>0</v>
      </c>
      <c r="M556">
        <v>0</v>
      </c>
      <c r="N556">
        <v>0</v>
      </c>
      <c r="O556" s="40" t="s">
        <v>856</v>
      </c>
      <c r="P556" s="40">
        <v>0</v>
      </c>
      <c r="Q556" s="40">
        <v>0</v>
      </c>
      <c r="R556" s="40">
        <v>0</v>
      </c>
      <c r="T556" t="s">
        <v>909</v>
      </c>
      <c r="U556" t="str">
        <f t="shared" si="13"/>
        <v>爱心鱼、0、0、0</v>
      </c>
      <c r="X556" t="s">
        <v>856</v>
      </c>
    </row>
    <row r="557" spans="1:24">
      <c r="A557" s="1">
        <v>3045212</v>
      </c>
      <c r="B557" s="1">
        <v>3045212</v>
      </c>
      <c r="E557" s="1" t="s">
        <v>254</v>
      </c>
      <c r="F557" s="1" t="s">
        <v>656</v>
      </c>
      <c r="J557" t="str">
        <f t="shared" si="12"/>
        <v>一起上阵，攻击提高12%</v>
      </c>
      <c r="K557">
        <v>30375</v>
      </c>
      <c r="L557">
        <v>0</v>
      </c>
      <c r="M557">
        <v>0</v>
      </c>
      <c r="N557">
        <v>0</v>
      </c>
      <c r="O557" s="40" t="s">
        <v>857</v>
      </c>
      <c r="P557" s="40">
        <v>0</v>
      </c>
      <c r="Q557" s="40">
        <v>0</v>
      </c>
      <c r="R557" s="40">
        <v>0</v>
      </c>
      <c r="T557" t="s">
        <v>909</v>
      </c>
      <c r="U557" t="str">
        <f t="shared" si="13"/>
        <v>云彩龙、0、0、0</v>
      </c>
      <c r="X557" t="s">
        <v>857</v>
      </c>
    </row>
    <row r="558" spans="1:24">
      <c r="A558" s="1">
        <v>3047411</v>
      </c>
      <c r="B558" s="1">
        <v>3047411</v>
      </c>
      <c r="E558" s="1" t="s">
        <v>255</v>
      </c>
      <c r="F558" s="1" t="s">
        <v>660</v>
      </c>
      <c r="G558" t="s">
        <v>665</v>
      </c>
      <c r="J558" t="str">
        <f t="shared" si="12"/>
        <v>一起上阵，生命提高14%</v>
      </c>
      <c r="K558">
        <v>30419</v>
      </c>
      <c r="L558">
        <v>30474</v>
      </c>
      <c r="M558">
        <v>0</v>
      </c>
      <c r="N558">
        <v>0</v>
      </c>
      <c r="O558" s="40" t="s">
        <v>858</v>
      </c>
      <c r="P558" s="40" t="s">
        <v>850</v>
      </c>
      <c r="Q558" s="40">
        <v>0</v>
      </c>
      <c r="R558" s="40">
        <v>0</v>
      </c>
      <c r="T558" t="s">
        <v>910</v>
      </c>
      <c r="U558" t="str">
        <f t="shared" si="13"/>
        <v>煤气弹、小眼睛龙、0、0</v>
      </c>
      <c r="X558" t="s">
        <v>981</v>
      </c>
    </row>
    <row r="559" spans="1:24">
      <c r="A559" s="1">
        <v>4000111</v>
      </c>
      <c r="B559" s="1">
        <v>4000111</v>
      </c>
      <c r="E559" s="1" t="s">
        <v>256</v>
      </c>
      <c r="F559" s="1" t="s">
        <v>656</v>
      </c>
      <c r="G559" t="s">
        <v>665</v>
      </c>
      <c r="J559" t="str">
        <f t="shared" si="12"/>
        <v>一起上阵，生命提高14%</v>
      </c>
      <c r="K559">
        <v>30375</v>
      </c>
      <c r="L559">
        <v>30474</v>
      </c>
      <c r="M559">
        <v>0</v>
      </c>
      <c r="N559">
        <v>0</v>
      </c>
      <c r="O559" s="40" t="s">
        <v>857</v>
      </c>
      <c r="P559" s="40" t="s">
        <v>850</v>
      </c>
      <c r="Q559" s="40">
        <v>0</v>
      </c>
      <c r="R559" s="40">
        <v>0</v>
      </c>
      <c r="T559" t="s">
        <v>910</v>
      </c>
      <c r="U559" t="str">
        <f t="shared" si="13"/>
        <v>云彩龙、小眼睛龙、0、0</v>
      </c>
      <c r="X559" t="s">
        <v>982</v>
      </c>
    </row>
    <row r="560" spans="1:24">
      <c r="A560" s="1">
        <v>4000112</v>
      </c>
      <c r="B560" s="1">
        <v>4000112</v>
      </c>
      <c r="E560" s="1" t="s">
        <v>257</v>
      </c>
      <c r="F560" s="1" t="s">
        <v>656</v>
      </c>
      <c r="G560" t="s">
        <v>660</v>
      </c>
      <c r="J560" t="str">
        <f t="shared" si="12"/>
        <v>一起上阵，生命提高14%</v>
      </c>
      <c r="K560">
        <v>30375</v>
      </c>
      <c r="L560">
        <v>30419</v>
      </c>
      <c r="M560">
        <v>0</v>
      </c>
      <c r="N560">
        <v>0</v>
      </c>
      <c r="O560" s="40" t="s">
        <v>857</v>
      </c>
      <c r="P560" s="40" t="s">
        <v>858</v>
      </c>
      <c r="Q560" s="40">
        <v>0</v>
      </c>
      <c r="R560" s="40">
        <v>0</v>
      </c>
      <c r="T560" t="s">
        <v>910</v>
      </c>
      <c r="U560" t="str">
        <f t="shared" si="13"/>
        <v>云彩龙、煤气弹、0、0</v>
      </c>
      <c r="X560" t="s">
        <v>983</v>
      </c>
    </row>
    <row r="561" spans="1:24">
      <c r="A561" s="1">
        <v>4000121</v>
      </c>
      <c r="B561" s="1">
        <v>4000121</v>
      </c>
      <c r="E561" s="1" t="s">
        <v>132</v>
      </c>
      <c r="F561" s="1" t="s">
        <v>536</v>
      </c>
      <c r="J561" t="str">
        <f t="shared" si="12"/>
        <v>一起上阵，生命提高15%</v>
      </c>
      <c r="K561">
        <v>20155</v>
      </c>
      <c r="L561">
        <v>0</v>
      </c>
      <c r="M561">
        <v>0</v>
      </c>
      <c r="N561">
        <v>0</v>
      </c>
      <c r="O561" s="40" t="s">
        <v>794</v>
      </c>
      <c r="P561" s="40">
        <v>0</v>
      </c>
      <c r="Q561" s="40">
        <v>0</v>
      </c>
      <c r="R561" s="40">
        <v>0</v>
      </c>
      <c r="T561" t="s">
        <v>906</v>
      </c>
      <c r="U561" t="str">
        <f t="shared" si="13"/>
        <v>小火马、0、0、0</v>
      </c>
      <c r="X561" t="s">
        <v>794</v>
      </c>
    </row>
    <row r="562" spans="1:24">
      <c r="A562" s="1">
        <v>4000122</v>
      </c>
      <c r="B562" s="1">
        <v>4000122</v>
      </c>
      <c r="E562" s="1" t="s">
        <v>258</v>
      </c>
      <c r="F562" s="1" t="s">
        <v>541</v>
      </c>
      <c r="J562" t="str">
        <f t="shared" si="12"/>
        <v>一起上阵，攻击提高16%</v>
      </c>
      <c r="K562">
        <v>30001</v>
      </c>
      <c r="L562">
        <v>0</v>
      </c>
      <c r="M562">
        <v>0</v>
      </c>
      <c r="N562">
        <v>0</v>
      </c>
      <c r="O562" s="40" t="s">
        <v>827</v>
      </c>
      <c r="P562" s="40">
        <v>0</v>
      </c>
      <c r="Q562" s="40">
        <v>0</v>
      </c>
      <c r="R562" s="40">
        <v>0</v>
      </c>
      <c r="T562" t="s">
        <v>900</v>
      </c>
      <c r="U562" t="str">
        <f t="shared" si="13"/>
        <v>露基亚、0、0、0</v>
      </c>
      <c r="X562" t="s">
        <v>827</v>
      </c>
    </row>
    <row r="563" spans="1:24">
      <c r="A563" s="15">
        <v>4000123</v>
      </c>
      <c r="B563" s="15">
        <v>4000123</v>
      </c>
      <c r="E563" s="1" t="s">
        <v>46</v>
      </c>
      <c r="F563" s="1" t="s">
        <v>551</v>
      </c>
      <c r="J563" t="str">
        <f t="shared" si="12"/>
        <v>一起上阵，生命提高15%</v>
      </c>
      <c r="K563">
        <v>30111</v>
      </c>
      <c r="L563">
        <v>0</v>
      </c>
      <c r="M563">
        <v>0</v>
      </c>
      <c r="N563">
        <v>0</v>
      </c>
      <c r="O563" s="40" t="s">
        <v>743</v>
      </c>
      <c r="P563" s="40">
        <v>0</v>
      </c>
      <c r="Q563" s="40">
        <v>0</v>
      </c>
      <c r="R563" s="40">
        <v>0</v>
      </c>
      <c r="T563" t="s">
        <v>906</v>
      </c>
      <c r="U563" t="str">
        <f t="shared" si="13"/>
        <v>卡蒂狗、0、0、0</v>
      </c>
      <c r="X563" t="s">
        <v>743</v>
      </c>
    </row>
    <row r="564" spans="1:24">
      <c r="A564" s="1">
        <v>4000124</v>
      </c>
      <c r="B564" s="1">
        <v>4000124</v>
      </c>
      <c r="E564" s="1" t="s">
        <v>32</v>
      </c>
      <c r="F564" s="1" t="s">
        <v>528</v>
      </c>
      <c r="J564" t="str">
        <f t="shared" si="12"/>
        <v>一起上阵，生命提高15%</v>
      </c>
      <c r="K564">
        <v>20067</v>
      </c>
      <c r="L564">
        <v>0</v>
      </c>
      <c r="M564">
        <v>0</v>
      </c>
      <c r="N564">
        <v>0</v>
      </c>
      <c r="O564" s="40" t="s">
        <v>784</v>
      </c>
      <c r="P564" s="40">
        <v>0</v>
      </c>
      <c r="Q564" s="40">
        <v>0</v>
      </c>
      <c r="R564" s="40">
        <v>0</v>
      </c>
      <c r="T564" t="s">
        <v>906</v>
      </c>
      <c r="U564" t="str">
        <f t="shared" si="13"/>
        <v>菊草叶、0、0、0</v>
      </c>
      <c r="X564" t="s">
        <v>784</v>
      </c>
    </row>
    <row r="565" spans="1:24">
      <c r="A565" s="1">
        <v>4000131</v>
      </c>
      <c r="B565" s="1">
        <v>4000131</v>
      </c>
      <c r="E565" s="1" t="s">
        <v>259</v>
      </c>
      <c r="F565" s="1" t="s">
        <v>548</v>
      </c>
      <c r="J565" t="str">
        <f t="shared" si="12"/>
        <v>一起上阵，生命提高15%</v>
      </c>
      <c r="K565">
        <v>30078</v>
      </c>
      <c r="L565">
        <v>0</v>
      </c>
      <c r="M565">
        <v>0</v>
      </c>
      <c r="N565">
        <v>0</v>
      </c>
      <c r="O565" s="40" t="s">
        <v>837</v>
      </c>
      <c r="P565" s="40">
        <v>0</v>
      </c>
      <c r="Q565" s="40">
        <v>0</v>
      </c>
      <c r="R565" s="40">
        <v>0</v>
      </c>
      <c r="T565" t="s">
        <v>906</v>
      </c>
      <c r="U565" t="str">
        <f t="shared" si="13"/>
        <v>火球鼠、0、0、0</v>
      </c>
      <c r="X565" t="s">
        <v>837</v>
      </c>
    </row>
    <row r="566" spans="1:24">
      <c r="A566" s="1">
        <v>4000132</v>
      </c>
      <c r="B566" s="1">
        <v>4000132</v>
      </c>
      <c r="E566" s="1" t="s">
        <v>260</v>
      </c>
      <c r="F566" s="1" t="s">
        <v>662</v>
      </c>
      <c r="J566" t="str">
        <f t="shared" si="12"/>
        <v>一起上阵，攻击提高12%</v>
      </c>
      <c r="K566">
        <v>30441</v>
      </c>
      <c r="L566">
        <v>0</v>
      </c>
      <c r="M566">
        <v>0</v>
      </c>
      <c r="N566">
        <v>0</v>
      </c>
      <c r="O566" s="40" t="s">
        <v>849</v>
      </c>
      <c r="P566" s="40">
        <v>0</v>
      </c>
      <c r="Q566" s="40">
        <v>0</v>
      </c>
      <c r="R566" s="40">
        <v>0</v>
      </c>
      <c r="T566" t="s">
        <v>909</v>
      </c>
      <c r="U566" t="str">
        <f t="shared" si="13"/>
        <v>小变色龙、0、0、0</v>
      </c>
      <c r="X566" t="s">
        <v>849</v>
      </c>
    </row>
    <row r="567" spans="1:24">
      <c r="A567" s="1">
        <v>4000133</v>
      </c>
      <c r="B567" s="1">
        <v>4000133</v>
      </c>
      <c r="E567" s="1" t="s">
        <v>261</v>
      </c>
      <c r="F567" s="1" t="s">
        <v>659</v>
      </c>
      <c r="J567" t="str">
        <f t="shared" si="12"/>
        <v>一起上阵，攻击提高12%</v>
      </c>
      <c r="K567">
        <v>30408</v>
      </c>
      <c r="L567">
        <v>0</v>
      </c>
      <c r="M567">
        <v>0</v>
      </c>
      <c r="N567">
        <v>0</v>
      </c>
      <c r="O567" s="40" t="s">
        <v>853</v>
      </c>
      <c r="P567" s="40">
        <v>0</v>
      </c>
      <c r="Q567" s="40">
        <v>0</v>
      </c>
      <c r="R567" s="40">
        <v>0</v>
      </c>
      <c r="T567" t="s">
        <v>909</v>
      </c>
      <c r="U567" t="str">
        <f t="shared" si="13"/>
        <v>派拉斯、0、0、0</v>
      </c>
      <c r="X567" t="s">
        <v>853</v>
      </c>
    </row>
    <row r="568" spans="1:24">
      <c r="A568" s="1">
        <v>4000141</v>
      </c>
      <c r="B568" s="1">
        <v>4000141</v>
      </c>
      <c r="E568" s="1" t="s">
        <v>181</v>
      </c>
      <c r="F568" s="1" t="s">
        <v>598</v>
      </c>
      <c r="J568" t="str">
        <f t="shared" si="12"/>
        <v>一起上阵，攻击提高12%</v>
      </c>
      <c r="K568">
        <v>10364</v>
      </c>
      <c r="L568">
        <v>0</v>
      </c>
      <c r="M568">
        <v>0</v>
      </c>
      <c r="N568">
        <v>0</v>
      </c>
      <c r="O568" s="40" t="s">
        <v>761</v>
      </c>
      <c r="P568" s="40">
        <v>0</v>
      </c>
      <c r="Q568" s="40">
        <v>0</v>
      </c>
      <c r="R568" s="40">
        <v>0</v>
      </c>
      <c r="T568" t="s">
        <v>909</v>
      </c>
      <c r="U568" t="str">
        <f t="shared" si="13"/>
        <v>啪啪龙、0、0、0</v>
      </c>
      <c r="X568" t="s">
        <v>761</v>
      </c>
    </row>
    <row r="569" spans="1:24">
      <c r="A569" s="1">
        <v>4000142</v>
      </c>
      <c r="B569" s="1">
        <v>4000142</v>
      </c>
      <c r="E569" s="1" t="s">
        <v>262</v>
      </c>
      <c r="F569" s="1" t="s">
        <v>663</v>
      </c>
      <c r="J569" t="str">
        <f t="shared" si="12"/>
        <v>一起上阵，攻击提高12%</v>
      </c>
      <c r="K569">
        <v>30452</v>
      </c>
      <c r="L569">
        <v>0</v>
      </c>
      <c r="M569">
        <v>0</v>
      </c>
      <c r="N569">
        <v>0</v>
      </c>
      <c r="O569" s="40" t="s">
        <v>854</v>
      </c>
      <c r="P569" s="40">
        <v>0</v>
      </c>
      <c r="Q569" s="40">
        <v>0</v>
      </c>
      <c r="R569" s="40">
        <v>0</v>
      </c>
      <c r="T569" t="s">
        <v>909</v>
      </c>
      <c r="U569" t="str">
        <f t="shared" si="13"/>
        <v>大煤气罐、0、0、0</v>
      </c>
      <c r="X569" t="s">
        <v>854</v>
      </c>
    </row>
    <row r="570" spans="1:24">
      <c r="A570" s="1">
        <v>4001211</v>
      </c>
      <c r="B570" s="1">
        <v>4001211</v>
      </c>
      <c r="E570" s="1" t="s">
        <v>263</v>
      </c>
      <c r="F570" s="1" t="s">
        <v>660</v>
      </c>
      <c r="J570" t="str">
        <f t="shared" si="12"/>
        <v>一起上阵，攻击提高12%</v>
      </c>
      <c r="K570">
        <v>30419</v>
      </c>
      <c r="L570">
        <v>0</v>
      </c>
      <c r="M570">
        <v>0</v>
      </c>
      <c r="N570">
        <v>0</v>
      </c>
      <c r="O570" s="40" t="s">
        <v>858</v>
      </c>
      <c r="P570" s="40">
        <v>0</v>
      </c>
      <c r="Q570" s="40">
        <v>0</v>
      </c>
      <c r="R570" s="40">
        <v>0</v>
      </c>
      <c r="T570" t="s">
        <v>909</v>
      </c>
      <c r="U570" t="str">
        <f t="shared" si="13"/>
        <v>煤气弹、0、0、0</v>
      </c>
      <c r="X570" t="s">
        <v>858</v>
      </c>
    </row>
    <row r="571" spans="1:24">
      <c r="A571" s="26">
        <v>4001212</v>
      </c>
      <c r="B571" s="26">
        <v>4001212</v>
      </c>
      <c r="E571" s="1" t="s">
        <v>420</v>
      </c>
      <c r="F571" s="1" t="s">
        <v>558</v>
      </c>
      <c r="J571" t="str">
        <f t="shared" si="12"/>
        <v>一起上阵，生命提高15%</v>
      </c>
      <c r="K571">
        <v>30188</v>
      </c>
      <c r="L571">
        <v>0</v>
      </c>
      <c r="M571">
        <v>0</v>
      </c>
      <c r="N571">
        <v>0</v>
      </c>
      <c r="O571" s="40" t="s">
        <v>797</v>
      </c>
      <c r="P571" s="40">
        <v>0</v>
      </c>
      <c r="Q571" s="40">
        <v>0</v>
      </c>
      <c r="R571" s="40">
        <v>0</v>
      </c>
      <c r="T571" t="s">
        <v>906</v>
      </c>
      <c r="U571" t="str">
        <f t="shared" si="13"/>
        <v>双弹瓦斯、0、0、0</v>
      </c>
      <c r="X571" t="s">
        <v>797</v>
      </c>
    </row>
    <row r="572" spans="1:24">
      <c r="A572" s="1">
        <v>4001221</v>
      </c>
      <c r="B572" s="1">
        <v>4001221</v>
      </c>
      <c r="E572" s="1" t="s">
        <v>264</v>
      </c>
      <c r="F572" s="1" t="s">
        <v>661</v>
      </c>
      <c r="J572" t="str">
        <f t="shared" si="12"/>
        <v>一起上阵，攻击提高12%</v>
      </c>
      <c r="K572">
        <v>30430</v>
      </c>
      <c r="L572">
        <v>0</v>
      </c>
      <c r="M572">
        <v>0</v>
      </c>
      <c r="N572">
        <v>0</v>
      </c>
      <c r="O572" s="40" t="s">
        <v>859</v>
      </c>
      <c r="P572" s="40">
        <v>0</v>
      </c>
      <c r="Q572" s="40">
        <v>0</v>
      </c>
      <c r="R572" s="40">
        <v>0</v>
      </c>
      <c r="T572" t="s">
        <v>909</v>
      </c>
      <c r="U572" t="str">
        <f t="shared" si="13"/>
        <v>沼气弹、0、0、0</v>
      </c>
      <c r="X572" t="s">
        <v>859</v>
      </c>
    </row>
    <row r="573" spans="1:24">
      <c r="A573" s="26">
        <v>4001222</v>
      </c>
      <c r="B573" s="26">
        <v>4001222</v>
      </c>
      <c r="E573" s="1" t="s">
        <v>262</v>
      </c>
      <c r="F573" s="1" t="s">
        <v>663</v>
      </c>
      <c r="J573" t="str">
        <f t="shared" si="12"/>
        <v>一起上阵，攻击提高12%</v>
      </c>
      <c r="K573">
        <v>30452</v>
      </c>
      <c r="L573">
        <v>0</v>
      </c>
      <c r="M573">
        <v>0</v>
      </c>
      <c r="N573">
        <v>0</v>
      </c>
      <c r="O573" s="40" t="s">
        <v>854</v>
      </c>
      <c r="P573" s="40">
        <v>0</v>
      </c>
      <c r="Q573" s="40">
        <v>0</v>
      </c>
      <c r="R573" s="40">
        <v>0</v>
      </c>
      <c r="T573" t="s">
        <v>909</v>
      </c>
      <c r="U573" t="str">
        <f t="shared" si="13"/>
        <v>大煤气罐、0、0、0</v>
      </c>
      <c r="X573" t="s">
        <v>854</v>
      </c>
    </row>
    <row r="574" spans="1:24">
      <c r="A574" s="1">
        <v>4001231</v>
      </c>
      <c r="B574" s="1">
        <v>4001231</v>
      </c>
      <c r="E574" s="1" t="s">
        <v>265</v>
      </c>
      <c r="F574" s="1" t="s">
        <v>529</v>
      </c>
      <c r="J574" t="str">
        <f t="shared" si="12"/>
        <v>一起上阵，攻击提高16%</v>
      </c>
      <c r="K574">
        <v>20078</v>
      </c>
      <c r="L574">
        <v>0</v>
      </c>
      <c r="M574">
        <v>0</v>
      </c>
      <c r="N574">
        <v>0</v>
      </c>
      <c r="O574" s="40" t="s">
        <v>789</v>
      </c>
      <c r="P574" s="40">
        <v>0</v>
      </c>
      <c r="Q574" s="40">
        <v>0</v>
      </c>
      <c r="R574" s="40">
        <v>0</v>
      </c>
      <c r="T574" t="s">
        <v>900</v>
      </c>
      <c r="U574" t="str">
        <f t="shared" si="13"/>
        <v>钢神柱、0、0、0</v>
      </c>
      <c r="X574" t="s">
        <v>789</v>
      </c>
    </row>
    <row r="575" spans="1:24">
      <c r="A575" s="1">
        <v>4001241</v>
      </c>
      <c r="B575" s="1">
        <v>4001241</v>
      </c>
      <c r="E575" s="1" t="s">
        <v>29</v>
      </c>
      <c r="F575" s="1" t="s">
        <v>562</v>
      </c>
      <c r="J575" t="str">
        <f t="shared" si="12"/>
        <v>一起上阵，攻击提高24%</v>
      </c>
      <c r="K575">
        <v>40023</v>
      </c>
      <c r="L575">
        <v>0</v>
      </c>
      <c r="M575">
        <v>0</v>
      </c>
      <c r="N575">
        <v>0</v>
      </c>
      <c r="O575" s="40" t="s">
        <v>838</v>
      </c>
      <c r="P575" s="40">
        <v>0</v>
      </c>
      <c r="Q575" s="40">
        <v>0</v>
      </c>
      <c r="R575" s="40">
        <v>0</v>
      </c>
      <c r="T575" t="s">
        <v>889</v>
      </c>
      <c r="U575" t="str">
        <f t="shared" si="13"/>
        <v>梦幻、0、0、0</v>
      </c>
      <c r="X575" t="s">
        <v>838</v>
      </c>
    </row>
    <row r="576" spans="1:24">
      <c r="A576" s="1">
        <v>4001243</v>
      </c>
      <c r="B576" s="1">
        <v>4001243</v>
      </c>
      <c r="E576" s="1" t="s">
        <v>71</v>
      </c>
      <c r="F576" s="1" t="s">
        <v>560</v>
      </c>
      <c r="J576" t="str">
        <f t="shared" si="12"/>
        <v>一起上阵，攻击提高24%</v>
      </c>
      <c r="K576">
        <v>40001</v>
      </c>
      <c r="L576">
        <v>0</v>
      </c>
      <c r="M576">
        <v>0</v>
      </c>
      <c r="N576">
        <v>0</v>
      </c>
      <c r="O576" s="40" t="s">
        <v>860</v>
      </c>
      <c r="P576" s="40">
        <v>0</v>
      </c>
      <c r="Q576" s="40">
        <v>0</v>
      </c>
      <c r="R576" s="40">
        <v>0</v>
      </c>
      <c r="T576" t="s">
        <v>889</v>
      </c>
      <c r="U576" t="str">
        <f t="shared" si="13"/>
        <v>超梦、0、0、0</v>
      </c>
      <c r="X576" t="s">
        <v>860</v>
      </c>
    </row>
    <row r="577" spans="1:24">
      <c r="A577" s="1">
        <v>4002311</v>
      </c>
      <c r="B577" s="1">
        <v>4002311</v>
      </c>
      <c r="E577" s="1" t="s">
        <v>704</v>
      </c>
      <c r="F577" s="1" t="s">
        <v>554</v>
      </c>
      <c r="J577" t="str">
        <f t="shared" si="12"/>
        <v>一起上阵，生命提高24%</v>
      </c>
      <c r="K577">
        <v>30144</v>
      </c>
      <c r="L577">
        <v>0</v>
      </c>
      <c r="M577">
        <v>0</v>
      </c>
      <c r="N577">
        <v>0</v>
      </c>
      <c r="O577" s="40" t="s">
        <v>834</v>
      </c>
      <c r="P577" s="40">
        <v>0</v>
      </c>
      <c r="Q577" s="40">
        <v>0</v>
      </c>
      <c r="R577" s="40">
        <v>0</v>
      </c>
      <c r="T577" t="s">
        <v>891</v>
      </c>
      <c r="U577" t="str">
        <f t="shared" si="13"/>
        <v>乘龙、0、0、0</v>
      </c>
      <c r="X577" t="s">
        <v>834</v>
      </c>
    </row>
    <row r="578" spans="1:24">
      <c r="A578" s="1">
        <v>4002312</v>
      </c>
      <c r="B578" s="1">
        <v>4002312</v>
      </c>
      <c r="E578" s="1" t="s">
        <v>491</v>
      </c>
      <c r="F578" s="1" t="s">
        <v>561</v>
      </c>
      <c r="G578" t="s">
        <v>560</v>
      </c>
      <c r="H578" t="s">
        <v>575</v>
      </c>
      <c r="J578" t="str">
        <f t="shared" si="12"/>
        <v>一起上阵，生命提高28%，攻击提高28%</v>
      </c>
      <c r="K578">
        <v>40012</v>
      </c>
      <c r="L578">
        <v>40001</v>
      </c>
      <c r="M578">
        <v>40166</v>
      </c>
      <c r="N578">
        <v>0</v>
      </c>
      <c r="O578" s="40" t="s">
        <v>830</v>
      </c>
      <c r="P578" s="40" t="s">
        <v>860</v>
      </c>
      <c r="Q578" s="40" t="s">
        <v>744</v>
      </c>
      <c r="R578" s="40">
        <v>0</v>
      </c>
      <c r="T578" t="s">
        <v>890</v>
      </c>
      <c r="U578" t="str">
        <f t="shared" si="13"/>
        <v>杀手兔、超梦、大食花、0</v>
      </c>
      <c r="X578" t="s">
        <v>942</v>
      </c>
    </row>
    <row r="579" spans="1:24">
      <c r="A579" s="1">
        <v>4002321</v>
      </c>
      <c r="B579" s="1">
        <v>4002321</v>
      </c>
      <c r="E579" s="15" t="s">
        <v>318</v>
      </c>
      <c r="F579" s="1" t="s">
        <v>560</v>
      </c>
      <c r="G579" t="s">
        <v>573</v>
      </c>
      <c r="H579" t="s">
        <v>575</v>
      </c>
      <c r="J579" t="str">
        <f t="shared" si="12"/>
        <v>一起上阵，生命提高28%，攻击提高28%</v>
      </c>
      <c r="K579">
        <v>40001</v>
      </c>
      <c r="L579">
        <v>40144</v>
      </c>
      <c r="M579">
        <v>40166</v>
      </c>
      <c r="N579">
        <v>0</v>
      </c>
      <c r="O579" s="40" t="s">
        <v>860</v>
      </c>
      <c r="P579" s="40" t="s">
        <v>831</v>
      </c>
      <c r="Q579" s="40" t="s">
        <v>744</v>
      </c>
      <c r="R579" s="40">
        <v>0</v>
      </c>
      <c r="T579" t="s">
        <v>890</v>
      </c>
      <c r="U579" t="str">
        <f t="shared" si="13"/>
        <v>超梦、鸭嘴火龙、大食花、0</v>
      </c>
      <c r="X579" t="s">
        <v>943</v>
      </c>
    </row>
    <row r="580" spans="1:24">
      <c r="A580" s="1">
        <v>4002322</v>
      </c>
      <c r="B580" s="1">
        <v>4002322</v>
      </c>
      <c r="E580" s="1" t="s">
        <v>705</v>
      </c>
      <c r="F580" s="1" t="s">
        <v>561</v>
      </c>
      <c r="G580" t="s">
        <v>560</v>
      </c>
      <c r="H580" t="s">
        <v>573</v>
      </c>
      <c r="J580" t="str">
        <f t="shared" si="12"/>
        <v>一起上阵，生命提高28%，攻击提高28%</v>
      </c>
      <c r="K580">
        <v>40012</v>
      </c>
      <c r="L580">
        <v>40001</v>
      </c>
      <c r="M580">
        <v>40144</v>
      </c>
      <c r="N580">
        <v>0</v>
      </c>
      <c r="O580" s="40" t="s">
        <v>830</v>
      </c>
      <c r="P580" s="40" t="s">
        <v>860</v>
      </c>
      <c r="Q580" s="40" t="s">
        <v>831</v>
      </c>
      <c r="R580" s="40">
        <v>0</v>
      </c>
      <c r="T580" t="s">
        <v>890</v>
      </c>
      <c r="U580" t="str">
        <f t="shared" si="13"/>
        <v>杀手兔、超梦、鸭嘴火龙、0</v>
      </c>
      <c r="X580" t="s">
        <v>944</v>
      </c>
    </row>
    <row r="581" spans="1:24">
      <c r="A581" s="1">
        <v>4002331</v>
      </c>
      <c r="B581" s="1">
        <v>4002331</v>
      </c>
      <c r="E581" s="1" t="s">
        <v>476</v>
      </c>
      <c r="F581" s="1" t="s">
        <v>573</v>
      </c>
      <c r="J581" t="str">
        <f t="shared" si="12"/>
        <v>一起上阵，生命提高24%</v>
      </c>
      <c r="K581">
        <v>40144</v>
      </c>
      <c r="L581">
        <v>0</v>
      </c>
      <c r="M581">
        <v>0</v>
      </c>
      <c r="N581">
        <v>0</v>
      </c>
      <c r="O581" s="40" t="s">
        <v>831</v>
      </c>
      <c r="P581" s="40">
        <v>0</v>
      </c>
      <c r="Q581" s="40">
        <v>0</v>
      </c>
      <c r="R581" s="40">
        <v>0</v>
      </c>
      <c r="T581" t="s">
        <v>891</v>
      </c>
      <c r="U581" t="str">
        <f t="shared" si="13"/>
        <v>鸭嘴火龙、0、0、0</v>
      </c>
      <c r="X581" t="s">
        <v>831</v>
      </c>
    </row>
    <row r="582" spans="1:24">
      <c r="A582" s="1">
        <v>4002332</v>
      </c>
      <c r="B582" s="1">
        <v>4002332</v>
      </c>
      <c r="E582" s="1" t="s">
        <v>709</v>
      </c>
      <c r="F582" s="1" t="s">
        <v>567</v>
      </c>
      <c r="G582" t="s">
        <v>574</v>
      </c>
      <c r="J582" t="str">
        <f t="shared" si="12"/>
        <v>一起上阵，生命提高18%，攻击提高18%</v>
      </c>
      <c r="K582">
        <v>40078</v>
      </c>
      <c r="L582">
        <v>40155</v>
      </c>
      <c r="M582">
        <v>0</v>
      </c>
      <c r="N582">
        <v>0</v>
      </c>
      <c r="O582" s="40" t="s">
        <v>733</v>
      </c>
      <c r="P582" s="40" t="s">
        <v>791</v>
      </c>
      <c r="Q582" s="40">
        <v>0</v>
      </c>
      <c r="R582" s="40">
        <v>0</v>
      </c>
      <c r="T582" t="s">
        <v>919</v>
      </c>
      <c r="U582" t="str">
        <f t="shared" si="13"/>
        <v>大舌贝、飞天螳螂、0、0</v>
      </c>
      <c r="X582" t="s">
        <v>984</v>
      </c>
    </row>
    <row r="583" spans="1:24">
      <c r="A583" s="1">
        <v>4003411</v>
      </c>
      <c r="B583" s="1">
        <v>4003411</v>
      </c>
      <c r="E583" s="1" t="s">
        <v>710</v>
      </c>
      <c r="F583" s="1" t="s">
        <v>566</v>
      </c>
      <c r="G583" t="s">
        <v>574</v>
      </c>
      <c r="J583" t="str">
        <f t="shared" si="12"/>
        <v>一起上阵，生命提高18%，攻击提高18%</v>
      </c>
      <c r="K583">
        <v>40067</v>
      </c>
      <c r="L583">
        <v>40155</v>
      </c>
      <c r="M583">
        <v>0</v>
      </c>
      <c r="N583">
        <v>0</v>
      </c>
      <c r="O583" s="40" t="s">
        <v>745</v>
      </c>
      <c r="P583" s="40" t="s">
        <v>791</v>
      </c>
      <c r="Q583" s="40">
        <v>0</v>
      </c>
      <c r="R583" s="40">
        <v>0</v>
      </c>
      <c r="T583" t="s">
        <v>919</v>
      </c>
      <c r="U583" t="str">
        <f t="shared" si="13"/>
        <v>呆呆兽、飞天螳螂、0、0</v>
      </c>
      <c r="X583" t="s">
        <v>985</v>
      </c>
    </row>
    <row r="584" spans="1:24">
      <c r="A584" s="1">
        <v>4003412</v>
      </c>
      <c r="B584" s="1">
        <v>4003412</v>
      </c>
      <c r="E584" s="1" t="s">
        <v>73</v>
      </c>
      <c r="F584" s="1" t="s">
        <v>564</v>
      </c>
      <c r="J584" t="str">
        <f t="shared" si="12"/>
        <v>一起上阵，攻击提高24%</v>
      </c>
      <c r="K584">
        <v>40045</v>
      </c>
      <c r="L584">
        <v>0</v>
      </c>
      <c r="M584">
        <v>0</v>
      </c>
      <c r="N584">
        <v>0</v>
      </c>
      <c r="O584" s="40" t="s">
        <v>861</v>
      </c>
      <c r="P584" s="40">
        <v>0</v>
      </c>
      <c r="Q584" s="40">
        <v>0</v>
      </c>
      <c r="R584" s="40">
        <v>0</v>
      </c>
      <c r="T584" t="s">
        <v>889</v>
      </c>
      <c r="U584" t="str">
        <f t="shared" si="13"/>
        <v>海皇牙、0、0、0</v>
      </c>
      <c r="X584" t="s">
        <v>861</v>
      </c>
    </row>
    <row r="585" spans="1:24">
      <c r="A585" s="1">
        <v>4003421</v>
      </c>
      <c r="B585" s="1">
        <v>4003421</v>
      </c>
      <c r="E585" s="1" t="s">
        <v>71</v>
      </c>
      <c r="F585" s="1" t="s">
        <v>560</v>
      </c>
      <c r="J585" t="str">
        <f t="shared" si="12"/>
        <v>一起上阵，攻击提高24%</v>
      </c>
      <c r="K585">
        <v>40001</v>
      </c>
      <c r="L585">
        <v>0</v>
      </c>
      <c r="M585">
        <v>0</v>
      </c>
      <c r="N585">
        <v>0</v>
      </c>
      <c r="O585" s="40" t="s">
        <v>860</v>
      </c>
      <c r="P585" s="40">
        <v>0</v>
      </c>
      <c r="Q585" s="40">
        <v>0</v>
      </c>
      <c r="R585" s="40">
        <v>0</v>
      </c>
      <c r="T585" t="s">
        <v>889</v>
      </c>
      <c r="U585" t="str">
        <f t="shared" si="13"/>
        <v>超梦、0、0、0</v>
      </c>
      <c r="X585" t="s">
        <v>860</v>
      </c>
    </row>
    <row r="586" spans="1:24">
      <c r="A586" s="1">
        <v>4003422</v>
      </c>
      <c r="B586" s="1">
        <v>4003422</v>
      </c>
      <c r="E586" s="1" t="s">
        <v>105</v>
      </c>
      <c r="F586" s="1" t="s">
        <v>577</v>
      </c>
      <c r="J586" t="str">
        <f t="shared" si="12"/>
        <v>一起上阵，攻击提高18%</v>
      </c>
      <c r="K586">
        <v>40188</v>
      </c>
      <c r="L586">
        <v>0</v>
      </c>
      <c r="M586">
        <v>0</v>
      </c>
      <c r="N586">
        <v>0</v>
      </c>
      <c r="O586" s="40" t="s">
        <v>862</v>
      </c>
      <c r="P586" s="40">
        <v>0</v>
      </c>
      <c r="Q586" s="40">
        <v>0</v>
      </c>
      <c r="R586" s="40">
        <v>0</v>
      </c>
      <c r="T586" t="s">
        <v>895</v>
      </c>
      <c r="U586" t="str">
        <f t="shared" si="13"/>
        <v>鬼斯、0、0、0</v>
      </c>
      <c r="X586" t="s">
        <v>862</v>
      </c>
    </row>
    <row r="587" spans="1:24">
      <c r="A587" s="1">
        <v>4003431</v>
      </c>
      <c r="B587" s="1">
        <v>4003431</v>
      </c>
      <c r="E587" s="18" t="s">
        <v>400</v>
      </c>
      <c r="F587" s="1" t="s">
        <v>561</v>
      </c>
      <c r="J587" t="str">
        <f t="shared" ref="J587:J650" si="14">RIGHT(E587,LEN(E587)-FIND("一起",+E587)+1)</f>
        <v>一起上阵，生命提高17%</v>
      </c>
      <c r="K587">
        <v>40012</v>
      </c>
      <c r="L587">
        <v>0</v>
      </c>
      <c r="M587">
        <v>0</v>
      </c>
      <c r="N587">
        <v>0</v>
      </c>
      <c r="O587" s="40" t="s">
        <v>830</v>
      </c>
      <c r="P587" s="40">
        <v>0</v>
      </c>
      <c r="Q587" s="40">
        <v>0</v>
      </c>
      <c r="R587" s="40">
        <v>0</v>
      </c>
      <c r="T587" t="s">
        <v>896</v>
      </c>
      <c r="U587" t="str">
        <f t="shared" ref="U587:U650" si="15">O587&amp;"、"&amp;P587&amp;"、"&amp;Q587&amp;"、"&amp;R587</f>
        <v>杀手兔、0、0、0</v>
      </c>
      <c r="X587" t="s">
        <v>830</v>
      </c>
    </row>
    <row r="588" spans="1:24">
      <c r="A588" s="1">
        <v>4003432</v>
      </c>
      <c r="B588" s="1">
        <v>4003432</v>
      </c>
      <c r="E588" s="1" t="s">
        <v>493</v>
      </c>
      <c r="F588" s="1" t="s">
        <v>573</v>
      </c>
      <c r="J588" t="str">
        <f t="shared" si="14"/>
        <v>一起上阵，防御提高18%</v>
      </c>
      <c r="K588">
        <v>40144</v>
      </c>
      <c r="L588">
        <v>0</v>
      </c>
      <c r="M588">
        <v>0</v>
      </c>
      <c r="N588">
        <v>0</v>
      </c>
      <c r="O588" s="40" t="s">
        <v>831</v>
      </c>
      <c r="P588" s="40">
        <v>0</v>
      </c>
      <c r="Q588" s="40">
        <v>0</v>
      </c>
      <c r="R588" s="40">
        <v>0</v>
      </c>
      <c r="T588" t="s">
        <v>893</v>
      </c>
      <c r="U588" t="str">
        <f t="shared" si="15"/>
        <v>鸭嘴火龙、0、0、0</v>
      </c>
      <c r="X588" t="s">
        <v>831</v>
      </c>
    </row>
    <row r="589" spans="1:24">
      <c r="A589" s="1">
        <v>4004511</v>
      </c>
      <c r="B589" s="1">
        <v>4004511</v>
      </c>
      <c r="E589" s="18" t="s">
        <v>400</v>
      </c>
      <c r="F589" s="1" t="s">
        <v>561</v>
      </c>
      <c r="J589" t="str">
        <f t="shared" si="14"/>
        <v>一起上阵，生命提高17%</v>
      </c>
      <c r="K589">
        <v>40012</v>
      </c>
      <c r="L589">
        <v>0</v>
      </c>
      <c r="M589">
        <v>0</v>
      </c>
      <c r="N589">
        <v>0</v>
      </c>
      <c r="O589" s="40" t="s">
        <v>830</v>
      </c>
      <c r="P589" s="40">
        <v>0</v>
      </c>
      <c r="Q589" s="40">
        <v>0</v>
      </c>
      <c r="R589" s="40">
        <v>0</v>
      </c>
      <c r="T589" t="s">
        <v>896</v>
      </c>
      <c r="U589" t="str">
        <f t="shared" si="15"/>
        <v>杀手兔、0、0、0</v>
      </c>
      <c r="X589" t="s">
        <v>830</v>
      </c>
    </row>
    <row r="590" spans="1:24">
      <c r="A590" s="1">
        <v>4004512</v>
      </c>
      <c r="B590" s="1">
        <v>4004512</v>
      </c>
      <c r="E590" s="1" t="s">
        <v>494</v>
      </c>
      <c r="F590" s="1" t="s">
        <v>560</v>
      </c>
      <c r="J590" t="str">
        <f t="shared" si="14"/>
        <v>一起上阵，生命提高24%</v>
      </c>
      <c r="K590">
        <v>40001</v>
      </c>
      <c r="L590">
        <v>0</v>
      </c>
      <c r="M590">
        <v>0</v>
      </c>
      <c r="N590">
        <v>0</v>
      </c>
      <c r="O590" s="40" t="s">
        <v>860</v>
      </c>
      <c r="P590" s="40">
        <v>0</v>
      </c>
      <c r="Q590" s="40">
        <v>0</v>
      </c>
      <c r="R590" s="40">
        <v>0</v>
      </c>
      <c r="T590" t="s">
        <v>891</v>
      </c>
      <c r="U590" t="str">
        <f t="shared" si="15"/>
        <v>超梦、0、0、0</v>
      </c>
      <c r="X590" t="s">
        <v>860</v>
      </c>
    </row>
    <row r="591" spans="1:24">
      <c r="A591" s="1">
        <v>4004521</v>
      </c>
      <c r="B591" s="1">
        <v>4004521</v>
      </c>
      <c r="E591" s="1" t="s">
        <v>495</v>
      </c>
      <c r="F591" s="1" t="s">
        <v>564</v>
      </c>
      <c r="G591" t="s">
        <v>575</v>
      </c>
      <c r="J591" t="str">
        <f t="shared" si="14"/>
        <v>一起上阵，生命提高24%，攻击提高24%</v>
      </c>
      <c r="K591">
        <v>40045</v>
      </c>
      <c r="L591">
        <v>40166</v>
      </c>
      <c r="M591">
        <v>0</v>
      </c>
      <c r="N591">
        <v>0</v>
      </c>
      <c r="O591" s="40" t="s">
        <v>861</v>
      </c>
      <c r="P591" s="40" t="s">
        <v>744</v>
      </c>
      <c r="Q591" s="40">
        <v>0</v>
      </c>
      <c r="R591" s="40">
        <v>0</v>
      </c>
      <c r="T591" t="s">
        <v>899</v>
      </c>
      <c r="U591" t="str">
        <f t="shared" si="15"/>
        <v>海皇牙、大食花、0、0</v>
      </c>
      <c r="X591" t="s">
        <v>986</v>
      </c>
    </row>
    <row r="592" spans="1:24">
      <c r="A592" s="1">
        <v>4004522</v>
      </c>
      <c r="B592" s="1">
        <v>4004522</v>
      </c>
      <c r="E592" s="1" t="s">
        <v>496</v>
      </c>
      <c r="F592" s="1" t="s">
        <v>561</v>
      </c>
      <c r="G592" t="s">
        <v>564</v>
      </c>
      <c r="J592" t="str">
        <f t="shared" si="14"/>
        <v>一起上阵，生命提高24%，攻击提高24%</v>
      </c>
      <c r="K592">
        <v>40012</v>
      </c>
      <c r="L592">
        <v>40045</v>
      </c>
      <c r="M592">
        <v>0</v>
      </c>
      <c r="N592">
        <v>0</v>
      </c>
      <c r="O592" s="40" t="s">
        <v>830</v>
      </c>
      <c r="P592" s="40" t="s">
        <v>861</v>
      </c>
      <c r="Q592" s="40">
        <v>0</v>
      </c>
      <c r="R592" s="40">
        <v>0</v>
      </c>
      <c r="T592" t="s">
        <v>899</v>
      </c>
      <c r="U592" t="str">
        <f t="shared" si="15"/>
        <v>杀手兔、海皇牙、0、0</v>
      </c>
      <c r="X592" t="s">
        <v>987</v>
      </c>
    </row>
    <row r="593" spans="1:24">
      <c r="A593" s="1">
        <v>4004523</v>
      </c>
      <c r="B593" s="1">
        <v>4004523</v>
      </c>
      <c r="E593" s="1" t="s">
        <v>355</v>
      </c>
      <c r="F593" s="1" t="s">
        <v>573</v>
      </c>
      <c r="J593" t="str">
        <f t="shared" si="14"/>
        <v>一起上阵，生命提高18%</v>
      </c>
      <c r="K593">
        <v>40144</v>
      </c>
      <c r="L593">
        <v>0</v>
      </c>
      <c r="M593">
        <v>0</v>
      </c>
      <c r="N593">
        <v>0</v>
      </c>
      <c r="O593" s="40" t="s">
        <v>831</v>
      </c>
      <c r="P593" s="40">
        <v>0</v>
      </c>
      <c r="Q593" s="40">
        <v>0</v>
      </c>
      <c r="R593" s="40">
        <v>0</v>
      </c>
      <c r="T593" t="s">
        <v>894</v>
      </c>
      <c r="U593" t="str">
        <f t="shared" si="15"/>
        <v>鸭嘴火龙、0、0、0</v>
      </c>
      <c r="X593" t="s">
        <v>831</v>
      </c>
    </row>
    <row r="594" spans="1:24">
      <c r="A594" s="1">
        <v>4004531</v>
      </c>
      <c r="B594" s="1">
        <v>4004531</v>
      </c>
      <c r="E594" s="1" t="s">
        <v>356</v>
      </c>
      <c r="F594" s="1" t="s">
        <v>562</v>
      </c>
      <c r="J594" t="str">
        <f t="shared" si="14"/>
        <v>一起上阵，生命提高18%</v>
      </c>
      <c r="K594">
        <v>40023</v>
      </c>
      <c r="L594">
        <v>0</v>
      </c>
      <c r="M594">
        <v>0</v>
      </c>
      <c r="N594">
        <v>0</v>
      </c>
      <c r="O594" s="40" t="s">
        <v>838</v>
      </c>
      <c r="P594" s="40">
        <v>0</v>
      </c>
      <c r="Q594" s="40">
        <v>0</v>
      </c>
      <c r="R594" s="40">
        <v>0</v>
      </c>
      <c r="T594" t="s">
        <v>894</v>
      </c>
      <c r="U594" t="str">
        <f t="shared" si="15"/>
        <v>梦幻、0、0、0</v>
      </c>
      <c r="X594" t="s">
        <v>838</v>
      </c>
    </row>
    <row r="595" spans="1:24">
      <c r="A595" s="1">
        <v>4004532</v>
      </c>
      <c r="B595" s="1">
        <v>4004532</v>
      </c>
      <c r="E595" s="1" t="s">
        <v>357</v>
      </c>
      <c r="F595" s="1" t="s">
        <v>554</v>
      </c>
      <c r="J595" t="str">
        <f t="shared" si="14"/>
        <v>一起上阵，攻击提高18%</v>
      </c>
      <c r="K595">
        <v>30144</v>
      </c>
      <c r="L595">
        <v>0</v>
      </c>
      <c r="M595">
        <v>0</v>
      </c>
      <c r="N595">
        <v>0</v>
      </c>
      <c r="O595" s="40" t="s">
        <v>834</v>
      </c>
      <c r="P595" s="40">
        <v>0</v>
      </c>
      <c r="Q595" s="40">
        <v>0</v>
      </c>
      <c r="R595" s="40">
        <v>0</v>
      </c>
      <c r="T595" t="s">
        <v>895</v>
      </c>
      <c r="U595" t="str">
        <f t="shared" si="15"/>
        <v>乘龙、0、0、0</v>
      </c>
      <c r="X595" t="s">
        <v>834</v>
      </c>
    </row>
    <row r="596" spans="1:24">
      <c r="A596" s="1">
        <v>4005611</v>
      </c>
      <c r="B596" s="1">
        <v>4005611</v>
      </c>
      <c r="E596" s="1" t="s">
        <v>358</v>
      </c>
      <c r="F596" s="1" t="s">
        <v>562</v>
      </c>
      <c r="J596" t="str">
        <f t="shared" si="14"/>
        <v>一起上阵，攻击提高18%</v>
      </c>
      <c r="K596">
        <v>40023</v>
      </c>
      <c r="L596">
        <v>0</v>
      </c>
      <c r="M596">
        <v>0</v>
      </c>
      <c r="N596">
        <v>0</v>
      </c>
      <c r="O596" s="40" t="s">
        <v>838</v>
      </c>
      <c r="P596" s="40">
        <v>0</v>
      </c>
      <c r="Q596" s="40">
        <v>0</v>
      </c>
      <c r="R596" s="40">
        <v>0</v>
      </c>
      <c r="T596" t="s">
        <v>895</v>
      </c>
      <c r="U596" t="str">
        <f t="shared" si="15"/>
        <v>梦幻、0、0、0</v>
      </c>
      <c r="X596" t="s">
        <v>838</v>
      </c>
    </row>
    <row r="597" spans="1:24">
      <c r="A597" s="1">
        <v>4005612</v>
      </c>
      <c r="B597" s="1">
        <v>4005612</v>
      </c>
      <c r="E597" s="1" t="s">
        <v>347</v>
      </c>
      <c r="F597" s="1" t="s">
        <v>553</v>
      </c>
      <c r="J597" t="str">
        <f t="shared" si="14"/>
        <v>一起上阵，生命提高18%</v>
      </c>
      <c r="K597">
        <v>30133</v>
      </c>
      <c r="L597">
        <v>0</v>
      </c>
      <c r="M597">
        <v>0</v>
      </c>
      <c r="N597">
        <v>0</v>
      </c>
      <c r="O597" s="40" t="s">
        <v>832</v>
      </c>
      <c r="P597" s="40">
        <v>0</v>
      </c>
      <c r="Q597" s="40">
        <v>0</v>
      </c>
      <c r="R597" s="40">
        <v>0</v>
      </c>
      <c r="T597" t="s">
        <v>894</v>
      </c>
      <c r="U597" t="str">
        <f t="shared" si="15"/>
        <v>大钢蛇、0、0、0</v>
      </c>
      <c r="X597" t="s">
        <v>832</v>
      </c>
    </row>
    <row r="598" spans="1:24">
      <c r="A598" s="1">
        <v>4006711</v>
      </c>
      <c r="B598" s="1">
        <v>4006711</v>
      </c>
      <c r="E598" s="1" t="s">
        <v>100</v>
      </c>
      <c r="F598" s="1" t="s">
        <v>562</v>
      </c>
      <c r="J598" t="str">
        <f t="shared" si="14"/>
        <v>一起上阵，生命提高17%</v>
      </c>
      <c r="K598">
        <v>40023</v>
      </c>
      <c r="L598">
        <v>0</v>
      </c>
      <c r="M598">
        <v>0</v>
      </c>
      <c r="N598">
        <v>0</v>
      </c>
      <c r="O598" s="40" t="s">
        <v>838</v>
      </c>
      <c r="P598" s="40">
        <v>0</v>
      </c>
      <c r="Q598" s="40">
        <v>0</v>
      </c>
      <c r="R598" s="40">
        <v>0</v>
      </c>
      <c r="T598" t="s">
        <v>896</v>
      </c>
      <c r="U598" t="str">
        <f t="shared" si="15"/>
        <v>梦幻、0、0、0</v>
      </c>
      <c r="X598" t="s">
        <v>838</v>
      </c>
    </row>
    <row r="599" spans="1:24">
      <c r="A599" s="1">
        <v>4006712</v>
      </c>
      <c r="B599" s="1">
        <v>4006712</v>
      </c>
      <c r="E599" s="1" t="s">
        <v>120</v>
      </c>
      <c r="F599" s="1" t="s">
        <v>519</v>
      </c>
      <c r="J599" t="str">
        <f t="shared" si="14"/>
        <v>一起上阵，攻击提高16%</v>
      </c>
      <c r="K599">
        <v>10188</v>
      </c>
      <c r="L599">
        <v>0</v>
      </c>
      <c r="M599">
        <v>0</v>
      </c>
      <c r="N599">
        <v>0</v>
      </c>
      <c r="O599" s="40" t="s">
        <v>741</v>
      </c>
      <c r="P599" s="40">
        <v>0</v>
      </c>
      <c r="Q599" s="40">
        <v>0</v>
      </c>
      <c r="R599" s="40">
        <v>0</v>
      </c>
      <c r="T599" t="s">
        <v>900</v>
      </c>
      <c r="U599" t="str">
        <f t="shared" si="15"/>
        <v>雪拉比、0、0、0</v>
      </c>
      <c r="X599" t="s">
        <v>741</v>
      </c>
    </row>
    <row r="600" spans="1:24">
      <c r="A600" s="1">
        <v>4006721</v>
      </c>
      <c r="B600" s="1">
        <v>4006721</v>
      </c>
      <c r="E600" s="1" t="s">
        <v>104</v>
      </c>
      <c r="F600" s="1" t="s">
        <v>563</v>
      </c>
      <c r="J600" t="str">
        <f t="shared" si="14"/>
        <v>一起上阵，攻击提高16%</v>
      </c>
      <c r="K600">
        <v>40034</v>
      </c>
      <c r="L600">
        <v>0</v>
      </c>
      <c r="M600">
        <v>0</v>
      </c>
      <c r="N600">
        <v>0</v>
      </c>
      <c r="O600" s="40" t="s">
        <v>863</v>
      </c>
      <c r="P600" s="40">
        <v>0</v>
      </c>
      <c r="Q600" s="40">
        <v>0</v>
      </c>
      <c r="R600" s="40">
        <v>0</v>
      </c>
      <c r="T600" t="s">
        <v>900</v>
      </c>
      <c r="U600" t="str">
        <f t="shared" si="15"/>
        <v>海星星、0、0、0</v>
      </c>
      <c r="X600" t="s">
        <v>863</v>
      </c>
    </row>
    <row r="601" spans="1:24">
      <c r="A601" s="1">
        <v>4006722</v>
      </c>
      <c r="B601" s="1">
        <v>4006722</v>
      </c>
      <c r="E601" s="1" t="s">
        <v>101</v>
      </c>
      <c r="F601" s="1" t="s">
        <v>572</v>
      </c>
      <c r="J601" t="str">
        <f t="shared" si="14"/>
        <v>一起上阵，生命提高17%</v>
      </c>
      <c r="K601">
        <v>40133</v>
      </c>
      <c r="L601">
        <v>0</v>
      </c>
      <c r="M601">
        <v>0</v>
      </c>
      <c r="N601">
        <v>0</v>
      </c>
      <c r="O601" s="40" t="s">
        <v>864</v>
      </c>
      <c r="P601" s="40">
        <v>0</v>
      </c>
      <c r="Q601" s="40">
        <v>0</v>
      </c>
      <c r="R601" s="40">
        <v>0</v>
      </c>
      <c r="T601" t="s">
        <v>896</v>
      </c>
      <c r="U601" t="str">
        <f t="shared" si="15"/>
        <v>走路草、0、0、0</v>
      </c>
      <c r="X601" t="s">
        <v>864</v>
      </c>
    </row>
    <row r="602" spans="1:24">
      <c r="A602" s="1">
        <v>4008911</v>
      </c>
      <c r="B602" s="1">
        <v>4008911</v>
      </c>
      <c r="E602" s="1" t="s">
        <v>102</v>
      </c>
      <c r="F602" s="1" t="s">
        <v>563</v>
      </c>
      <c r="J602" t="str">
        <f t="shared" si="14"/>
        <v>一起上阵，生命提高17%</v>
      </c>
      <c r="K602">
        <v>40034</v>
      </c>
      <c r="L602">
        <v>0</v>
      </c>
      <c r="M602">
        <v>0</v>
      </c>
      <c r="N602">
        <v>0</v>
      </c>
      <c r="O602" s="40" t="s">
        <v>863</v>
      </c>
      <c r="P602" s="40">
        <v>0</v>
      </c>
      <c r="Q602" s="40">
        <v>0</v>
      </c>
      <c r="R602" s="40">
        <v>0</v>
      </c>
      <c r="T602" t="s">
        <v>896</v>
      </c>
      <c r="U602" t="str">
        <f t="shared" si="15"/>
        <v>海星星、0、0、0</v>
      </c>
      <c r="X602" t="s">
        <v>863</v>
      </c>
    </row>
    <row r="603" spans="1:24">
      <c r="A603" s="1">
        <v>4008912</v>
      </c>
      <c r="B603" s="1">
        <v>4008912</v>
      </c>
      <c r="E603" s="1" t="s">
        <v>103</v>
      </c>
      <c r="F603" s="1" t="s">
        <v>535</v>
      </c>
      <c r="J603" t="str">
        <f t="shared" si="14"/>
        <v>一起上阵，攻击提高16%</v>
      </c>
      <c r="K603">
        <v>20144</v>
      </c>
      <c r="L603">
        <v>0</v>
      </c>
      <c r="M603">
        <v>0</v>
      </c>
      <c r="N603">
        <v>0</v>
      </c>
      <c r="O603" s="40" t="s">
        <v>799</v>
      </c>
      <c r="P603" s="40">
        <v>0</v>
      </c>
      <c r="Q603" s="40">
        <v>0</v>
      </c>
      <c r="R603" s="40">
        <v>0</v>
      </c>
      <c r="T603" t="s">
        <v>900</v>
      </c>
      <c r="U603" t="str">
        <f t="shared" si="15"/>
        <v>美丽花、0、0、0</v>
      </c>
      <c r="X603" t="s">
        <v>799</v>
      </c>
    </row>
    <row r="604" spans="1:24">
      <c r="A604" s="1">
        <v>4008921</v>
      </c>
      <c r="B604" s="1">
        <v>4008921</v>
      </c>
      <c r="E604" s="1" t="s">
        <v>104</v>
      </c>
      <c r="F604" s="1" t="s">
        <v>563</v>
      </c>
      <c r="J604" t="str">
        <f t="shared" si="14"/>
        <v>一起上阵，攻击提高16%</v>
      </c>
      <c r="K604">
        <v>40034</v>
      </c>
      <c r="L604">
        <v>0</v>
      </c>
      <c r="M604">
        <v>0</v>
      </c>
      <c r="N604">
        <v>0</v>
      </c>
      <c r="O604" s="40" t="s">
        <v>863</v>
      </c>
      <c r="P604" s="40">
        <v>0</v>
      </c>
      <c r="Q604" s="40">
        <v>0</v>
      </c>
      <c r="R604" s="40">
        <v>0</v>
      </c>
      <c r="T604" t="s">
        <v>900</v>
      </c>
      <c r="U604" t="str">
        <f t="shared" si="15"/>
        <v>海星星、0、0、0</v>
      </c>
      <c r="X604" t="s">
        <v>863</v>
      </c>
    </row>
    <row r="605" spans="1:24">
      <c r="A605" s="1">
        <v>4008922</v>
      </c>
      <c r="B605" s="1">
        <v>4008922</v>
      </c>
      <c r="E605" s="1" t="s">
        <v>72</v>
      </c>
      <c r="F605" s="1" t="s">
        <v>576</v>
      </c>
      <c r="J605" t="str">
        <f t="shared" si="14"/>
        <v>一起上阵，攻击提高24%</v>
      </c>
      <c r="K605">
        <v>40177</v>
      </c>
      <c r="L605">
        <v>0</v>
      </c>
      <c r="M605">
        <v>0</v>
      </c>
      <c r="N605">
        <v>0</v>
      </c>
      <c r="O605" s="40" t="s">
        <v>766</v>
      </c>
      <c r="P605" s="40">
        <v>0</v>
      </c>
      <c r="Q605" s="40">
        <v>0</v>
      </c>
      <c r="R605" s="40">
        <v>0</v>
      </c>
      <c r="T605" t="s">
        <v>889</v>
      </c>
      <c r="U605" t="str">
        <f t="shared" si="15"/>
        <v>露莉莉、0、0、0</v>
      </c>
      <c r="X605" t="s">
        <v>766</v>
      </c>
    </row>
    <row r="606" spans="1:24">
      <c r="A606" s="1">
        <v>4010011</v>
      </c>
      <c r="B606" s="1">
        <v>4010011</v>
      </c>
      <c r="E606" s="1" t="s">
        <v>73</v>
      </c>
      <c r="F606" s="1" t="s">
        <v>564</v>
      </c>
      <c r="J606" t="str">
        <f t="shared" si="14"/>
        <v>一起上阵，攻击提高24%</v>
      </c>
      <c r="K606">
        <v>40045</v>
      </c>
      <c r="L606">
        <v>0</v>
      </c>
      <c r="M606">
        <v>0</v>
      </c>
      <c r="N606">
        <v>0</v>
      </c>
      <c r="O606" s="40" t="s">
        <v>861</v>
      </c>
      <c r="P606" s="40">
        <v>0</v>
      </c>
      <c r="Q606" s="40">
        <v>0</v>
      </c>
      <c r="R606" s="40">
        <v>0</v>
      </c>
      <c r="T606" t="s">
        <v>889</v>
      </c>
      <c r="U606" t="str">
        <f t="shared" si="15"/>
        <v>海皇牙、0、0、0</v>
      </c>
      <c r="X606" t="s">
        <v>861</v>
      </c>
    </row>
    <row r="607" spans="1:24">
      <c r="A607" s="1">
        <v>4010012</v>
      </c>
      <c r="B607" s="1">
        <v>4010012</v>
      </c>
      <c r="E607" s="1" t="s">
        <v>474</v>
      </c>
      <c r="F607" s="1" t="s">
        <v>572</v>
      </c>
      <c r="G607" t="s">
        <v>565</v>
      </c>
      <c r="H607" t="s">
        <v>577</v>
      </c>
      <c r="J607" t="str">
        <f t="shared" si="14"/>
        <v>一起上阵，生命提高28%，攻击提高28%</v>
      </c>
      <c r="K607">
        <v>40133</v>
      </c>
      <c r="L607">
        <v>40056</v>
      </c>
      <c r="M607">
        <v>40188</v>
      </c>
      <c r="N607">
        <v>0</v>
      </c>
      <c r="O607" s="40" t="s">
        <v>864</v>
      </c>
      <c r="P607" s="40" t="s">
        <v>801</v>
      </c>
      <c r="Q607" s="40" t="s">
        <v>862</v>
      </c>
      <c r="R607" s="40">
        <v>0</v>
      </c>
      <c r="T607" t="s">
        <v>890</v>
      </c>
      <c r="U607" t="str">
        <f t="shared" si="15"/>
        <v>走路草、地震鲶鱼、鬼斯、0</v>
      </c>
      <c r="X607" t="s">
        <v>945</v>
      </c>
    </row>
    <row r="608" spans="1:24">
      <c r="A608" s="1">
        <v>4010021</v>
      </c>
      <c r="B608" s="1">
        <v>4010021</v>
      </c>
      <c r="E608" s="1" t="s">
        <v>319</v>
      </c>
      <c r="F608" s="1" t="s">
        <v>564</v>
      </c>
      <c r="G608" t="s">
        <v>565</v>
      </c>
      <c r="J608" t="str">
        <f t="shared" si="14"/>
        <v>一起上阵，生命提高24%，攻击提高24%</v>
      </c>
      <c r="K608">
        <v>40045</v>
      </c>
      <c r="L608">
        <v>40056</v>
      </c>
      <c r="M608">
        <v>0</v>
      </c>
      <c r="N608">
        <v>0</v>
      </c>
      <c r="O608" s="40" t="s">
        <v>861</v>
      </c>
      <c r="P608" s="40" t="s">
        <v>801</v>
      </c>
      <c r="Q608" s="40">
        <v>0</v>
      </c>
      <c r="R608" s="40">
        <v>0</v>
      </c>
      <c r="T608" t="s">
        <v>899</v>
      </c>
      <c r="U608" t="str">
        <f t="shared" si="15"/>
        <v>海皇牙、地震鲶鱼、0、0</v>
      </c>
      <c r="X608" t="s">
        <v>988</v>
      </c>
    </row>
    <row r="609" spans="1:24">
      <c r="A609" s="1">
        <v>4010022</v>
      </c>
      <c r="B609" s="1">
        <v>4010022</v>
      </c>
      <c r="E609" s="1" t="s">
        <v>475</v>
      </c>
      <c r="F609" s="1" t="s">
        <v>564</v>
      </c>
      <c r="G609" t="s">
        <v>572</v>
      </c>
      <c r="H609" t="s">
        <v>577</v>
      </c>
      <c r="J609" t="str">
        <f t="shared" si="14"/>
        <v>一起上阵，生命提高28%，攻击提高28%</v>
      </c>
      <c r="K609">
        <v>40045</v>
      </c>
      <c r="L609">
        <v>40133</v>
      </c>
      <c r="M609">
        <v>40188</v>
      </c>
      <c r="N609">
        <v>0</v>
      </c>
      <c r="O609" s="40" t="s">
        <v>861</v>
      </c>
      <c r="P609" s="40" t="s">
        <v>864</v>
      </c>
      <c r="Q609" s="40" t="s">
        <v>862</v>
      </c>
      <c r="R609" s="40">
        <v>0</v>
      </c>
      <c r="T609" t="s">
        <v>890</v>
      </c>
      <c r="U609" t="str">
        <f t="shared" si="15"/>
        <v>海皇牙、走路草、鬼斯、0</v>
      </c>
      <c r="X609" t="s">
        <v>946</v>
      </c>
    </row>
    <row r="610" spans="1:24">
      <c r="A610" s="1">
        <v>4010023</v>
      </c>
      <c r="B610" s="1">
        <v>4010023</v>
      </c>
      <c r="E610" s="1" t="s">
        <v>476</v>
      </c>
      <c r="F610" s="1" t="s">
        <v>573</v>
      </c>
      <c r="J610" t="str">
        <f t="shared" si="14"/>
        <v>一起上阵，生命提高24%</v>
      </c>
      <c r="K610">
        <v>40144</v>
      </c>
      <c r="L610">
        <v>0</v>
      </c>
      <c r="M610">
        <v>0</v>
      </c>
      <c r="N610">
        <v>0</v>
      </c>
      <c r="O610" s="40" t="s">
        <v>831</v>
      </c>
      <c r="P610" s="40">
        <v>0</v>
      </c>
      <c r="Q610" s="40">
        <v>0</v>
      </c>
      <c r="R610" s="40">
        <v>0</v>
      </c>
      <c r="T610" t="s">
        <v>891</v>
      </c>
      <c r="U610" t="str">
        <f t="shared" si="15"/>
        <v>鸭嘴火龙、0、0、0</v>
      </c>
      <c r="X610" t="s">
        <v>831</v>
      </c>
    </row>
    <row r="611" spans="1:24">
      <c r="A611" s="1">
        <v>4010031</v>
      </c>
      <c r="B611" s="1">
        <v>4010031</v>
      </c>
      <c r="E611" s="1" t="s">
        <v>74</v>
      </c>
      <c r="F611" s="1" t="s">
        <v>564</v>
      </c>
      <c r="J611" t="str">
        <f t="shared" si="14"/>
        <v>一起上阵，生命提高20%</v>
      </c>
      <c r="K611">
        <v>40045</v>
      </c>
      <c r="L611">
        <v>0</v>
      </c>
      <c r="M611">
        <v>0</v>
      </c>
      <c r="N611">
        <v>0</v>
      </c>
      <c r="O611" s="40" t="s">
        <v>861</v>
      </c>
      <c r="P611" s="40">
        <v>0</v>
      </c>
      <c r="Q611" s="40">
        <v>0</v>
      </c>
      <c r="R611" s="40">
        <v>0</v>
      </c>
      <c r="T611" t="s">
        <v>892</v>
      </c>
      <c r="U611" t="str">
        <f t="shared" si="15"/>
        <v>海皇牙、0、0、0</v>
      </c>
      <c r="X611" t="s">
        <v>861</v>
      </c>
    </row>
    <row r="612" spans="1:24">
      <c r="A612" s="1">
        <v>4010032</v>
      </c>
      <c r="B612" s="1">
        <v>4010032</v>
      </c>
      <c r="E612" s="1" t="s">
        <v>106</v>
      </c>
      <c r="F612" s="1" t="s">
        <v>576</v>
      </c>
      <c r="J612" t="str">
        <f t="shared" si="14"/>
        <v>一起上阵，攻击提高18%</v>
      </c>
      <c r="K612">
        <v>40177</v>
      </c>
      <c r="L612">
        <v>0</v>
      </c>
      <c r="M612">
        <v>0</v>
      </c>
      <c r="N612">
        <v>0</v>
      </c>
      <c r="O612" s="40" t="s">
        <v>766</v>
      </c>
      <c r="P612" s="40">
        <v>0</v>
      </c>
      <c r="Q612" s="40">
        <v>0</v>
      </c>
      <c r="R612" s="40">
        <v>0</v>
      </c>
      <c r="T612" t="s">
        <v>895</v>
      </c>
      <c r="U612" t="str">
        <f t="shared" si="15"/>
        <v>露莉莉、0、0、0</v>
      </c>
      <c r="X612" t="s">
        <v>766</v>
      </c>
    </row>
    <row r="613" spans="1:24">
      <c r="A613" s="1">
        <v>4011111</v>
      </c>
      <c r="B613" s="1">
        <v>4011111</v>
      </c>
      <c r="E613" s="1" t="s">
        <v>362</v>
      </c>
      <c r="F613" s="1" t="s">
        <v>565</v>
      </c>
      <c r="J613" t="str">
        <f t="shared" si="14"/>
        <v>一起上阵，攻击提高18%</v>
      </c>
      <c r="K613">
        <v>40056</v>
      </c>
      <c r="L613">
        <v>0</v>
      </c>
      <c r="M613">
        <v>0</v>
      </c>
      <c r="N613">
        <v>0</v>
      </c>
      <c r="O613" s="40" t="s">
        <v>801</v>
      </c>
      <c r="P613" s="40">
        <v>0</v>
      </c>
      <c r="Q613" s="40">
        <v>0</v>
      </c>
      <c r="R613" s="40">
        <v>0</v>
      </c>
      <c r="T613" t="s">
        <v>895</v>
      </c>
      <c r="U613" t="str">
        <f t="shared" si="15"/>
        <v>地震鲶鱼、0、0、0</v>
      </c>
      <c r="X613" t="s">
        <v>801</v>
      </c>
    </row>
    <row r="614" spans="1:24">
      <c r="A614" s="1">
        <v>4011112</v>
      </c>
      <c r="B614" s="1">
        <v>4011112</v>
      </c>
      <c r="E614" s="1" t="s">
        <v>441</v>
      </c>
      <c r="F614" s="1" t="s">
        <v>567</v>
      </c>
      <c r="J614" t="str">
        <f t="shared" si="14"/>
        <v>一起上阵，攻击提高16%</v>
      </c>
      <c r="K614">
        <v>40078</v>
      </c>
      <c r="L614">
        <v>0</v>
      </c>
      <c r="M614">
        <v>0</v>
      </c>
      <c r="N614">
        <v>0</v>
      </c>
      <c r="O614" s="40" t="s">
        <v>733</v>
      </c>
      <c r="P614" s="40">
        <v>0</v>
      </c>
      <c r="Q614" s="40">
        <v>0</v>
      </c>
      <c r="R614" s="40">
        <v>0</v>
      </c>
      <c r="T614" t="s">
        <v>900</v>
      </c>
      <c r="U614" t="str">
        <f t="shared" si="15"/>
        <v>大舌贝、0、0、0</v>
      </c>
      <c r="X614" t="s">
        <v>733</v>
      </c>
    </row>
    <row r="615" spans="1:24">
      <c r="A615" s="1">
        <v>4012211</v>
      </c>
      <c r="B615" s="1">
        <v>4012211</v>
      </c>
      <c r="E615" s="1" t="s">
        <v>121</v>
      </c>
      <c r="F615" s="1" t="s">
        <v>566</v>
      </c>
      <c r="J615" t="str">
        <f t="shared" si="14"/>
        <v>一起上阵，攻击提高16%</v>
      </c>
      <c r="K615">
        <v>40067</v>
      </c>
      <c r="L615">
        <v>0</v>
      </c>
      <c r="M615">
        <v>0</v>
      </c>
      <c r="N615">
        <v>0</v>
      </c>
      <c r="O615" s="40" t="s">
        <v>745</v>
      </c>
      <c r="P615" s="40">
        <v>0</v>
      </c>
      <c r="Q615" s="40">
        <v>0</v>
      </c>
      <c r="R615" s="40">
        <v>0</v>
      </c>
      <c r="T615" t="s">
        <v>900</v>
      </c>
      <c r="U615" t="str">
        <f t="shared" si="15"/>
        <v>呆呆兽、0、0、0</v>
      </c>
      <c r="X615" t="s">
        <v>745</v>
      </c>
    </row>
    <row r="616" spans="1:24">
      <c r="A616" s="1">
        <v>4012212</v>
      </c>
      <c r="B616" s="1">
        <v>4012212</v>
      </c>
      <c r="E616" s="1" t="s">
        <v>401</v>
      </c>
      <c r="F616" s="1" t="s">
        <v>574</v>
      </c>
      <c r="J616" t="str">
        <f t="shared" si="14"/>
        <v>一起上阵，攻击提高17%</v>
      </c>
      <c r="K616">
        <v>40155</v>
      </c>
      <c r="L616">
        <v>0</v>
      </c>
      <c r="M616">
        <v>0</v>
      </c>
      <c r="N616">
        <v>0</v>
      </c>
      <c r="O616" s="40" t="s">
        <v>791</v>
      </c>
      <c r="P616" s="40">
        <v>0</v>
      </c>
      <c r="Q616" s="40">
        <v>0</v>
      </c>
      <c r="R616" s="40">
        <v>0</v>
      </c>
      <c r="T616" t="s">
        <v>898</v>
      </c>
      <c r="U616" t="str">
        <f t="shared" si="15"/>
        <v>飞天螳螂、0、0、0</v>
      </c>
      <c r="X616" t="s">
        <v>791</v>
      </c>
    </row>
    <row r="617" spans="1:24">
      <c r="A617" s="1">
        <v>4013311</v>
      </c>
      <c r="B617" s="1">
        <v>4013311</v>
      </c>
      <c r="E617" s="1" t="s">
        <v>402</v>
      </c>
      <c r="F617" s="1" t="s">
        <v>566</v>
      </c>
      <c r="J617" t="str">
        <f t="shared" si="14"/>
        <v>一起上阵，攻击提高17%</v>
      </c>
      <c r="K617">
        <v>40067</v>
      </c>
      <c r="L617">
        <v>0</v>
      </c>
      <c r="M617">
        <v>0</v>
      </c>
      <c r="N617">
        <v>0</v>
      </c>
      <c r="O617" s="40" t="s">
        <v>745</v>
      </c>
      <c r="P617" s="40">
        <v>0</v>
      </c>
      <c r="Q617" s="40">
        <v>0</v>
      </c>
      <c r="R617" s="40">
        <v>0</v>
      </c>
      <c r="T617" t="s">
        <v>898</v>
      </c>
      <c r="U617" t="str">
        <f t="shared" si="15"/>
        <v>呆呆兽、0、0、0</v>
      </c>
      <c r="X617" t="s">
        <v>745</v>
      </c>
    </row>
    <row r="618" spans="1:24">
      <c r="A618" s="1">
        <v>4013312</v>
      </c>
      <c r="B618" s="1">
        <v>4013312</v>
      </c>
      <c r="E618" s="1" t="s">
        <v>442</v>
      </c>
      <c r="F618" s="1" t="s">
        <v>667</v>
      </c>
      <c r="J618" t="str">
        <f t="shared" si="14"/>
        <v>一起上阵，生命提高15%</v>
      </c>
      <c r="K618">
        <v>40199</v>
      </c>
      <c r="L618">
        <v>0</v>
      </c>
      <c r="M618">
        <v>0</v>
      </c>
      <c r="N618">
        <v>0</v>
      </c>
      <c r="O618" s="40" t="s">
        <v>865</v>
      </c>
      <c r="P618" s="40">
        <v>0</v>
      </c>
      <c r="Q618" s="40">
        <v>0</v>
      </c>
      <c r="R618" s="40">
        <v>0</v>
      </c>
      <c r="T618" t="s">
        <v>906</v>
      </c>
      <c r="U618" t="str">
        <f t="shared" si="15"/>
        <v>猪仔、0、0、0</v>
      </c>
      <c r="X618" t="s">
        <v>865</v>
      </c>
    </row>
    <row r="619" spans="1:24">
      <c r="A619" s="1">
        <v>4013321</v>
      </c>
      <c r="B619" s="1">
        <v>4013321</v>
      </c>
      <c r="E619" s="1" t="s">
        <v>36</v>
      </c>
      <c r="F619" s="1" t="s">
        <v>568</v>
      </c>
      <c r="J619" t="str">
        <f t="shared" si="14"/>
        <v>一起上阵，生命提高15%</v>
      </c>
      <c r="K619">
        <v>40089</v>
      </c>
      <c r="L619">
        <v>0</v>
      </c>
      <c r="M619">
        <v>0</v>
      </c>
      <c r="N619">
        <v>0</v>
      </c>
      <c r="O619" s="40" t="s">
        <v>736</v>
      </c>
      <c r="P619" s="40">
        <v>0</v>
      </c>
      <c r="Q619" s="40">
        <v>0</v>
      </c>
      <c r="R619" s="40">
        <v>0</v>
      </c>
      <c r="T619" t="s">
        <v>906</v>
      </c>
      <c r="U619" t="str">
        <f t="shared" si="15"/>
        <v>迷唇姐、0、0、0</v>
      </c>
      <c r="X619" t="s">
        <v>736</v>
      </c>
    </row>
    <row r="620" spans="1:24">
      <c r="A620" s="1">
        <v>4013322</v>
      </c>
      <c r="B620" s="1">
        <v>4013322</v>
      </c>
      <c r="E620" s="1" t="s">
        <v>152</v>
      </c>
      <c r="F620" s="1" t="s">
        <v>570</v>
      </c>
      <c r="J620" t="str">
        <f t="shared" si="14"/>
        <v>一起上阵，生命提高16%</v>
      </c>
      <c r="K620">
        <v>40111</v>
      </c>
      <c r="L620">
        <v>0</v>
      </c>
      <c r="M620">
        <v>0</v>
      </c>
      <c r="N620">
        <v>0</v>
      </c>
      <c r="O620" s="40" t="s">
        <v>866</v>
      </c>
      <c r="P620" s="40">
        <v>0</v>
      </c>
      <c r="Q620" s="40">
        <v>0</v>
      </c>
      <c r="R620" s="40">
        <v>0</v>
      </c>
      <c r="T620" t="s">
        <v>901</v>
      </c>
      <c r="U620" t="str">
        <f t="shared" si="15"/>
        <v>猴怪、0、0、0</v>
      </c>
      <c r="X620" t="s">
        <v>866</v>
      </c>
    </row>
    <row r="621" spans="1:24">
      <c r="A621" s="1">
        <v>4013331</v>
      </c>
      <c r="B621" s="1">
        <v>4013331</v>
      </c>
      <c r="E621" s="1" t="s">
        <v>403</v>
      </c>
      <c r="F621" s="1" t="s">
        <v>568</v>
      </c>
      <c r="J621" t="str">
        <f t="shared" si="14"/>
        <v>一起上阵，生命提高16%</v>
      </c>
      <c r="K621">
        <v>40089</v>
      </c>
      <c r="L621">
        <v>0</v>
      </c>
      <c r="M621">
        <v>0</v>
      </c>
      <c r="N621">
        <v>0</v>
      </c>
      <c r="O621" s="40" t="s">
        <v>736</v>
      </c>
      <c r="P621" s="40">
        <v>0</v>
      </c>
      <c r="Q621" s="40">
        <v>0</v>
      </c>
      <c r="R621" s="40">
        <v>0</v>
      </c>
      <c r="T621" t="s">
        <v>901</v>
      </c>
      <c r="U621" t="str">
        <f t="shared" si="15"/>
        <v>迷唇姐、0、0、0</v>
      </c>
      <c r="X621" t="s">
        <v>736</v>
      </c>
    </row>
    <row r="622" spans="1:24">
      <c r="A622" s="1">
        <v>4013332</v>
      </c>
      <c r="B622" s="1">
        <v>4013332</v>
      </c>
      <c r="E622" s="1" t="s">
        <v>110</v>
      </c>
      <c r="F622" s="1" t="s">
        <v>568</v>
      </c>
      <c r="J622" t="str">
        <f t="shared" si="14"/>
        <v>一起上阵，攻击提高16%</v>
      </c>
      <c r="K622">
        <v>40089</v>
      </c>
      <c r="L622">
        <v>0</v>
      </c>
      <c r="M622">
        <v>0</v>
      </c>
      <c r="N622">
        <v>0</v>
      </c>
      <c r="O622" s="40" t="s">
        <v>736</v>
      </c>
      <c r="P622" s="40">
        <v>0</v>
      </c>
      <c r="Q622" s="40">
        <v>0</v>
      </c>
      <c r="R622" s="40">
        <v>0</v>
      </c>
      <c r="T622" t="s">
        <v>900</v>
      </c>
      <c r="U622" t="str">
        <f t="shared" si="15"/>
        <v>迷唇姐、0、0、0</v>
      </c>
      <c r="X622" t="s">
        <v>736</v>
      </c>
    </row>
    <row r="623" spans="1:24">
      <c r="A623" s="1">
        <v>4014411</v>
      </c>
      <c r="B623" s="1">
        <v>4014411</v>
      </c>
      <c r="E623" s="1" t="s">
        <v>151</v>
      </c>
      <c r="F623" s="1" t="s">
        <v>569</v>
      </c>
      <c r="J623" t="str">
        <f t="shared" si="14"/>
        <v>一起上阵，攻击提高16%</v>
      </c>
      <c r="K623">
        <v>40100</v>
      </c>
      <c r="L623">
        <v>0</v>
      </c>
      <c r="M623">
        <v>0</v>
      </c>
      <c r="N623">
        <v>0</v>
      </c>
      <c r="O623" s="40" t="s">
        <v>867</v>
      </c>
      <c r="P623" s="40">
        <v>0</v>
      </c>
      <c r="Q623" s="40">
        <v>0</v>
      </c>
      <c r="R623" s="40">
        <v>0</v>
      </c>
      <c r="T623" t="s">
        <v>900</v>
      </c>
      <c r="U623" t="str">
        <f t="shared" si="15"/>
        <v>凯利阿、0、0、0</v>
      </c>
      <c r="X623" t="s">
        <v>867</v>
      </c>
    </row>
    <row r="624" spans="1:24">
      <c r="A624" s="1">
        <v>4014412</v>
      </c>
      <c r="B624" s="1">
        <v>4014412</v>
      </c>
      <c r="E624" s="1" t="s">
        <v>443</v>
      </c>
      <c r="F624" s="1" t="s">
        <v>681</v>
      </c>
      <c r="G624" t="s">
        <v>567</v>
      </c>
      <c r="J624" t="str">
        <f t="shared" si="14"/>
        <v>一起上阵，生命提高16%</v>
      </c>
      <c r="K624">
        <v>40353</v>
      </c>
      <c r="L624">
        <v>40078</v>
      </c>
      <c r="M624">
        <v>0</v>
      </c>
      <c r="N624">
        <v>0</v>
      </c>
      <c r="O624" s="40" t="s">
        <v>868</v>
      </c>
      <c r="P624" s="40" t="s">
        <v>733</v>
      </c>
      <c r="Q624" s="40">
        <v>0</v>
      </c>
      <c r="R624" s="40">
        <v>0</v>
      </c>
      <c r="T624" t="s">
        <v>901</v>
      </c>
      <c r="U624" t="str">
        <f t="shared" si="15"/>
        <v>风云兽、大舌贝、0、0</v>
      </c>
      <c r="X624" t="s">
        <v>989</v>
      </c>
    </row>
    <row r="625" spans="1:24">
      <c r="A625" s="1">
        <v>4015511</v>
      </c>
      <c r="B625" s="1">
        <v>4015511</v>
      </c>
      <c r="E625" s="1" t="s">
        <v>444</v>
      </c>
      <c r="F625" s="1" t="s">
        <v>569</v>
      </c>
      <c r="G625" t="s">
        <v>567</v>
      </c>
      <c r="J625" t="str">
        <f t="shared" si="14"/>
        <v>一起上阵，生命提高16%</v>
      </c>
      <c r="K625">
        <v>40100</v>
      </c>
      <c r="L625">
        <v>40078</v>
      </c>
      <c r="M625">
        <v>0</v>
      </c>
      <c r="N625">
        <v>0</v>
      </c>
      <c r="O625" s="40" t="s">
        <v>867</v>
      </c>
      <c r="P625" s="40" t="s">
        <v>733</v>
      </c>
      <c r="Q625" s="40">
        <v>0</v>
      </c>
      <c r="R625" s="40">
        <v>0</v>
      </c>
      <c r="T625" t="s">
        <v>901</v>
      </c>
      <c r="U625" t="str">
        <f t="shared" si="15"/>
        <v>凯利阿、大舌贝、0、0</v>
      </c>
      <c r="X625" t="s">
        <v>990</v>
      </c>
    </row>
    <row r="626" spans="1:24">
      <c r="A626" s="1">
        <v>4015512</v>
      </c>
      <c r="B626" s="1">
        <v>4015512</v>
      </c>
      <c r="E626" s="1" t="s">
        <v>445</v>
      </c>
      <c r="F626" s="1" t="s">
        <v>569</v>
      </c>
      <c r="G626" t="s">
        <v>681</v>
      </c>
      <c r="J626" t="str">
        <f t="shared" si="14"/>
        <v>一起上阵，生命提高16%</v>
      </c>
      <c r="K626">
        <v>40100</v>
      </c>
      <c r="L626">
        <v>40353</v>
      </c>
      <c r="M626">
        <v>0</v>
      </c>
      <c r="N626">
        <v>0</v>
      </c>
      <c r="O626" s="40" t="s">
        <v>867</v>
      </c>
      <c r="P626" s="40" t="s">
        <v>868</v>
      </c>
      <c r="Q626" s="40">
        <v>0</v>
      </c>
      <c r="R626" s="40">
        <v>0</v>
      </c>
      <c r="T626" t="s">
        <v>901</v>
      </c>
      <c r="U626" t="str">
        <f t="shared" si="15"/>
        <v>凯利阿、风云兽、0、0</v>
      </c>
      <c r="X626" t="s">
        <v>991</v>
      </c>
    </row>
    <row r="627" spans="1:24">
      <c r="A627" s="1">
        <v>4017711</v>
      </c>
      <c r="B627" s="1">
        <v>4017711</v>
      </c>
      <c r="E627" s="1" t="s">
        <v>150</v>
      </c>
      <c r="F627" s="1" t="s">
        <v>570</v>
      </c>
      <c r="J627" t="str">
        <f t="shared" si="14"/>
        <v>一起上阵，攻击提高16%</v>
      </c>
      <c r="K627">
        <v>40111</v>
      </c>
      <c r="L627">
        <v>0</v>
      </c>
      <c r="M627">
        <v>0</v>
      </c>
      <c r="N627">
        <v>0</v>
      </c>
      <c r="O627" s="40" t="s">
        <v>866</v>
      </c>
      <c r="P627" s="40">
        <v>0</v>
      </c>
      <c r="Q627" s="40">
        <v>0</v>
      </c>
      <c r="R627" s="40">
        <v>0</v>
      </c>
      <c r="T627" t="s">
        <v>900</v>
      </c>
      <c r="U627" t="str">
        <f t="shared" si="15"/>
        <v>猴怪、0、0、0</v>
      </c>
      <c r="X627" t="s">
        <v>866</v>
      </c>
    </row>
    <row r="628" spans="1:24">
      <c r="A628" s="1">
        <v>4017712</v>
      </c>
      <c r="B628" s="1">
        <v>4017712</v>
      </c>
      <c r="E628" s="1" t="s">
        <v>151</v>
      </c>
      <c r="F628" s="1" t="s">
        <v>569</v>
      </c>
      <c r="J628" t="str">
        <f t="shared" si="14"/>
        <v>一起上阵，攻击提高16%</v>
      </c>
      <c r="K628">
        <v>40100</v>
      </c>
      <c r="L628">
        <v>0</v>
      </c>
      <c r="M628">
        <v>0</v>
      </c>
      <c r="N628">
        <v>0</v>
      </c>
      <c r="O628" s="40" t="s">
        <v>867</v>
      </c>
      <c r="P628" s="40">
        <v>0</v>
      </c>
      <c r="Q628" s="40">
        <v>0</v>
      </c>
      <c r="R628" s="40">
        <v>0</v>
      </c>
      <c r="T628" t="s">
        <v>900</v>
      </c>
      <c r="U628" t="str">
        <f t="shared" si="15"/>
        <v>凯利阿、0、0、0</v>
      </c>
      <c r="X628" t="s">
        <v>867</v>
      </c>
    </row>
    <row r="629" spans="1:24">
      <c r="A629" s="1">
        <v>4018811</v>
      </c>
      <c r="B629" s="1">
        <v>4018811</v>
      </c>
      <c r="E629" s="1" t="s">
        <v>153</v>
      </c>
      <c r="F629" s="1" t="s">
        <v>571</v>
      </c>
      <c r="J629" t="str">
        <f t="shared" si="14"/>
        <v>一起上阵，攻击提高16%</v>
      </c>
      <c r="K629">
        <v>40122</v>
      </c>
      <c r="L629">
        <v>0</v>
      </c>
      <c r="M629">
        <v>0</v>
      </c>
      <c r="N629">
        <v>0</v>
      </c>
      <c r="O629" s="40" t="s">
        <v>841</v>
      </c>
      <c r="P629" s="40">
        <v>0</v>
      </c>
      <c r="Q629" s="40">
        <v>0</v>
      </c>
      <c r="R629" s="40">
        <v>0</v>
      </c>
      <c r="T629" t="s">
        <v>900</v>
      </c>
      <c r="U629" t="str">
        <f t="shared" si="15"/>
        <v>口呆花、0、0、0</v>
      </c>
      <c r="X629" t="s">
        <v>841</v>
      </c>
    </row>
    <row r="630" spans="1:24">
      <c r="A630" s="1">
        <v>4018812</v>
      </c>
      <c r="B630" s="1">
        <v>4018812</v>
      </c>
      <c r="E630" s="1" t="s">
        <v>150</v>
      </c>
      <c r="F630" s="1" t="s">
        <v>570</v>
      </c>
      <c r="J630" t="str">
        <f t="shared" si="14"/>
        <v>一起上阵，攻击提高16%</v>
      </c>
      <c r="K630">
        <v>40111</v>
      </c>
      <c r="L630">
        <v>0</v>
      </c>
      <c r="M630">
        <v>0</v>
      </c>
      <c r="N630">
        <v>0</v>
      </c>
      <c r="O630" s="40" t="s">
        <v>866</v>
      </c>
      <c r="P630" s="40">
        <v>0</v>
      </c>
      <c r="Q630" s="40">
        <v>0</v>
      </c>
      <c r="R630" s="40">
        <v>0</v>
      </c>
      <c r="T630" t="s">
        <v>900</v>
      </c>
      <c r="U630" t="str">
        <f t="shared" si="15"/>
        <v>猴怪、0、0、0</v>
      </c>
      <c r="X630" t="s">
        <v>866</v>
      </c>
    </row>
    <row r="631" spans="1:24">
      <c r="A631" s="1">
        <v>4018821</v>
      </c>
      <c r="B631" s="1">
        <v>4018821</v>
      </c>
      <c r="E631" s="1" t="s">
        <v>53</v>
      </c>
      <c r="F631" s="1" t="s">
        <v>592</v>
      </c>
      <c r="J631" t="str">
        <f t="shared" si="14"/>
        <v>一起上阵，生命提高15%</v>
      </c>
      <c r="K631">
        <v>10298</v>
      </c>
      <c r="L631">
        <v>0</v>
      </c>
      <c r="M631">
        <v>0</v>
      </c>
      <c r="N631">
        <v>0</v>
      </c>
      <c r="O631" s="40" t="s">
        <v>754</v>
      </c>
      <c r="P631" s="40">
        <v>0</v>
      </c>
      <c r="Q631" s="40">
        <v>0</v>
      </c>
      <c r="R631" s="40">
        <v>0</v>
      </c>
      <c r="T631" t="s">
        <v>906</v>
      </c>
      <c r="U631" t="str">
        <f t="shared" si="15"/>
        <v>喵喵、0、0、0</v>
      </c>
      <c r="X631" t="s">
        <v>754</v>
      </c>
    </row>
    <row r="632" spans="1:24">
      <c r="A632" s="1">
        <v>4018822</v>
      </c>
      <c r="B632" s="1">
        <v>4018822</v>
      </c>
      <c r="E632" s="1" t="s">
        <v>52</v>
      </c>
      <c r="F632" s="1" t="s">
        <v>571</v>
      </c>
      <c r="J632" t="str">
        <f t="shared" si="14"/>
        <v>一起上阵，生命提高15%</v>
      </c>
      <c r="K632">
        <v>40122</v>
      </c>
      <c r="L632">
        <v>0</v>
      </c>
      <c r="M632">
        <v>0</v>
      </c>
      <c r="N632">
        <v>0</v>
      </c>
      <c r="O632" s="40" t="s">
        <v>841</v>
      </c>
      <c r="P632" s="40">
        <v>0</v>
      </c>
      <c r="Q632" s="40">
        <v>0</v>
      </c>
      <c r="R632" s="40">
        <v>0</v>
      </c>
      <c r="T632" t="s">
        <v>906</v>
      </c>
      <c r="U632" t="str">
        <f t="shared" si="15"/>
        <v>口呆花、0、0、0</v>
      </c>
      <c r="X632" t="s">
        <v>841</v>
      </c>
    </row>
    <row r="633" spans="1:24">
      <c r="A633" s="1">
        <v>4019911</v>
      </c>
      <c r="B633" s="1">
        <v>4019911</v>
      </c>
      <c r="E633" s="1" t="s">
        <v>343</v>
      </c>
      <c r="F633" s="1" t="s">
        <v>575</v>
      </c>
      <c r="J633" t="str">
        <f t="shared" si="14"/>
        <v>一起上阵，攻击提高18%</v>
      </c>
      <c r="K633">
        <v>40166</v>
      </c>
      <c r="L633">
        <v>0</v>
      </c>
      <c r="M633">
        <v>0</v>
      </c>
      <c r="N633">
        <v>0</v>
      </c>
      <c r="O633" s="40" t="s">
        <v>744</v>
      </c>
      <c r="P633" s="40">
        <v>0</v>
      </c>
      <c r="Q633" s="40">
        <v>0</v>
      </c>
      <c r="R633" s="40">
        <v>0</v>
      </c>
      <c r="T633" t="s">
        <v>895</v>
      </c>
      <c r="U633" t="str">
        <f t="shared" si="15"/>
        <v>大食花、0、0、0</v>
      </c>
      <c r="X633" t="s">
        <v>744</v>
      </c>
    </row>
    <row r="634" spans="1:24">
      <c r="A634" s="1">
        <v>4019921</v>
      </c>
      <c r="B634" s="1">
        <v>4019921</v>
      </c>
      <c r="E634" s="1" t="s">
        <v>359</v>
      </c>
      <c r="F634" s="1" t="s">
        <v>572</v>
      </c>
      <c r="J634" t="str">
        <f t="shared" si="14"/>
        <v>一起上阵，攻击提高18%</v>
      </c>
      <c r="K634">
        <v>40133</v>
      </c>
      <c r="L634">
        <v>0</v>
      </c>
      <c r="M634">
        <v>0</v>
      </c>
      <c r="N634">
        <v>0</v>
      </c>
      <c r="O634" s="40" t="s">
        <v>864</v>
      </c>
      <c r="P634" s="40">
        <v>0</v>
      </c>
      <c r="Q634" s="40">
        <v>0</v>
      </c>
      <c r="R634" s="40">
        <v>0</v>
      </c>
      <c r="T634" t="s">
        <v>895</v>
      </c>
      <c r="U634" t="str">
        <f t="shared" si="15"/>
        <v>走路草、0、0、0</v>
      </c>
      <c r="X634" t="s">
        <v>864</v>
      </c>
    </row>
    <row r="635" spans="1:24">
      <c r="A635" s="1">
        <v>4019922</v>
      </c>
      <c r="B635" s="1">
        <v>4019922</v>
      </c>
      <c r="E635" s="1" t="s">
        <v>486</v>
      </c>
      <c r="F635" s="1" t="s">
        <v>565</v>
      </c>
      <c r="J635" t="str">
        <f t="shared" si="14"/>
        <v>一起上阵，生命提高18%</v>
      </c>
      <c r="K635">
        <v>40056</v>
      </c>
      <c r="L635">
        <v>0</v>
      </c>
      <c r="M635">
        <v>0</v>
      </c>
      <c r="N635">
        <v>0</v>
      </c>
      <c r="O635" s="40" t="s">
        <v>801</v>
      </c>
      <c r="P635" s="40">
        <v>0</v>
      </c>
      <c r="Q635" s="40">
        <v>0</v>
      </c>
      <c r="R635" s="40">
        <v>0</v>
      </c>
      <c r="T635" t="s">
        <v>894</v>
      </c>
      <c r="U635" t="str">
        <f t="shared" si="15"/>
        <v>地震鲶鱼、0、0、0</v>
      </c>
      <c r="X635" t="s">
        <v>801</v>
      </c>
    </row>
    <row r="636" spans="1:24">
      <c r="A636" s="1">
        <v>4021011</v>
      </c>
      <c r="B636" s="1">
        <v>4021011</v>
      </c>
      <c r="E636" s="1" t="s">
        <v>492</v>
      </c>
      <c r="F636" s="1" t="s">
        <v>526</v>
      </c>
      <c r="J636" t="str">
        <f t="shared" si="14"/>
        <v>一起上阵，生命提高18%</v>
      </c>
      <c r="K636">
        <v>20045</v>
      </c>
      <c r="L636">
        <v>0</v>
      </c>
      <c r="M636">
        <v>0</v>
      </c>
      <c r="N636">
        <v>0</v>
      </c>
      <c r="O636" s="40" t="s">
        <v>787</v>
      </c>
      <c r="P636" s="40">
        <v>0</v>
      </c>
      <c r="Q636" s="40">
        <v>0</v>
      </c>
      <c r="R636" s="40">
        <v>0</v>
      </c>
      <c r="T636" t="s">
        <v>894</v>
      </c>
      <c r="U636" t="str">
        <f t="shared" si="15"/>
        <v>绿毛虫、0、0、0</v>
      </c>
      <c r="X636" t="s">
        <v>787</v>
      </c>
    </row>
    <row r="637" spans="1:24">
      <c r="A637" s="1">
        <v>4021012</v>
      </c>
      <c r="B637" s="1">
        <v>4021012</v>
      </c>
      <c r="E637" s="1" t="s">
        <v>105</v>
      </c>
      <c r="F637" s="1" t="s">
        <v>577</v>
      </c>
      <c r="J637" t="str">
        <f t="shared" si="14"/>
        <v>一起上阵，攻击提高18%</v>
      </c>
      <c r="K637">
        <v>40188</v>
      </c>
      <c r="L637">
        <v>0</v>
      </c>
      <c r="M637">
        <v>0</v>
      </c>
      <c r="N637">
        <v>0</v>
      </c>
      <c r="O637" s="40" t="s">
        <v>862</v>
      </c>
      <c r="P637" s="40">
        <v>0</v>
      </c>
      <c r="Q637" s="40">
        <v>0</v>
      </c>
      <c r="R637" s="40">
        <v>0</v>
      </c>
      <c r="T637" t="s">
        <v>895</v>
      </c>
      <c r="U637" t="str">
        <f t="shared" si="15"/>
        <v>鬼斯、0、0、0</v>
      </c>
      <c r="X637" t="s">
        <v>862</v>
      </c>
    </row>
    <row r="638" spans="1:24">
      <c r="A638" s="1">
        <v>4021021</v>
      </c>
      <c r="B638" s="1">
        <v>4021021</v>
      </c>
      <c r="E638" s="1" t="s">
        <v>359</v>
      </c>
      <c r="F638" s="1" t="s">
        <v>572</v>
      </c>
      <c r="J638" t="str">
        <f t="shared" si="14"/>
        <v>一起上阵，攻击提高18%</v>
      </c>
      <c r="K638">
        <v>40133</v>
      </c>
      <c r="L638">
        <v>0</v>
      </c>
      <c r="M638">
        <v>0</v>
      </c>
      <c r="N638">
        <v>0</v>
      </c>
      <c r="O638" s="40" t="s">
        <v>864</v>
      </c>
      <c r="P638" s="40">
        <v>0</v>
      </c>
      <c r="Q638" s="40">
        <v>0</v>
      </c>
      <c r="R638" s="40">
        <v>0</v>
      </c>
      <c r="T638" t="s">
        <v>895</v>
      </c>
      <c r="U638" t="str">
        <f t="shared" si="15"/>
        <v>走路草、0、0、0</v>
      </c>
      <c r="X638" t="s">
        <v>864</v>
      </c>
    </row>
    <row r="639" spans="1:24">
      <c r="A639" s="1">
        <v>4021022</v>
      </c>
      <c r="B639" s="1">
        <v>4021022</v>
      </c>
      <c r="E639" s="1" t="s">
        <v>404</v>
      </c>
      <c r="F639" s="1" t="s">
        <v>574</v>
      </c>
      <c r="J639" t="str">
        <f t="shared" si="14"/>
        <v>一起上阵，攻击提高18%</v>
      </c>
      <c r="K639">
        <v>40155</v>
      </c>
      <c r="L639">
        <v>0</v>
      </c>
      <c r="M639">
        <v>0</v>
      </c>
      <c r="N639">
        <v>0</v>
      </c>
      <c r="O639" s="40" t="s">
        <v>791</v>
      </c>
      <c r="P639" s="40">
        <v>0</v>
      </c>
      <c r="Q639" s="40">
        <v>0</v>
      </c>
      <c r="R639" s="40">
        <v>0</v>
      </c>
      <c r="T639" t="s">
        <v>895</v>
      </c>
      <c r="U639" t="str">
        <f t="shared" si="15"/>
        <v>飞天螳螂、0、0、0</v>
      </c>
      <c r="X639" t="s">
        <v>791</v>
      </c>
    </row>
    <row r="640" spans="1:24">
      <c r="A640" s="1">
        <v>4021031</v>
      </c>
      <c r="B640" s="1">
        <v>4021031</v>
      </c>
      <c r="E640" s="1" t="s">
        <v>405</v>
      </c>
      <c r="F640" s="1" t="s">
        <v>573</v>
      </c>
      <c r="J640" t="str">
        <f t="shared" si="14"/>
        <v>一起上阵，攻击提高18%</v>
      </c>
      <c r="K640">
        <v>40144</v>
      </c>
      <c r="L640">
        <v>0</v>
      </c>
      <c r="M640">
        <v>0</v>
      </c>
      <c r="N640">
        <v>0</v>
      </c>
      <c r="O640" s="40" t="s">
        <v>831</v>
      </c>
      <c r="P640" s="40">
        <v>0</v>
      </c>
      <c r="Q640" s="40">
        <v>0</v>
      </c>
      <c r="R640" s="40">
        <v>0</v>
      </c>
      <c r="T640" t="s">
        <v>895</v>
      </c>
      <c r="U640" t="str">
        <f t="shared" si="15"/>
        <v>鸭嘴火龙、0、0、0</v>
      </c>
      <c r="X640" t="s">
        <v>831</v>
      </c>
    </row>
    <row r="641" spans="1:24">
      <c r="A641" s="1">
        <v>4022111</v>
      </c>
      <c r="B641" s="1">
        <v>4022111</v>
      </c>
      <c r="E641" s="1" t="s">
        <v>406</v>
      </c>
      <c r="F641" s="1" t="s">
        <v>571</v>
      </c>
      <c r="J641" t="str">
        <f t="shared" si="14"/>
        <v>一起上阵，生命提高17%</v>
      </c>
      <c r="K641">
        <v>40122</v>
      </c>
      <c r="L641">
        <v>0</v>
      </c>
      <c r="M641">
        <v>0</v>
      </c>
      <c r="N641">
        <v>0</v>
      </c>
      <c r="O641" s="40" t="s">
        <v>841</v>
      </c>
      <c r="P641" s="40">
        <v>0</v>
      </c>
      <c r="Q641" s="40">
        <v>0</v>
      </c>
      <c r="R641" s="40">
        <v>0</v>
      </c>
      <c r="T641" t="s">
        <v>896</v>
      </c>
      <c r="U641" t="str">
        <f t="shared" si="15"/>
        <v>口呆花、0、0、0</v>
      </c>
      <c r="X641" t="s">
        <v>841</v>
      </c>
    </row>
    <row r="642" spans="1:24">
      <c r="A642" s="1">
        <v>4022112</v>
      </c>
      <c r="B642" s="1">
        <v>4022112</v>
      </c>
      <c r="E642" s="1" t="s">
        <v>407</v>
      </c>
      <c r="F642" s="1" t="s">
        <v>574</v>
      </c>
      <c r="J642" t="str">
        <f t="shared" si="14"/>
        <v>一起上阵，生命提高17%</v>
      </c>
      <c r="K642">
        <v>40155</v>
      </c>
      <c r="L642">
        <v>0</v>
      </c>
      <c r="M642">
        <v>0</v>
      </c>
      <c r="N642">
        <v>0</v>
      </c>
      <c r="O642" s="40" t="s">
        <v>791</v>
      </c>
      <c r="P642" s="40">
        <v>0</v>
      </c>
      <c r="Q642" s="40">
        <v>0</v>
      </c>
      <c r="R642" s="40">
        <v>0</v>
      </c>
      <c r="T642" t="s">
        <v>896</v>
      </c>
      <c r="U642" t="str">
        <f t="shared" si="15"/>
        <v>飞天螳螂、0、0、0</v>
      </c>
      <c r="X642" t="s">
        <v>791</v>
      </c>
    </row>
    <row r="643" spans="1:24">
      <c r="A643" s="1">
        <v>4022121</v>
      </c>
      <c r="B643" s="1">
        <v>4022121</v>
      </c>
      <c r="E643" s="1" t="s">
        <v>360</v>
      </c>
      <c r="F643" s="1" t="s">
        <v>577</v>
      </c>
      <c r="J643" t="str">
        <f t="shared" si="14"/>
        <v>一起上阵，生命提高18%</v>
      </c>
      <c r="K643">
        <v>40188</v>
      </c>
      <c r="L643">
        <v>0</v>
      </c>
      <c r="M643">
        <v>0</v>
      </c>
      <c r="N643">
        <v>0</v>
      </c>
      <c r="O643" s="40" t="s">
        <v>862</v>
      </c>
      <c r="P643" s="40">
        <v>0</v>
      </c>
      <c r="Q643" s="40">
        <v>0</v>
      </c>
      <c r="R643" s="40">
        <v>0</v>
      </c>
      <c r="T643" t="s">
        <v>894</v>
      </c>
      <c r="U643" t="str">
        <f t="shared" si="15"/>
        <v>鬼斯、0、0、0</v>
      </c>
      <c r="X643" t="s">
        <v>862</v>
      </c>
    </row>
    <row r="644" spans="1:24">
      <c r="A644" s="1">
        <v>4022122</v>
      </c>
      <c r="B644" s="1">
        <v>4022122</v>
      </c>
      <c r="E644" s="1" t="s">
        <v>361</v>
      </c>
      <c r="F644" s="1" t="s">
        <v>576</v>
      </c>
      <c r="J644" t="str">
        <f t="shared" si="14"/>
        <v>一起上阵，生命提高18%</v>
      </c>
      <c r="K644">
        <v>40177</v>
      </c>
      <c r="L644">
        <v>0</v>
      </c>
      <c r="M644">
        <v>0</v>
      </c>
      <c r="N644">
        <v>0</v>
      </c>
      <c r="O644" s="40" t="s">
        <v>766</v>
      </c>
      <c r="P644" s="40">
        <v>0</v>
      </c>
      <c r="Q644" s="40">
        <v>0</v>
      </c>
      <c r="R644" s="40">
        <v>0</v>
      </c>
      <c r="T644" t="s">
        <v>894</v>
      </c>
      <c r="U644" t="str">
        <f t="shared" si="15"/>
        <v>露莉莉、0、0、0</v>
      </c>
      <c r="X644" t="s">
        <v>766</v>
      </c>
    </row>
    <row r="645" spans="1:24">
      <c r="A645" s="1">
        <v>4023211</v>
      </c>
      <c r="B645" s="1">
        <v>4023211</v>
      </c>
      <c r="E645" s="1" t="s">
        <v>362</v>
      </c>
      <c r="F645" s="1" t="s">
        <v>565</v>
      </c>
      <c r="J645" t="str">
        <f t="shared" si="14"/>
        <v>一起上阵，攻击提高18%</v>
      </c>
      <c r="K645">
        <v>40056</v>
      </c>
      <c r="L645">
        <v>0</v>
      </c>
      <c r="M645">
        <v>0</v>
      </c>
      <c r="N645">
        <v>0</v>
      </c>
      <c r="O645" s="40" t="s">
        <v>801</v>
      </c>
      <c r="P645" s="40">
        <v>0</v>
      </c>
      <c r="Q645" s="40">
        <v>0</v>
      </c>
      <c r="R645" s="40">
        <v>0</v>
      </c>
      <c r="T645" t="s">
        <v>895</v>
      </c>
      <c r="U645" t="str">
        <f t="shared" si="15"/>
        <v>地震鲶鱼、0、0、0</v>
      </c>
      <c r="X645" t="s">
        <v>801</v>
      </c>
    </row>
    <row r="646" spans="1:24">
      <c r="A646" s="1">
        <v>4023221</v>
      </c>
      <c r="B646" s="1">
        <v>4023221</v>
      </c>
      <c r="E646" s="1" t="s">
        <v>105</v>
      </c>
      <c r="F646" s="1" t="s">
        <v>577</v>
      </c>
      <c r="J646" t="str">
        <f t="shared" si="14"/>
        <v>一起上阵，攻击提高18%</v>
      </c>
      <c r="K646">
        <v>40188</v>
      </c>
      <c r="L646">
        <v>0</v>
      </c>
      <c r="M646">
        <v>0</v>
      </c>
      <c r="N646">
        <v>0</v>
      </c>
      <c r="O646" s="40" t="s">
        <v>862</v>
      </c>
      <c r="P646" s="40">
        <v>0</v>
      </c>
      <c r="Q646" s="40">
        <v>0</v>
      </c>
      <c r="R646" s="40">
        <v>0</v>
      </c>
      <c r="T646" t="s">
        <v>895</v>
      </c>
      <c r="U646" t="str">
        <f t="shared" si="15"/>
        <v>鬼斯、0、0、0</v>
      </c>
      <c r="X646" t="s">
        <v>862</v>
      </c>
    </row>
    <row r="647" spans="1:24">
      <c r="A647" s="1">
        <v>4024311</v>
      </c>
      <c r="B647" s="1">
        <v>4024311</v>
      </c>
      <c r="E647" s="1" t="s">
        <v>428</v>
      </c>
      <c r="F647" s="1" t="s">
        <v>574</v>
      </c>
      <c r="J647" t="str">
        <f t="shared" si="14"/>
        <v>一起上阵，生命提高18%</v>
      </c>
      <c r="K647">
        <v>40155</v>
      </c>
      <c r="L647">
        <v>0</v>
      </c>
      <c r="M647">
        <v>0</v>
      </c>
      <c r="N647">
        <v>0</v>
      </c>
      <c r="O647" s="40" t="s">
        <v>791</v>
      </c>
      <c r="P647" s="40">
        <v>0</v>
      </c>
      <c r="Q647" s="40">
        <v>0</v>
      </c>
      <c r="R647" s="40">
        <v>0</v>
      </c>
      <c r="T647" t="s">
        <v>894</v>
      </c>
      <c r="U647" t="str">
        <f t="shared" si="15"/>
        <v>飞天螳螂、0、0、0</v>
      </c>
      <c r="X647" t="s">
        <v>791</v>
      </c>
    </row>
    <row r="648" spans="1:24">
      <c r="A648" s="1">
        <v>4024312</v>
      </c>
      <c r="B648" s="1">
        <v>4024312</v>
      </c>
      <c r="E648" s="1" t="s">
        <v>342</v>
      </c>
      <c r="F648" s="1" t="s">
        <v>528</v>
      </c>
      <c r="J648" t="str">
        <f t="shared" si="14"/>
        <v>一起上阵，生命提高18%</v>
      </c>
      <c r="K648">
        <v>20067</v>
      </c>
      <c r="L648">
        <v>0</v>
      </c>
      <c r="M648">
        <v>0</v>
      </c>
      <c r="N648">
        <v>0</v>
      </c>
      <c r="O648" s="40" t="s">
        <v>784</v>
      </c>
      <c r="P648" s="40">
        <v>0</v>
      </c>
      <c r="Q648" s="40">
        <v>0</v>
      </c>
      <c r="R648" s="40">
        <v>0</v>
      </c>
      <c r="T648" t="s">
        <v>894</v>
      </c>
      <c r="U648" t="str">
        <f t="shared" si="15"/>
        <v>菊草叶、0、0、0</v>
      </c>
      <c r="X648" t="s">
        <v>784</v>
      </c>
    </row>
    <row r="649" spans="1:24">
      <c r="A649" s="1">
        <v>4024321</v>
      </c>
      <c r="B649" s="1">
        <v>4024321</v>
      </c>
      <c r="E649" s="1" t="s">
        <v>453</v>
      </c>
      <c r="F649" s="1" t="s">
        <v>573</v>
      </c>
      <c r="J649" t="str">
        <f t="shared" si="14"/>
        <v>一起上阵，攻击提高15%</v>
      </c>
      <c r="K649">
        <v>40144</v>
      </c>
      <c r="L649">
        <v>0</v>
      </c>
      <c r="M649">
        <v>0</v>
      </c>
      <c r="N649">
        <v>0</v>
      </c>
      <c r="O649" s="40" t="s">
        <v>831</v>
      </c>
      <c r="P649" s="40">
        <v>0</v>
      </c>
      <c r="Q649" s="40">
        <v>0</v>
      </c>
      <c r="R649" s="40">
        <v>0</v>
      </c>
      <c r="T649" t="s">
        <v>905</v>
      </c>
      <c r="U649" t="str">
        <f t="shared" si="15"/>
        <v>鸭嘴火龙、0、0、0</v>
      </c>
      <c r="X649" t="s">
        <v>831</v>
      </c>
    </row>
    <row r="650" spans="1:24">
      <c r="A650" s="1">
        <v>4024322</v>
      </c>
      <c r="B650" s="1">
        <v>4024322</v>
      </c>
      <c r="E650" s="1" t="s">
        <v>454</v>
      </c>
      <c r="F650" s="1" t="s">
        <v>677</v>
      </c>
      <c r="J650" t="str">
        <f t="shared" si="14"/>
        <v>一起上阵，攻击提高12%</v>
      </c>
      <c r="K650">
        <v>40309</v>
      </c>
      <c r="L650">
        <v>0</v>
      </c>
      <c r="M650">
        <v>0</v>
      </c>
      <c r="N650">
        <v>0</v>
      </c>
      <c r="O650" s="40" t="s">
        <v>869</v>
      </c>
      <c r="P650" s="40">
        <v>0</v>
      </c>
      <c r="Q650" s="40">
        <v>0</v>
      </c>
      <c r="R650" s="40">
        <v>0</v>
      </c>
      <c r="T650" t="s">
        <v>909</v>
      </c>
      <c r="U650" t="str">
        <f t="shared" si="15"/>
        <v>睡觉鼠、0、0、0</v>
      </c>
      <c r="X650" t="s">
        <v>869</v>
      </c>
    </row>
    <row r="651" spans="1:24">
      <c r="A651" s="1">
        <v>4025411</v>
      </c>
      <c r="B651" s="1">
        <v>4025411</v>
      </c>
      <c r="E651" s="1" t="s">
        <v>455</v>
      </c>
      <c r="F651" s="1" t="s">
        <v>667</v>
      </c>
      <c r="J651" t="str">
        <f t="shared" ref="J651:J707" si="16">RIGHT(E651,LEN(E651)-FIND("一起",+E651)+1)</f>
        <v>一起上阵，攻击提高12%</v>
      </c>
      <c r="K651">
        <v>40199</v>
      </c>
      <c r="L651">
        <v>0</v>
      </c>
      <c r="M651">
        <v>0</v>
      </c>
      <c r="N651">
        <v>0</v>
      </c>
      <c r="O651" s="40" t="s">
        <v>865</v>
      </c>
      <c r="P651" s="40">
        <v>0</v>
      </c>
      <c r="Q651" s="40">
        <v>0</v>
      </c>
      <c r="R651" s="40">
        <v>0</v>
      </c>
      <c r="T651" t="s">
        <v>909</v>
      </c>
      <c r="U651" t="str">
        <f t="shared" ref="U651:U707" si="17">O651&amp;"、"&amp;P651&amp;"、"&amp;Q651&amp;"、"&amp;R651</f>
        <v>猪仔、0、0、0</v>
      </c>
      <c r="X651" t="s">
        <v>865</v>
      </c>
    </row>
    <row r="652" spans="1:24">
      <c r="A652" s="1">
        <v>4025421</v>
      </c>
      <c r="B652" s="1">
        <v>4025421</v>
      </c>
      <c r="E652" s="1" t="s">
        <v>266</v>
      </c>
      <c r="F652" s="1" t="s">
        <v>674</v>
      </c>
      <c r="J652" t="str">
        <f t="shared" si="16"/>
        <v>一起上阵，攻击提高12%</v>
      </c>
      <c r="K652">
        <v>3515</v>
      </c>
      <c r="L652">
        <v>0</v>
      </c>
      <c r="M652">
        <v>0</v>
      </c>
      <c r="N652">
        <v>0</v>
      </c>
      <c r="O652" s="40" t="s">
        <v>870</v>
      </c>
      <c r="P652" s="40">
        <v>0</v>
      </c>
      <c r="Q652" s="40">
        <v>0</v>
      </c>
      <c r="R652" s="40">
        <v>0</v>
      </c>
      <c r="T652" t="s">
        <v>909</v>
      </c>
      <c r="U652" t="str">
        <f t="shared" si="17"/>
        <v>玛瑙水母、0、0、0</v>
      </c>
      <c r="X652" t="s">
        <v>870</v>
      </c>
    </row>
    <row r="653" spans="1:24">
      <c r="A653" s="1">
        <v>4025422</v>
      </c>
      <c r="B653" s="1">
        <v>4025422</v>
      </c>
      <c r="E653" s="1" t="s">
        <v>456</v>
      </c>
      <c r="F653" s="1" t="s">
        <v>668</v>
      </c>
      <c r="J653" t="str">
        <f t="shared" si="16"/>
        <v>一起上阵，攻击提高12%</v>
      </c>
      <c r="K653">
        <v>40210</v>
      </c>
      <c r="L653">
        <v>0</v>
      </c>
      <c r="M653">
        <v>0</v>
      </c>
      <c r="N653">
        <v>0</v>
      </c>
      <c r="O653" s="40" t="s">
        <v>871</v>
      </c>
      <c r="P653" s="40">
        <v>0</v>
      </c>
      <c r="Q653" s="40">
        <v>0</v>
      </c>
      <c r="R653" s="40">
        <v>0</v>
      </c>
      <c r="T653" t="s">
        <v>909</v>
      </c>
      <c r="U653" t="str">
        <f t="shared" si="17"/>
        <v>小拉达、0、0、0</v>
      </c>
      <c r="X653" t="s">
        <v>871</v>
      </c>
    </row>
    <row r="654" spans="1:24">
      <c r="A654" s="1">
        <v>4026511</v>
      </c>
      <c r="B654" s="1">
        <v>4026511</v>
      </c>
      <c r="E654" s="1" t="s">
        <v>457</v>
      </c>
      <c r="F654" s="1" t="s">
        <v>672</v>
      </c>
      <c r="J654" t="str">
        <f t="shared" si="16"/>
        <v>一起上阵，防御提高12%</v>
      </c>
      <c r="K654">
        <v>40254</v>
      </c>
      <c r="L654">
        <v>0</v>
      </c>
      <c r="M654">
        <v>0</v>
      </c>
      <c r="N654">
        <v>0</v>
      </c>
      <c r="O654" s="40" t="s">
        <v>872</v>
      </c>
      <c r="P654" s="40">
        <v>0</v>
      </c>
      <c r="Q654" s="40">
        <v>0</v>
      </c>
      <c r="R654" s="40">
        <v>0</v>
      </c>
      <c r="T654" t="s">
        <v>915</v>
      </c>
      <c r="U654" t="str">
        <f t="shared" si="17"/>
        <v>针叶龙、0、0、0</v>
      </c>
      <c r="X654" t="s">
        <v>872</v>
      </c>
    </row>
    <row r="655" spans="1:24">
      <c r="A655" s="1">
        <v>4026521</v>
      </c>
      <c r="B655" s="1">
        <v>4026521</v>
      </c>
      <c r="E655" s="1" t="s">
        <v>458</v>
      </c>
      <c r="F655" s="1" t="s">
        <v>668</v>
      </c>
      <c r="J655" t="str">
        <f t="shared" si="16"/>
        <v>一起上阵，防御提高12%</v>
      </c>
      <c r="K655">
        <v>40210</v>
      </c>
      <c r="L655">
        <v>0</v>
      </c>
      <c r="M655">
        <v>0</v>
      </c>
      <c r="N655">
        <v>0</v>
      </c>
      <c r="O655" s="40" t="s">
        <v>871</v>
      </c>
      <c r="P655" s="40">
        <v>0</v>
      </c>
      <c r="Q655" s="40">
        <v>0</v>
      </c>
      <c r="R655" s="40">
        <v>0</v>
      </c>
      <c r="T655" t="s">
        <v>915</v>
      </c>
      <c r="U655" t="str">
        <f t="shared" si="17"/>
        <v>小拉达、0、0、0</v>
      </c>
      <c r="X655" t="s">
        <v>871</v>
      </c>
    </row>
    <row r="656" spans="1:24">
      <c r="A656" s="1">
        <v>4026522</v>
      </c>
      <c r="B656" s="1">
        <v>4026522</v>
      </c>
      <c r="E656" s="1" t="s">
        <v>459</v>
      </c>
      <c r="F656" s="1" t="s">
        <v>572</v>
      </c>
      <c r="J656" t="str">
        <f t="shared" si="16"/>
        <v>一起上阵，生命提高15%</v>
      </c>
      <c r="K656">
        <v>40133</v>
      </c>
      <c r="L656">
        <v>0</v>
      </c>
      <c r="M656">
        <v>0</v>
      </c>
      <c r="N656">
        <v>0</v>
      </c>
      <c r="O656" s="40" t="s">
        <v>864</v>
      </c>
      <c r="P656" s="40">
        <v>0</v>
      </c>
      <c r="Q656" s="40">
        <v>0</v>
      </c>
      <c r="R656" s="40">
        <v>0</v>
      </c>
      <c r="T656" t="s">
        <v>906</v>
      </c>
      <c r="U656" t="str">
        <f t="shared" si="17"/>
        <v>走路草、0、0、0</v>
      </c>
      <c r="X656" t="s">
        <v>864</v>
      </c>
    </row>
    <row r="657" spans="1:24">
      <c r="A657" s="1">
        <v>4026531</v>
      </c>
      <c r="B657" s="1">
        <v>4026531</v>
      </c>
      <c r="E657" s="1" t="s">
        <v>267</v>
      </c>
      <c r="F657" s="1" t="s">
        <v>670</v>
      </c>
      <c r="J657" t="str">
        <f t="shared" si="16"/>
        <v>一起上阵，攻击提高12%</v>
      </c>
      <c r="K657">
        <v>40232</v>
      </c>
      <c r="L657">
        <v>0</v>
      </c>
      <c r="M657">
        <v>0</v>
      </c>
      <c r="N657">
        <v>0</v>
      </c>
      <c r="O657" s="40" t="s">
        <v>873</v>
      </c>
      <c r="P657" s="40">
        <v>0</v>
      </c>
      <c r="Q657" s="40">
        <v>0</v>
      </c>
      <c r="R657" s="40">
        <v>0</v>
      </c>
      <c r="T657" t="s">
        <v>909</v>
      </c>
      <c r="U657" t="str">
        <f t="shared" si="17"/>
        <v>饱嗝怪、0、0、0</v>
      </c>
      <c r="X657" t="s">
        <v>873</v>
      </c>
    </row>
    <row r="658" spans="1:24">
      <c r="A658" s="1">
        <v>4027611</v>
      </c>
      <c r="B658" s="1">
        <v>4027611</v>
      </c>
      <c r="E658" s="1" t="s">
        <v>268</v>
      </c>
      <c r="F658" s="1" t="s">
        <v>669</v>
      </c>
      <c r="J658" t="str">
        <f t="shared" si="16"/>
        <v>一起上阵，攻击提高12%</v>
      </c>
      <c r="K658">
        <v>40221</v>
      </c>
      <c r="L658">
        <v>0</v>
      </c>
      <c r="M658">
        <v>0</v>
      </c>
      <c r="N658">
        <v>0</v>
      </c>
      <c r="O658" s="40" t="s">
        <v>755</v>
      </c>
      <c r="P658" s="40">
        <v>0</v>
      </c>
      <c r="Q658" s="40">
        <v>0</v>
      </c>
      <c r="R658" s="40">
        <v>0</v>
      </c>
      <c r="T658" t="s">
        <v>909</v>
      </c>
      <c r="U658" t="str">
        <f t="shared" si="17"/>
        <v>地鼠、0、0、0</v>
      </c>
      <c r="X658" t="s">
        <v>755</v>
      </c>
    </row>
    <row r="659" spans="1:24">
      <c r="A659" s="1">
        <v>4027612</v>
      </c>
      <c r="B659" s="1">
        <v>4027612</v>
      </c>
      <c r="E659" s="1" t="s">
        <v>176</v>
      </c>
      <c r="F659" s="1" t="s">
        <v>688</v>
      </c>
      <c r="J659" t="str">
        <f t="shared" si="16"/>
        <v>一起上阵，生命提高12%</v>
      </c>
      <c r="K659">
        <v>40430</v>
      </c>
      <c r="L659">
        <v>0</v>
      </c>
      <c r="M659">
        <v>0</v>
      </c>
      <c r="N659">
        <v>0</v>
      </c>
      <c r="O659" s="40" t="s">
        <v>763</v>
      </c>
      <c r="P659" s="40">
        <v>0</v>
      </c>
      <c r="Q659" s="40">
        <v>0</v>
      </c>
      <c r="R659" s="40">
        <v>0</v>
      </c>
      <c r="T659" t="s">
        <v>907</v>
      </c>
      <c r="U659" t="str">
        <f t="shared" si="17"/>
        <v>正电拍拍、0、0、0</v>
      </c>
      <c r="X659" t="s">
        <v>763</v>
      </c>
    </row>
    <row r="660" spans="1:24">
      <c r="A660" s="1">
        <v>4028711</v>
      </c>
      <c r="B660" s="1">
        <v>4028711</v>
      </c>
      <c r="E660" s="1" t="s">
        <v>165</v>
      </c>
      <c r="F660" s="1" t="s">
        <v>669</v>
      </c>
      <c r="J660" t="str">
        <f t="shared" si="16"/>
        <v>一起上阵，生命提高12%</v>
      </c>
      <c r="K660">
        <v>40221</v>
      </c>
      <c r="L660">
        <v>0</v>
      </c>
      <c r="M660">
        <v>0</v>
      </c>
      <c r="N660">
        <v>0</v>
      </c>
      <c r="O660" s="40" t="s">
        <v>755</v>
      </c>
      <c r="P660" s="40">
        <v>0</v>
      </c>
      <c r="Q660" s="40">
        <v>0</v>
      </c>
      <c r="R660" s="40">
        <v>0</v>
      </c>
      <c r="T660" t="s">
        <v>907</v>
      </c>
      <c r="U660" t="str">
        <f t="shared" si="17"/>
        <v>地鼠、0、0、0</v>
      </c>
      <c r="X660" t="s">
        <v>755</v>
      </c>
    </row>
    <row r="661" spans="1:24">
      <c r="A661" s="1">
        <v>4028721</v>
      </c>
      <c r="B661" s="1">
        <v>4028721</v>
      </c>
      <c r="E661" s="1" t="s">
        <v>269</v>
      </c>
      <c r="F661" s="1" t="s">
        <v>510</v>
      </c>
      <c r="J661" t="str">
        <f t="shared" si="16"/>
        <v>一起上阵，生命提高15%</v>
      </c>
      <c r="K661">
        <v>10089</v>
      </c>
      <c r="L661">
        <v>0</v>
      </c>
      <c r="M661">
        <v>0</v>
      </c>
      <c r="N661">
        <v>0</v>
      </c>
      <c r="O661" s="40" t="s">
        <v>732</v>
      </c>
      <c r="P661" s="40">
        <v>0</v>
      </c>
      <c r="Q661" s="40">
        <v>0</v>
      </c>
      <c r="R661" s="40">
        <v>0</v>
      </c>
      <c r="T661" t="s">
        <v>906</v>
      </c>
      <c r="U661" t="str">
        <f t="shared" si="17"/>
        <v>向日古花、0、0、0</v>
      </c>
      <c r="X661" t="s">
        <v>732</v>
      </c>
    </row>
    <row r="662" spans="1:24">
      <c r="A662" s="1">
        <v>4028722</v>
      </c>
      <c r="B662" s="1">
        <v>4028722</v>
      </c>
      <c r="E662" s="1" t="s">
        <v>31</v>
      </c>
      <c r="F662" s="1" t="s">
        <v>524</v>
      </c>
      <c r="J662" t="str">
        <f t="shared" si="16"/>
        <v>一起上阵，攻击提高15%</v>
      </c>
      <c r="K662">
        <v>20023</v>
      </c>
      <c r="L662">
        <v>0</v>
      </c>
      <c r="M662">
        <v>0</v>
      </c>
      <c r="N662">
        <v>0</v>
      </c>
      <c r="O662" s="40" t="s">
        <v>786</v>
      </c>
      <c r="P662" s="40">
        <v>0</v>
      </c>
      <c r="Q662" s="40">
        <v>0</v>
      </c>
      <c r="R662" s="40">
        <v>0</v>
      </c>
      <c r="T662" t="s">
        <v>905</v>
      </c>
      <c r="U662" t="str">
        <f t="shared" si="17"/>
        <v>毽子草、0、0、0</v>
      </c>
      <c r="X662" t="s">
        <v>786</v>
      </c>
    </row>
    <row r="663" spans="1:24">
      <c r="A663" s="1">
        <v>4028731</v>
      </c>
      <c r="B663" s="1">
        <v>4028731</v>
      </c>
      <c r="E663" s="1" t="s">
        <v>270</v>
      </c>
      <c r="F663" s="1" t="s">
        <v>682</v>
      </c>
      <c r="J663" t="str">
        <f t="shared" si="16"/>
        <v>一起上阵，攻击提高12%</v>
      </c>
      <c r="K663">
        <v>40364</v>
      </c>
      <c r="L663">
        <v>0</v>
      </c>
      <c r="M663">
        <v>0</v>
      </c>
      <c r="N663">
        <v>0</v>
      </c>
      <c r="O663" s="40" t="s">
        <v>874</v>
      </c>
      <c r="P663" s="40">
        <v>0</v>
      </c>
      <c r="Q663" s="40">
        <v>0</v>
      </c>
      <c r="R663" s="40">
        <v>0</v>
      </c>
      <c r="T663" t="s">
        <v>909</v>
      </c>
      <c r="U663" t="str">
        <f t="shared" si="17"/>
        <v>冰斗笠、0、0、0</v>
      </c>
      <c r="X663" t="s">
        <v>874</v>
      </c>
    </row>
    <row r="664" spans="1:24">
      <c r="A664" s="1">
        <v>4030911</v>
      </c>
      <c r="B664" s="1">
        <v>4030911</v>
      </c>
      <c r="E664" s="1" t="s">
        <v>271</v>
      </c>
      <c r="F664" s="1" t="s">
        <v>671</v>
      </c>
      <c r="J664" t="str">
        <f t="shared" si="16"/>
        <v>一起上阵，攻击提高12%</v>
      </c>
      <c r="K664">
        <v>40243</v>
      </c>
      <c r="L664">
        <v>0</v>
      </c>
      <c r="M664">
        <v>0</v>
      </c>
      <c r="N664">
        <v>0</v>
      </c>
      <c r="O664" s="40" t="s">
        <v>825</v>
      </c>
      <c r="P664" s="40">
        <v>0</v>
      </c>
      <c r="Q664" s="40">
        <v>0</v>
      </c>
      <c r="R664" s="40">
        <v>0</v>
      </c>
      <c r="T664" t="s">
        <v>909</v>
      </c>
      <c r="U664" t="str">
        <f t="shared" si="17"/>
        <v>大嘴兽、0、0、0</v>
      </c>
      <c r="X664" t="s">
        <v>825</v>
      </c>
    </row>
    <row r="665" spans="1:24">
      <c r="A665" s="1">
        <v>4030921</v>
      </c>
      <c r="B665" s="1">
        <v>4030921</v>
      </c>
      <c r="E665" s="1" t="s">
        <v>272</v>
      </c>
      <c r="F665" s="1" t="s">
        <v>689</v>
      </c>
      <c r="J665" t="str">
        <f t="shared" si="16"/>
        <v>一起上阵，生命提高12%</v>
      </c>
      <c r="K665">
        <v>40441</v>
      </c>
      <c r="L665">
        <v>0</v>
      </c>
      <c r="M665">
        <v>0</v>
      </c>
      <c r="N665">
        <v>0</v>
      </c>
      <c r="O665" s="40" t="s">
        <v>875</v>
      </c>
      <c r="P665" s="40">
        <v>0</v>
      </c>
      <c r="Q665" s="40">
        <v>0</v>
      </c>
      <c r="R665" s="40">
        <v>0</v>
      </c>
      <c r="T665" t="s">
        <v>907</v>
      </c>
      <c r="U665" t="str">
        <f t="shared" si="17"/>
        <v>弹簧猪、0、0、0</v>
      </c>
      <c r="X665" t="s">
        <v>875</v>
      </c>
    </row>
    <row r="666" spans="1:24">
      <c r="A666" s="1">
        <v>4030922</v>
      </c>
      <c r="B666" s="1">
        <v>4030922</v>
      </c>
      <c r="E666" s="1" t="s">
        <v>231</v>
      </c>
      <c r="F666" s="1" t="s">
        <v>671</v>
      </c>
      <c r="J666" t="str">
        <f t="shared" si="16"/>
        <v>一起上阵，生命提高12%</v>
      </c>
      <c r="K666">
        <v>40243</v>
      </c>
      <c r="L666">
        <v>0</v>
      </c>
      <c r="M666">
        <v>0</v>
      </c>
      <c r="N666">
        <v>0</v>
      </c>
      <c r="O666" s="40" t="s">
        <v>825</v>
      </c>
      <c r="P666" s="40">
        <v>0</v>
      </c>
      <c r="Q666" s="40">
        <v>0</v>
      </c>
      <c r="R666" s="40">
        <v>0</v>
      </c>
      <c r="T666" t="s">
        <v>907</v>
      </c>
      <c r="U666" t="str">
        <f t="shared" si="17"/>
        <v>大嘴兽、0、0、0</v>
      </c>
      <c r="X666" t="s">
        <v>825</v>
      </c>
    </row>
    <row r="667" spans="1:24">
      <c r="A667" s="1">
        <v>4032011</v>
      </c>
      <c r="B667" s="1">
        <v>4032011</v>
      </c>
      <c r="E667" s="1" t="s">
        <v>273</v>
      </c>
      <c r="F667" s="1" t="s">
        <v>560</v>
      </c>
      <c r="J667" t="str">
        <f t="shared" si="16"/>
        <v>一起上阵，攻击提高16%</v>
      </c>
      <c r="K667">
        <v>40001</v>
      </c>
      <c r="L667">
        <v>0</v>
      </c>
      <c r="M667">
        <v>0</v>
      </c>
      <c r="N667">
        <v>0</v>
      </c>
      <c r="O667" s="40" t="s">
        <v>860</v>
      </c>
      <c r="P667" s="40">
        <v>0</v>
      </c>
      <c r="Q667" s="40">
        <v>0</v>
      </c>
      <c r="R667" s="40">
        <v>0</v>
      </c>
      <c r="T667" t="s">
        <v>900</v>
      </c>
      <c r="U667" t="str">
        <f t="shared" si="17"/>
        <v>超梦、0、0、0</v>
      </c>
      <c r="X667" t="s">
        <v>860</v>
      </c>
    </row>
    <row r="668" spans="1:24">
      <c r="A668" s="1">
        <v>4032012</v>
      </c>
      <c r="B668" s="1">
        <v>4032012</v>
      </c>
      <c r="E668" s="1" t="s">
        <v>421</v>
      </c>
      <c r="F668" s="1" t="s">
        <v>691</v>
      </c>
      <c r="J668" t="str">
        <f t="shared" si="16"/>
        <v>一起上阵，生命提高10%</v>
      </c>
      <c r="K668">
        <v>40474</v>
      </c>
      <c r="L668">
        <v>0</v>
      </c>
      <c r="M668">
        <v>0</v>
      </c>
      <c r="N668">
        <v>0</v>
      </c>
      <c r="O668" s="40" t="s">
        <v>876</v>
      </c>
      <c r="P668" s="40">
        <v>0</v>
      </c>
      <c r="Q668" s="40">
        <v>0</v>
      </c>
      <c r="R668" s="40">
        <v>0</v>
      </c>
      <c r="T668" t="s">
        <v>920</v>
      </c>
      <c r="U668" t="str">
        <f t="shared" si="17"/>
        <v>小丸子、0、0、0</v>
      </c>
      <c r="X668" t="s">
        <v>876</v>
      </c>
    </row>
    <row r="669" spans="1:24">
      <c r="A669" s="1">
        <v>4032013</v>
      </c>
      <c r="B669" s="1">
        <v>4032013</v>
      </c>
      <c r="E669" s="1" t="s">
        <v>422</v>
      </c>
      <c r="F669" s="1" t="s">
        <v>672</v>
      </c>
      <c r="J669" t="str">
        <f t="shared" si="16"/>
        <v>一起上阵，生命提高10%</v>
      </c>
      <c r="K669">
        <v>40254</v>
      </c>
      <c r="L669">
        <v>0</v>
      </c>
      <c r="M669">
        <v>0</v>
      </c>
      <c r="N669">
        <v>0</v>
      </c>
      <c r="O669" s="40" t="s">
        <v>872</v>
      </c>
      <c r="P669" s="40">
        <v>0</v>
      </c>
      <c r="Q669" s="40">
        <v>0</v>
      </c>
      <c r="R669" s="40">
        <v>0</v>
      </c>
      <c r="T669" t="s">
        <v>920</v>
      </c>
      <c r="U669" t="str">
        <f t="shared" si="17"/>
        <v>针叶龙、0、0、0</v>
      </c>
      <c r="X669" t="s">
        <v>872</v>
      </c>
    </row>
    <row r="670" spans="1:24">
      <c r="A670" s="1">
        <v>4032021</v>
      </c>
      <c r="B670" s="1">
        <v>4032021</v>
      </c>
      <c r="E670" s="1" t="s">
        <v>274</v>
      </c>
      <c r="F670" s="1" t="s">
        <v>577</v>
      </c>
      <c r="J670" t="str">
        <f t="shared" si="16"/>
        <v>一起上阵，生命提高15%</v>
      </c>
      <c r="K670">
        <v>40188</v>
      </c>
      <c r="L670">
        <v>0</v>
      </c>
      <c r="M670">
        <v>0</v>
      </c>
      <c r="N670">
        <v>0</v>
      </c>
      <c r="O670" s="40" t="s">
        <v>862</v>
      </c>
      <c r="P670" s="40">
        <v>0</v>
      </c>
      <c r="Q670" s="40">
        <v>0</v>
      </c>
      <c r="R670" s="40">
        <v>0</v>
      </c>
      <c r="T670" t="s">
        <v>906</v>
      </c>
      <c r="U670" t="str">
        <f t="shared" si="17"/>
        <v>鬼斯、0、0、0</v>
      </c>
      <c r="X670" t="s">
        <v>862</v>
      </c>
    </row>
    <row r="671" spans="1:24">
      <c r="A671" s="1">
        <v>4032022</v>
      </c>
      <c r="B671" s="1">
        <v>4032022</v>
      </c>
      <c r="E671" s="1" t="s">
        <v>275</v>
      </c>
      <c r="F671" s="1" t="s">
        <v>674</v>
      </c>
      <c r="J671" t="str">
        <f t="shared" si="16"/>
        <v>一起上阵，生命提高12%</v>
      </c>
      <c r="K671">
        <v>3515</v>
      </c>
      <c r="L671">
        <v>0</v>
      </c>
      <c r="M671">
        <v>0</v>
      </c>
      <c r="N671">
        <v>0</v>
      </c>
      <c r="O671" s="40" t="s">
        <v>870</v>
      </c>
      <c r="P671" s="40">
        <v>0</v>
      </c>
      <c r="Q671" s="40">
        <v>0</v>
      </c>
      <c r="R671" s="40">
        <v>0</v>
      </c>
      <c r="T671" t="s">
        <v>907</v>
      </c>
      <c r="U671" t="str">
        <f t="shared" si="17"/>
        <v>玛瑙水母、0、0、0</v>
      </c>
      <c r="X671" t="s">
        <v>870</v>
      </c>
    </row>
    <row r="672" spans="1:24">
      <c r="A672" s="1">
        <v>4032023</v>
      </c>
      <c r="B672" s="1">
        <v>4032023</v>
      </c>
      <c r="E672" s="1" t="s">
        <v>276</v>
      </c>
      <c r="F672" s="1" t="s">
        <v>673</v>
      </c>
      <c r="J672" t="str">
        <f t="shared" si="16"/>
        <v>一起上阵，生命提高12%</v>
      </c>
      <c r="K672">
        <v>3513</v>
      </c>
      <c r="L672">
        <v>0</v>
      </c>
      <c r="M672">
        <v>0</v>
      </c>
      <c r="N672">
        <v>0</v>
      </c>
      <c r="O672" s="40" t="s">
        <v>877</v>
      </c>
      <c r="P672" s="40">
        <v>0</v>
      </c>
      <c r="Q672" s="40">
        <v>0</v>
      </c>
      <c r="R672" s="40">
        <v>0</v>
      </c>
      <c r="T672" t="s">
        <v>907</v>
      </c>
      <c r="U672" t="str">
        <f t="shared" si="17"/>
        <v>毛球、0、0、0</v>
      </c>
      <c r="X672" t="s">
        <v>877</v>
      </c>
    </row>
    <row r="673" spans="1:24">
      <c r="A673" s="1">
        <v>4033111</v>
      </c>
      <c r="B673" s="1">
        <v>4033111</v>
      </c>
      <c r="E673" s="1" t="s">
        <v>277</v>
      </c>
      <c r="F673" s="1" t="s">
        <v>528</v>
      </c>
      <c r="J673" t="str">
        <f t="shared" si="16"/>
        <v>一起上阵，攻击提高15%</v>
      </c>
      <c r="K673">
        <v>20067</v>
      </c>
      <c r="L673">
        <v>0</v>
      </c>
      <c r="M673">
        <v>0</v>
      </c>
      <c r="N673">
        <v>0</v>
      </c>
      <c r="O673" s="40" t="s">
        <v>784</v>
      </c>
      <c r="P673" s="40">
        <v>0</v>
      </c>
      <c r="Q673" s="40">
        <v>0</v>
      </c>
      <c r="R673" s="40">
        <v>0</v>
      </c>
      <c r="T673" t="s">
        <v>905</v>
      </c>
      <c r="U673" t="str">
        <f t="shared" si="17"/>
        <v>菊草叶、0、0、0</v>
      </c>
      <c r="X673" t="s">
        <v>784</v>
      </c>
    </row>
    <row r="674" spans="1:24">
      <c r="A674" s="1">
        <v>4033112</v>
      </c>
      <c r="B674" s="1">
        <v>4033112</v>
      </c>
      <c r="E674" s="1" t="s">
        <v>278</v>
      </c>
      <c r="F674" s="1" t="s">
        <v>678</v>
      </c>
      <c r="J674" t="str">
        <f t="shared" si="16"/>
        <v>一起上阵，攻击提高12%</v>
      </c>
      <c r="K674">
        <v>40320</v>
      </c>
      <c r="L674">
        <v>0</v>
      </c>
      <c r="M674">
        <v>0</v>
      </c>
      <c r="N674">
        <v>0</v>
      </c>
      <c r="O674" s="40" t="s">
        <v>878</v>
      </c>
      <c r="P674" s="40">
        <v>0</v>
      </c>
      <c r="Q674" s="40">
        <v>0</v>
      </c>
      <c r="R674" s="40">
        <v>0</v>
      </c>
      <c r="T674" t="s">
        <v>909</v>
      </c>
      <c r="U674" t="str">
        <f t="shared" si="17"/>
        <v>蹦床猪、0、0、0</v>
      </c>
      <c r="X674" t="s">
        <v>878</v>
      </c>
    </row>
    <row r="675" spans="1:24">
      <c r="A675" s="1">
        <v>4033121</v>
      </c>
      <c r="B675" s="1">
        <v>4033121</v>
      </c>
      <c r="E675" s="1" t="s">
        <v>266</v>
      </c>
      <c r="F675" s="1" t="s">
        <v>674</v>
      </c>
      <c r="J675" t="str">
        <f t="shared" si="16"/>
        <v>一起上阵，攻击提高12%</v>
      </c>
      <c r="K675">
        <v>3515</v>
      </c>
      <c r="L675">
        <v>0</v>
      </c>
      <c r="M675">
        <v>0</v>
      </c>
      <c r="N675">
        <v>0</v>
      </c>
      <c r="O675" s="40" t="s">
        <v>870</v>
      </c>
      <c r="P675" s="40">
        <v>0</v>
      </c>
      <c r="Q675" s="40">
        <v>0</v>
      </c>
      <c r="R675" s="40">
        <v>0</v>
      </c>
      <c r="T675" t="s">
        <v>909</v>
      </c>
      <c r="U675" t="str">
        <f t="shared" si="17"/>
        <v>玛瑙水母、0、0、0</v>
      </c>
      <c r="X675" t="s">
        <v>870</v>
      </c>
    </row>
    <row r="676" spans="1:24">
      <c r="A676" s="1">
        <v>4033122</v>
      </c>
      <c r="B676" s="1">
        <v>4033122</v>
      </c>
      <c r="E676" s="1" t="s">
        <v>258</v>
      </c>
      <c r="F676" s="1" t="s">
        <v>541</v>
      </c>
      <c r="J676" t="str">
        <f t="shared" si="16"/>
        <v>一起上阵，攻击提高16%</v>
      </c>
      <c r="K676">
        <v>30001</v>
      </c>
      <c r="L676">
        <v>0</v>
      </c>
      <c r="M676">
        <v>0</v>
      </c>
      <c r="N676">
        <v>0</v>
      </c>
      <c r="O676" s="40" t="s">
        <v>827</v>
      </c>
      <c r="P676" s="40">
        <v>0</v>
      </c>
      <c r="Q676" s="40">
        <v>0</v>
      </c>
      <c r="R676" s="40">
        <v>0</v>
      </c>
      <c r="T676" t="s">
        <v>900</v>
      </c>
      <c r="U676" t="str">
        <f t="shared" si="17"/>
        <v>露基亚、0、0、0</v>
      </c>
      <c r="X676" t="s">
        <v>827</v>
      </c>
    </row>
    <row r="677" spans="1:24">
      <c r="A677" s="1">
        <v>4034211</v>
      </c>
      <c r="B677" s="1">
        <v>4034211</v>
      </c>
      <c r="E677" s="1" t="s">
        <v>279</v>
      </c>
      <c r="F677" s="1" t="s">
        <v>684</v>
      </c>
      <c r="J677" t="str">
        <f t="shared" si="16"/>
        <v>一起上阵，生命提高12%</v>
      </c>
      <c r="K677">
        <v>40386</v>
      </c>
      <c r="L677">
        <v>0</v>
      </c>
      <c r="M677">
        <v>0</v>
      </c>
      <c r="N677">
        <v>0</v>
      </c>
      <c r="O677" s="40" t="s">
        <v>878</v>
      </c>
      <c r="P677" s="40">
        <v>0</v>
      </c>
      <c r="Q677" s="40">
        <v>0</v>
      </c>
      <c r="R677" s="40">
        <v>0</v>
      </c>
      <c r="T677" t="s">
        <v>907</v>
      </c>
      <c r="U677" t="str">
        <f t="shared" si="17"/>
        <v>蹦床猪、0、0、0</v>
      </c>
      <c r="X677" t="s">
        <v>878</v>
      </c>
    </row>
    <row r="678" spans="1:24">
      <c r="A678" s="1">
        <v>4036411</v>
      </c>
      <c r="B678" s="1">
        <v>4036411</v>
      </c>
      <c r="E678" s="1" t="s">
        <v>280</v>
      </c>
      <c r="F678" s="1" t="s">
        <v>675</v>
      </c>
      <c r="J678" t="str">
        <f t="shared" si="16"/>
        <v>一起上阵，生命提高12%</v>
      </c>
      <c r="K678">
        <v>40287</v>
      </c>
      <c r="L678">
        <v>0</v>
      </c>
      <c r="M678">
        <v>0</v>
      </c>
      <c r="N678">
        <v>0</v>
      </c>
      <c r="O678" s="40" t="s">
        <v>879</v>
      </c>
      <c r="P678" s="40">
        <v>0</v>
      </c>
      <c r="Q678" s="40">
        <v>0</v>
      </c>
      <c r="R678" s="40">
        <v>0</v>
      </c>
      <c r="T678" t="s">
        <v>907</v>
      </c>
      <c r="U678" t="str">
        <f t="shared" si="17"/>
        <v>黑暗鸦、0、0、0</v>
      </c>
      <c r="X678" t="s">
        <v>879</v>
      </c>
    </row>
    <row r="679" spans="1:24">
      <c r="A679" s="1">
        <v>4036412</v>
      </c>
      <c r="B679" s="1">
        <v>4036412</v>
      </c>
      <c r="E679" s="1" t="s">
        <v>423</v>
      </c>
      <c r="F679" s="1" t="s">
        <v>561</v>
      </c>
      <c r="J679" t="str">
        <f t="shared" si="16"/>
        <v>一起上阵，生命提高15%</v>
      </c>
      <c r="K679">
        <v>40012</v>
      </c>
      <c r="L679">
        <v>0</v>
      </c>
      <c r="M679">
        <v>0</v>
      </c>
      <c r="N679">
        <v>0</v>
      </c>
      <c r="O679" s="40" t="s">
        <v>830</v>
      </c>
      <c r="P679" s="40">
        <v>0</v>
      </c>
      <c r="Q679" s="40">
        <v>0</v>
      </c>
      <c r="R679" s="40">
        <v>0</v>
      </c>
      <c r="T679" t="s">
        <v>906</v>
      </c>
      <c r="U679" t="str">
        <f t="shared" si="17"/>
        <v>杀手兔、0、0、0</v>
      </c>
      <c r="X679" t="s">
        <v>830</v>
      </c>
    </row>
    <row r="680" spans="1:24">
      <c r="A680" s="1">
        <v>4038611</v>
      </c>
      <c r="B680" s="1">
        <v>4038611</v>
      </c>
      <c r="E680" s="1" t="s">
        <v>33</v>
      </c>
      <c r="F680" s="1" t="s">
        <v>562</v>
      </c>
      <c r="J680" t="str">
        <f t="shared" si="16"/>
        <v>一起上阵，生命提高15%</v>
      </c>
      <c r="K680">
        <v>40023</v>
      </c>
      <c r="L680">
        <v>0</v>
      </c>
      <c r="M680">
        <v>0</v>
      </c>
      <c r="N680">
        <v>0</v>
      </c>
      <c r="O680" s="40" t="s">
        <v>838</v>
      </c>
      <c r="P680" s="40">
        <v>0</v>
      </c>
      <c r="Q680" s="40">
        <v>0</v>
      </c>
      <c r="R680" s="40">
        <v>0</v>
      </c>
      <c r="T680" t="s">
        <v>906</v>
      </c>
      <c r="U680" t="str">
        <f t="shared" si="17"/>
        <v>梦幻、0、0、0</v>
      </c>
      <c r="X680" t="s">
        <v>838</v>
      </c>
    </row>
    <row r="681" spans="1:24">
      <c r="A681" s="1">
        <v>4038612</v>
      </c>
      <c r="B681" s="1">
        <v>4038612</v>
      </c>
      <c r="E681" s="1" t="s">
        <v>281</v>
      </c>
      <c r="F681" s="1" t="s">
        <v>692</v>
      </c>
      <c r="J681" t="str">
        <f t="shared" si="16"/>
        <v>一起上阵，防御提高10%</v>
      </c>
      <c r="K681">
        <v>40485</v>
      </c>
      <c r="L681">
        <v>0</v>
      </c>
      <c r="M681">
        <v>0</v>
      </c>
      <c r="N681">
        <v>0</v>
      </c>
      <c r="O681" s="40" t="s">
        <v>880</v>
      </c>
      <c r="P681" s="40">
        <v>0</v>
      </c>
      <c r="Q681" s="40">
        <v>0</v>
      </c>
      <c r="R681" s="40">
        <v>0</v>
      </c>
      <c r="T681" t="s">
        <v>918</v>
      </c>
      <c r="U681" t="str">
        <f t="shared" si="17"/>
        <v>画图犬、0、0、0</v>
      </c>
      <c r="X681" t="s">
        <v>880</v>
      </c>
    </row>
    <row r="682" spans="1:24">
      <c r="A682" s="1">
        <v>4038621</v>
      </c>
      <c r="B682" s="1">
        <v>4038621</v>
      </c>
      <c r="E682" s="1" t="s">
        <v>282</v>
      </c>
      <c r="F682" s="1" t="s">
        <v>677</v>
      </c>
      <c r="J682" t="str">
        <f t="shared" si="16"/>
        <v>一起上阵，防御提高10%</v>
      </c>
      <c r="K682">
        <v>40309</v>
      </c>
      <c r="L682">
        <v>0</v>
      </c>
      <c r="M682">
        <v>0</v>
      </c>
      <c r="N682">
        <v>0</v>
      </c>
      <c r="O682" s="40" t="s">
        <v>869</v>
      </c>
      <c r="P682" s="40">
        <v>0</v>
      </c>
      <c r="Q682" s="40">
        <v>0</v>
      </c>
      <c r="R682" s="40">
        <v>0</v>
      </c>
      <c r="T682" t="s">
        <v>918</v>
      </c>
      <c r="U682" t="str">
        <f t="shared" si="17"/>
        <v>睡觉鼠、0、0、0</v>
      </c>
      <c r="X682" t="s">
        <v>869</v>
      </c>
    </row>
    <row r="683" spans="1:24">
      <c r="A683" s="1">
        <v>4038622</v>
      </c>
      <c r="B683" s="1">
        <v>4038622</v>
      </c>
      <c r="E683" s="1" t="s">
        <v>283</v>
      </c>
      <c r="F683" s="1" t="s">
        <v>687</v>
      </c>
      <c r="G683" t="s">
        <v>686</v>
      </c>
      <c r="J683" t="str">
        <f t="shared" si="16"/>
        <v>一起上阵，生命提高14%</v>
      </c>
      <c r="K683">
        <v>40419</v>
      </c>
      <c r="L683">
        <v>40408</v>
      </c>
      <c r="M683">
        <v>0</v>
      </c>
      <c r="N683">
        <v>0</v>
      </c>
      <c r="O683" s="40" t="s">
        <v>881</v>
      </c>
      <c r="P683" s="40" t="s">
        <v>882</v>
      </c>
      <c r="Q683" s="40">
        <v>0</v>
      </c>
      <c r="R683" s="40">
        <v>0</v>
      </c>
      <c r="T683" t="s">
        <v>910</v>
      </c>
      <c r="U683" t="str">
        <f t="shared" si="17"/>
        <v>跳跳猪、小仓鼠、0、0</v>
      </c>
      <c r="X683" t="s">
        <v>992</v>
      </c>
    </row>
    <row r="684" spans="1:24">
      <c r="A684" s="1">
        <v>4039711</v>
      </c>
      <c r="B684" s="1">
        <v>4039711</v>
      </c>
      <c r="E684" s="1" t="s">
        <v>284</v>
      </c>
      <c r="F684" s="1" t="s">
        <v>678</v>
      </c>
      <c r="G684" t="s">
        <v>686</v>
      </c>
      <c r="J684" t="str">
        <f t="shared" si="16"/>
        <v>一起上阵，生命提高14%</v>
      </c>
      <c r="K684">
        <v>40320</v>
      </c>
      <c r="L684">
        <v>40408</v>
      </c>
      <c r="M684">
        <v>0</v>
      </c>
      <c r="N684">
        <v>0</v>
      </c>
      <c r="O684" s="40" t="s">
        <v>878</v>
      </c>
      <c r="P684" s="40" t="s">
        <v>882</v>
      </c>
      <c r="Q684" s="40">
        <v>0</v>
      </c>
      <c r="R684" s="40">
        <v>0</v>
      </c>
      <c r="T684" t="s">
        <v>910</v>
      </c>
      <c r="U684" t="str">
        <f t="shared" si="17"/>
        <v>蹦床猪、小仓鼠、0、0</v>
      </c>
      <c r="X684" t="s">
        <v>993</v>
      </c>
    </row>
    <row r="685" spans="1:24">
      <c r="A685" s="1">
        <v>4039721</v>
      </c>
      <c r="B685" s="1">
        <v>4039721</v>
      </c>
      <c r="E685" s="1" t="s">
        <v>285</v>
      </c>
      <c r="F685" s="1" t="s">
        <v>678</v>
      </c>
      <c r="G685" t="s">
        <v>687</v>
      </c>
      <c r="J685" t="str">
        <f t="shared" si="16"/>
        <v>一起上阵，生命提高14%</v>
      </c>
      <c r="K685">
        <v>40320</v>
      </c>
      <c r="L685">
        <v>40419</v>
      </c>
      <c r="M685">
        <v>0</v>
      </c>
      <c r="N685">
        <v>0</v>
      </c>
      <c r="O685" s="40" t="s">
        <v>878</v>
      </c>
      <c r="P685" s="40" t="s">
        <v>881</v>
      </c>
      <c r="Q685" s="40">
        <v>0</v>
      </c>
      <c r="R685" s="40">
        <v>0</v>
      </c>
      <c r="T685" t="s">
        <v>910</v>
      </c>
      <c r="U685" t="str">
        <f t="shared" si="17"/>
        <v>蹦床猪、跳跳猪、0、0</v>
      </c>
      <c r="X685" t="s">
        <v>994</v>
      </c>
    </row>
    <row r="686" spans="1:24">
      <c r="A686" s="1">
        <v>4040811</v>
      </c>
      <c r="B686" s="1">
        <v>4040811</v>
      </c>
      <c r="E686" s="1" t="s">
        <v>424</v>
      </c>
      <c r="F686" s="1" t="s">
        <v>682</v>
      </c>
      <c r="G686" t="s">
        <v>689</v>
      </c>
      <c r="J686" t="str">
        <f t="shared" si="16"/>
        <v>一起上阵，生命提高14%</v>
      </c>
      <c r="K686">
        <v>40364</v>
      </c>
      <c r="L686">
        <v>40441</v>
      </c>
      <c r="M686">
        <v>0</v>
      </c>
      <c r="N686">
        <v>0</v>
      </c>
      <c r="O686" s="40" t="s">
        <v>874</v>
      </c>
      <c r="P686" s="40" t="s">
        <v>875</v>
      </c>
      <c r="Q686" s="40">
        <v>0</v>
      </c>
      <c r="R686" s="40">
        <v>0</v>
      </c>
      <c r="T686" t="s">
        <v>910</v>
      </c>
      <c r="U686" t="str">
        <f t="shared" si="17"/>
        <v>冰斗笠、弹簧猪、0、0</v>
      </c>
      <c r="X686" t="s">
        <v>995</v>
      </c>
    </row>
    <row r="687" spans="1:24">
      <c r="A687" s="1">
        <v>4041911</v>
      </c>
      <c r="B687" s="1">
        <v>4041911</v>
      </c>
      <c r="E687" s="1" t="s">
        <v>425</v>
      </c>
      <c r="F687" s="1" t="s">
        <v>678</v>
      </c>
      <c r="G687" t="s">
        <v>689</v>
      </c>
      <c r="J687" t="str">
        <f t="shared" si="16"/>
        <v>一起上阵，生命提高14%</v>
      </c>
      <c r="K687">
        <v>40320</v>
      </c>
      <c r="L687">
        <v>40441</v>
      </c>
      <c r="M687">
        <v>0</v>
      </c>
      <c r="N687">
        <v>0</v>
      </c>
      <c r="O687" s="40" t="s">
        <v>878</v>
      </c>
      <c r="P687" s="40" t="s">
        <v>875</v>
      </c>
      <c r="Q687" s="40">
        <v>0</v>
      </c>
      <c r="R687" s="40">
        <v>0</v>
      </c>
      <c r="T687" t="s">
        <v>910</v>
      </c>
      <c r="U687" t="str">
        <f t="shared" si="17"/>
        <v>蹦床猪、弹簧猪、0、0</v>
      </c>
      <c r="X687" t="s">
        <v>996</v>
      </c>
    </row>
    <row r="688" spans="1:24">
      <c r="A688" s="1">
        <v>4044111</v>
      </c>
      <c r="B688" s="1">
        <v>4044111</v>
      </c>
      <c r="E688" s="1" t="s">
        <v>426</v>
      </c>
      <c r="F688" s="1" t="s">
        <v>678</v>
      </c>
      <c r="G688" t="s">
        <v>682</v>
      </c>
      <c r="J688" t="str">
        <f t="shared" si="16"/>
        <v>一起上阵，生命提高14%</v>
      </c>
      <c r="K688">
        <v>40320</v>
      </c>
      <c r="L688">
        <v>40364</v>
      </c>
      <c r="M688">
        <v>0</v>
      </c>
      <c r="N688">
        <v>0</v>
      </c>
      <c r="O688" s="40" t="s">
        <v>878</v>
      </c>
      <c r="P688" s="40" t="s">
        <v>874</v>
      </c>
      <c r="Q688" s="40">
        <v>0</v>
      </c>
      <c r="R688" s="40">
        <v>0</v>
      </c>
      <c r="T688" t="s">
        <v>910</v>
      </c>
      <c r="U688" t="str">
        <f t="shared" si="17"/>
        <v>蹦床猪、冰斗笠、0、0</v>
      </c>
      <c r="X688" t="s">
        <v>997</v>
      </c>
    </row>
    <row r="689" spans="1:24">
      <c r="A689" s="1">
        <v>4044112</v>
      </c>
      <c r="B689" s="1">
        <v>4044112</v>
      </c>
      <c r="E689" s="1" t="s">
        <v>302</v>
      </c>
      <c r="F689" s="1" t="s">
        <v>613</v>
      </c>
      <c r="J689" t="str">
        <f t="shared" si="16"/>
        <v>一起上阵，生命提高10%</v>
      </c>
      <c r="K689">
        <v>10529</v>
      </c>
      <c r="L689">
        <v>0</v>
      </c>
      <c r="M689">
        <v>0</v>
      </c>
      <c r="N689">
        <v>0</v>
      </c>
      <c r="O689" s="40" t="s">
        <v>883</v>
      </c>
      <c r="P689" s="40">
        <v>0</v>
      </c>
      <c r="Q689" s="40">
        <v>0</v>
      </c>
      <c r="R689" s="40">
        <v>0</v>
      </c>
      <c r="T689" t="s">
        <v>920</v>
      </c>
      <c r="U689" t="str">
        <f t="shared" si="17"/>
        <v>土狼犬、0、0、0</v>
      </c>
      <c r="X689" t="s">
        <v>883</v>
      </c>
    </row>
    <row r="690" spans="1:24">
      <c r="A690" s="1">
        <v>4045211</v>
      </c>
      <c r="B690" s="1">
        <v>4045211</v>
      </c>
      <c r="E690" s="1" t="s">
        <v>303</v>
      </c>
      <c r="F690" s="1" t="s">
        <v>679</v>
      </c>
      <c r="J690" t="str">
        <f t="shared" si="16"/>
        <v>一起上阵，生命提高10%</v>
      </c>
      <c r="K690">
        <v>40331</v>
      </c>
      <c r="L690">
        <v>0</v>
      </c>
      <c r="M690">
        <v>0</v>
      </c>
      <c r="N690">
        <v>0</v>
      </c>
      <c r="O690" s="40" t="s">
        <v>884</v>
      </c>
      <c r="P690" s="40">
        <v>0</v>
      </c>
      <c r="Q690" s="40">
        <v>0</v>
      </c>
      <c r="R690" s="40">
        <v>0</v>
      </c>
      <c r="T690" t="s">
        <v>920</v>
      </c>
      <c r="U690" t="str">
        <f t="shared" si="17"/>
        <v>草莽龙、0、0、0</v>
      </c>
      <c r="X690" t="s">
        <v>884</v>
      </c>
    </row>
    <row r="691" spans="1:24">
      <c r="A691" s="1">
        <v>4045212</v>
      </c>
      <c r="B691" s="1">
        <v>4045212</v>
      </c>
      <c r="E691" s="1" t="s">
        <v>304</v>
      </c>
      <c r="F691" s="1" t="s">
        <v>683</v>
      </c>
      <c r="J691" t="str">
        <f t="shared" si="16"/>
        <v>一起上阵，攻击提高11%</v>
      </c>
      <c r="K691">
        <v>40375</v>
      </c>
      <c r="L691">
        <v>0</v>
      </c>
      <c r="M691">
        <v>0</v>
      </c>
      <c r="N691">
        <v>0</v>
      </c>
      <c r="O691" s="40" t="s">
        <v>885</v>
      </c>
      <c r="P691" s="40">
        <v>0</v>
      </c>
      <c r="Q691" s="40">
        <v>0</v>
      </c>
      <c r="R691" s="40">
        <v>0</v>
      </c>
      <c r="T691" t="s">
        <v>921</v>
      </c>
      <c r="U691" t="str">
        <f t="shared" si="17"/>
        <v>小二货龙、0、0、0</v>
      </c>
      <c r="X691" t="s">
        <v>885</v>
      </c>
    </row>
    <row r="692" spans="1:24">
      <c r="E692" s="1" t="s">
        <v>305</v>
      </c>
      <c r="F692" s="1" t="s">
        <v>679</v>
      </c>
      <c r="J692" t="str">
        <f t="shared" si="16"/>
        <v>一起上阵，攻击提高11%</v>
      </c>
      <c r="K692">
        <v>40331</v>
      </c>
      <c r="L692">
        <v>0</v>
      </c>
      <c r="M692">
        <v>0</v>
      </c>
      <c r="N692">
        <v>0</v>
      </c>
      <c r="O692" s="40" t="s">
        <v>884</v>
      </c>
      <c r="P692" s="40">
        <v>0</v>
      </c>
      <c r="Q692" s="40">
        <v>0</v>
      </c>
      <c r="R692" s="40">
        <v>0</v>
      </c>
      <c r="T692" t="s">
        <v>921</v>
      </c>
      <c r="U692" t="str">
        <f t="shared" si="17"/>
        <v>草莽龙、0、0、0</v>
      </c>
      <c r="X692" t="s">
        <v>884</v>
      </c>
    </row>
    <row r="693" spans="1:24">
      <c r="E693" s="1" t="s">
        <v>427</v>
      </c>
      <c r="F693" s="1" t="s">
        <v>544</v>
      </c>
      <c r="J693" t="str">
        <f t="shared" si="16"/>
        <v>一起上阵，生命提高15%</v>
      </c>
      <c r="K693">
        <v>30034</v>
      </c>
      <c r="L693">
        <v>0</v>
      </c>
      <c r="M693">
        <v>0</v>
      </c>
      <c r="N693">
        <v>0</v>
      </c>
      <c r="O693" s="40" t="s">
        <v>723</v>
      </c>
      <c r="P693" s="40">
        <v>0</v>
      </c>
      <c r="Q693" s="40">
        <v>0</v>
      </c>
      <c r="R693" s="40">
        <v>0</v>
      </c>
      <c r="T693" t="s">
        <v>906</v>
      </c>
      <c r="U693" t="str">
        <f t="shared" si="17"/>
        <v>大岩蛇、0、0、0</v>
      </c>
      <c r="X693" t="s">
        <v>723</v>
      </c>
    </row>
    <row r="694" spans="1:24">
      <c r="E694" s="1" t="s">
        <v>286</v>
      </c>
      <c r="F694" s="1" t="s">
        <v>686</v>
      </c>
      <c r="J694" t="str">
        <f t="shared" si="16"/>
        <v>一起上阵，攻击提高12%</v>
      </c>
      <c r="K694">
        <v>40408</v>
      </c>
      <c r="L694">
        <v>0</v>
      </c>
      <c r="M694">
        <v>0</v>
      </c>
      <c r="N694">
        <v>0</v>
      </c>
      <c r="O694" s="40" t="s">
        <v>882</v>
      </c>
      <c r="P694" s="40">
        <v>0</v>
      </c>
      <c r="Q694" s="40">
        <v>0</v>
      </c>
      <c r="R694" s="40">
        <v>0</v>
      </c>
      <c r="T694" t="s">
        <v>909</v>
      </c>
      <c r="U694" t="str">
        <f t="shared" si="17"/>
        <v>小仓鼠、0、0、0</v>
      </c>
      <c r="X694" t="s">
        <v>882</v>
      </c>
    </row>
    <row r="695" spans="1:24">
      <c r="E695" s="1" t="s">
        <v>270</v>
      </c>
      <c r="F695" s="1" t="s">
        <v>682</v>
      </c>
      <c r="J695" t="str">
        <f t="shared" si="16"/>
        <v>一起上阵，攻击提高12%</v>
      </c>
      <c r="K695">
        <v>40364</v>
      </c>
      <c r="L695">
        <v>0</v>
      </c>
      <c r="M695">
        <v>0</v>
      </c>
      <c r="N695">
        <v>0</v>
      </c>
      <c r="O695" s="40" t="s">
        <v>874</v>
      </c>
      <c r="P695" s="40">
        <v>0</v>
      </c>
      <c r="Q695" s="40">
        <v>0</v>
      </c>
      <c r="R695" s="40">
        <v>0</v>
      </c>
      <c r="T695" t="s">
        <v>909</v>
      </c>
      <c r="U695" t="str">
        <f t="shared" si="17"/>
        <v>冰斗笠、0、0、0</v>
      </c>
      <c r="X695" t="s">
        <v>874</v>
      </c>
    </row>
    <row r="696" spans="1:24">
      <c r="E696" s="1" t="s">
        <v>287</v>
      </c>
      <c r="F696" s="1" t="s">
        <v>687</v>
      </c>
      <c r="J696" t="str">
        <f t="shared" si="16"/>
        <v>一起上阵，攻击提高12%</v>
      </c>
      <c r="K696">
        <v>40419</v>
      </c>
      <c r="L696">
        <v>0</v>
      </c>
      <c r="M696">
        <v>0</v>
      </c>
      <c r="N696">
        <v>0</v>
      </c>
      <c r="O696" s="40" t="s">
        <v>881</v>
      </c>
      <c r="P696" s="40">
        <v>0</v>
      </c>
      <c r="Q696" s="40">
        <v>0</v>
      </c>
      <c r="R696" s="40">
        <v>0</v>
      </c>
      <c r="T696" t="s">
        <v>909</v>
      </c>
      <c r="U696" t="str">
        <f t="shared" si="17"/>
        <v>跳跳猪、0、0、0</v>
      </c>
      <c r="X696" t="s">
        <v>881</v>
      </c>
    </row>
    <row r="697" spans="1:24">
      <c r="E697" s="1" t="s">
        <v>288</v>
      </c>
      <c r="F697" s="1" t="s">
        <v>684</v>
      </c>
      <c r="J697" t="str">
        <f t="shared" si="16"/>
        <v>一起上阵，攻击提高12%</v>
      </c>
      <c r="K697">
        <v>40386</v>
      </c>
      <c r="L697">
        <v>0</v>
      </c>
      <c r="M697">
        <v>0</v>
      </c>
      <c r="N697">
        <v>0</v>
      </c>
      <c r="O697" s="40" t="s">
        <v>878</v>
      </c>
      <c r="P697" s="40">
        <v>0</v>
      </c>
      <c r="Q697" s="40">
        <v>0</v>
      </c>
      <c r="R697" s="40">
        <v>0</v>
      </c>
      <c r="T697" t="s">
        <v>909</v>
      </c>
      <c r="U697" t="str">
        <f t="shared" si="17"/>
        <v>蹦床猪、0、0、0</v>
      </c>
      <c r="X697" t="s">
        <v>878</v>
      </c>
    </row>
    <row r="698" spans="1:24">
      <c r="E698" s="1" t="s">
        <v>289</v>
      </c>
      <c r="F698" s="1" t="s">
        <v>685</v>
      </c>
      <c r="J698" t="str">
        <f t="shared" si="16"/>
        <v>一起上阵，攻击提高12%</v>
      </c>
      <c r="K698">
        <v>40397</v>
      </c>
      <c r="L698">
        <v>0</v>
      </c>
      <c r="M698">
        <v>0</v>
      </c>
      <c r="N698">
        <v>0</v>
      </c>
      <c r="O698" s="40" t="s">
        <v>886</v>
      </c>
      <c r="P698" s="40">
        <v>0</v>
      </c>
      <c r="Q698" s="40">
        <v>0</v>
      </c>
      <c r="R698" s="40">
        <v>0</v>
      </c>
      <c r="T698" t="s">
        <v>909</v>
      </c>
      <c r="U698" t="str">
        <f t="shared" si="17"/>
        <v>独角虫、0、0、0</v>
      </c>
      <c r="X698" t="s">
        <v>886</v>
      </c>
    </row>
    <row r="699" spans="1:24">
      <c r="E699" s="1" t="s">
        <v>288</v>
      </c>
      <c r="F699" s="1" t="s">
        <v>684</v>
      </c>
      <c r="J699" t="str">
        <f t="shared" si="16"/>
        <v>一起上阵，攻击提高12%</v>
      </c>
      <c r="K699">
        <v>40386</v>
      </c>
      <c r="L699">
        <v>0</v>
      </c>
      <c r="M699">
        <v>0</v>
      </c>
      <c r="N699">
        <v>0</v>
      </c>
      <c r="O699" s="40" t="s">
        <v>878</v>
      </c>
      <c r="P699" s="40">
        <v>0</v>
      </c>
      <c r="Q699" s="40">
        <v>0</v>
      </c>
      <c r="R699" s="40">
        <v>0</v>
      </c>
      <c r="T699" t="s">
        <v>909</v>
      </c>
      <c r="U699" t="str">
        <f t="shared" si="17"/>
        <v>蹦床猪、0、0、0</v>
      </c>
      <c r="X699" t="s">
        <v>878</v>
      </c>
    </row>
    <row r="700" spans="1:24">
      <c r="E700" s="1" t="s">
        <v>52</v>
      </c>
      <c r="F700" s="1" t="s">
        <v>571</v>
      </c>
      <c r="J700" t="str">
        <f t="shared" si="16"/>
        <v>一起上阵，生命提高15%</v>
      </c>
      <c r="K700">
        <v>40122</v>
      </c>
      <c r="L700">
        <v>0</v>
      </c>
      <c r="M700">
        <v>0</v>
      </c>
      <c r="N700">
        <v>0</v>
      </c>
      <c r="O700" s="40" t="s">
        <v>841</v>
      </c>
      <c r="P700" s="40">
        <v>0</v>
      </c>
      <c r="Q700" s="40">
        <v>0</v>
      </c>
      <c r="R700" s="40">
        <v>0</v>
      </c>
      <c r="T700" t="s">
        <v>906</v>
      </c>
      <c r="U700" t="str">
        <f t="shared" si="17"/>
        <v>口呆花、0、0、0</v>
      </c>
      <c r="X700" t="s">
        <v>841</v>
      </c>
    </row>
    <row r="701" spans="1:24">
      <c r="E701" s="1" t="s">
        <v>51</v>
      </c>
      <c r="F701" s="1" t="s">
        <v>574</v>
      </c>
      <c r="J701" t="str">
        <f t="shared" si="16"/>
        <v>一起上阵，攻击提高15%</v>
      </c>
      <c r="K701">
        <v>40155</v>
      </c>
      <c r="L701">
        <v>0</v>
      </c>
      <c r="M701">
        <v>0</v>
      </c>
      <c r="N701">
        <v>0</v>
      </c>
      <c r="O701" s="40" t="s">
        <v>791</v>
      </c>
      <c r="P701" s="40">
        <v>0</v>
      </c>
      <c r="Q701" s="40">
        <v>0</v>
      </c>
      <c r="R701" s="40">
        <v>0</v>
      </c>
      <c r="T701" t="s">
        <v>905</v>
      </c>
      <c r="U701" t="str">
        <f t="shared" si="17"/>
        <v>飞天螳螂、0、0、0</v>
      </c>
      <c r="X701" t="s">
        <v>791</v>
      </c>
    </row>
    <row r="702" spans="1:24">
      <c r="E702" s="1" t="s">
        <v>32</v>
      </c>
      <c r="F702" s="1" t="s">
        <v>528</v>
      </c>
      <c r="J702" t="str">
        <f t="shared" si="16"/>
        <v>一起上阵，生命提高15%</v>
      </c>
      <c r="K702">
        <v>20067</v>
      </c>
      <c r="L702">
        <v>0</v>
      </c>
      <c r="M702">
        <v>0</v>
      </c>
      <c r="N702">
        <v>0</v>
      </c>
      <c r="O702" s="40" t="s">
        <v>784</v>
      </c>
      <c r="P702" s="40">
        <v>0</v>
      </c>
      <c r="Q702" s="40">
        <v>0</v>
      </c>
      <c r="R702" s="40">
        <v>0</v>
      </c>
      <c r="T702" t="s">
        <v>906</v>
      </c>
      <c r="U702" t="str">
        <f t="shared" si="17"/>
        <v>菊草叶、0、0、0</v>
      </c>
      <c r="X702" t="s">
        <v>784</v>
      </c>
    </row>
    <row r="703" spans="1:24">
      <c r="E703" s="1" t="s">
        <v>50</v>
      </c>
      <c r="F703" s="1" t="s">
        <v>542</v>
      </c>
      <c r="J703" t="str">
        <f t="shared" si="16"/>
        <v>一起上阵，攻击提高15%</v>
      </c>
      <c r="K703">
        <v>30012</v>
      </c>
      <c r="L703">
        <v>0</v>
      </c>
      <c r="M703">
        <v>0</v>
      </c>
      <c r="N703">
        <v>0</v>
      </c>
      <c r="O703" s="40" t="s">
        <v>829</v>
      </c>
      <c r="P703" s="40">
        <v>0</v>
      </c>
      <c r="Q703" s="40">
        <v>0</v>
      </c>
      <c r="R703" s="40">
        <v>0</v>
      </c>
      <c r="T703" t="s">
        <v>905</v>
      </c>
      <c r="U703" t="str">
        <f t="shared" si="17"/>
        <v>小拳石、0、0、0</v>
      </c>
      <c r="X703" t="s">
        <v>829</v>
      </c>
    </row>
    <row r="704" spans="1:24">
      <c r="E704" s="1" t="s">
        <v>290</v>
      </c>
      <c r="F704" s="1" t="s">
        <v>599</v>
      </c>
      <c r="J704" t="str">
        <f t="shared" si="16"/>
        <v>一起上阵，攻击提高12%</v>
      </c>
      <c r="K704">
        <v>10375</v>
      </c>
      <c r="L704">
        <v>0</v>
      </c>
      <c r="M704">
        <v>0</v>
      </c>
      <c r="N704">
        <v>0</v>
      </c>
      <c r="O704" s="40" t="s">
        <v>767</v>
      </c>
      <c r="P704" s="40">
        <v>0</v>
      </c>
      <c r="Q704" s="40">
        <v>0</v>
      </c>
      <c r="R704" s="40">
        <v>0</v>
      </c>
      <c r="T704" t="s">
        <v>909</v>
      </c>
      <c r="U704" t="str">
        <f t="shared" si="17"/>
        <v>小色龙、0、0、0</v>
      </c>
      <c r="X704" t="s">
        <v>767</v>
      </c>
    </row>
    <row r="705" spans="5:24">
      <c r="E705" s="1" t="s">
        <v>291</v>
      </c>
      <c r="F705" s="1" t="s">
        <v>689</v>
      </c>
      <c r="J705" t="str">
        <f t="shared" si="16"/>
        <v>一起上阵，攻击提高12%</v>
      </c>
      <c r="K705">
        <v>40441</v>
      </c>
      <c r="L705">
        <v>0</v>
      </c>
      <c r="M705">
        <v>0</v>
      </c>
      <c r="N705">
        <v>0</v>
      </c>
      <c r="O705" s="40" t="s">
        <v>875</v>
      </c>
      <c r="P705" s="40">
        <v>0</v>
      </c>
      <c r="Q705" s="40">
        <v>0</v>
      </c>
      <c r="R705" s="40">
        <v>0</v>
      </c>
      <c r="T705" t="s">
        <v>909</v>
      </c>
      <c r="U705" t="str">
        <f t="shared" si="17"/>
        <v>弹簧猪、0、0、0</v>
      </c>
      <c r="X705" t="s">
        <v>875</v>
      </c>
    </row>
    <row r="706" spans="5:24">
      <c r="E706" s="1" t="s">
        <v>306</v>
      </c>
      <c r="F706" s="1" t="s">
        <v>692</v>
      </c>
      <c r="J706" t="str">
        <f t="shared" si="16"/>
        <v>一起上阵，生命提高10%</v>
      </c>
      <c r="K706">
        <v>40485</v>
      </c>
      <c r="L706">
        <v>0</v>
      </c>
      <c r="M706">
        <v>0</v>
      </c>
      <c r="N706">
        <v>0</v>
      </c>
      <c r="O706" s="40" t="s">
        <v>880</v>
      </c>
      <c r="P706" s="40">
        <v>0</v>
      </c>
      <c r="Q706" s="40">
        <v>0</v>
      </c>
      <c r="R706" s="40">
        <v>0</v>
      </c>
      <c r="T706" t="s">
        <v>920</v>
      </c>
      <c r="U706" t="str">
        <f t="shared" si="17"/>
        <v>画图犬、0、0、0</v>
      </c>
      <c r="X706" t="s">
        <v>880</v>
      </c>
    </row>
    <row r="707" spans="5:24">
      <c r="E707" s="1" t="s">
        <v>307</v>
      </c>
      <c r="F707" s="1" t="s">
        <v>690</v>
      </c>
      <c r="J707" t="str">
        <f t="shared" si="16"/>
        <v>一起上阵，生命提高10%</v>
      </c>
      <c r="K707">
        <v>40452</v>
      </c>
      <c r="L707">
        <v>0</v>
      </c>
      <c r="M707">
        <v>0</v>
      </c>
      <c r="N707">
        <v>0</v>
      </c>
      <c r="O707" s="40" t="s">
        <v>887</v>
      </c>
      <c r="P707" s="40">
        <v>0</v>
      </c>
      <c r="Q707" s="40">
        <v>0</v>
      </c>
      <c r="R707" s="40">
        <v>0</v>
      </c>
      <c r="T707" t="s">
        <v>920</v>
      </c>
      <c r="U707" t="str">
        <f t="shared" si="17"/>
        <v>小风铃、0、0、0</v>
      </c>
      <c r="X707" t="s">
        <v>887</v>
      </c>
    </row>
  </sheetData>
  <phoneticPr fontId="2" type="noConversion"/>
  <conditionalFormatting sqref="A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">
    <cfRule type="expression" dxfId="4" priority="5">
      <formula>A4="Client"</formula>
    </cfRule>
  </conditionalFormatting>
  <conditionalFormatting sqref="B4">
    <cfRule type="expression" dxfId="3" priority="2">
      <formula>B4="Excluded"</formula>
    </cfRule>
    <cfRule type="expression" dxfId="2" priority="3">
      <formula>B4="Server"</formula>
    </cfRule>
    <cfRule type="expression" dxfId="1" priority="4">
      <formula>B4="Both"</formula>
    </cfRule>
  </conditionalFormatting>
  <conditionalFormatting sqref="B4">
    <cfRule type="expression" dxfId="0" priority="1">
      <formula>B4="Client"</formula>
    </cfRule>
  </conditionalFormatting>
  <dataValidations count="1">
    <dataValidation type="list" allowBlank="1" showInputMessage="1" showErrorMessage="1" sqref="A4:B4">
      <formula1>"Both,Server,Client,Exclude"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1:C1499"/>
  <sheetViews>
    <sheetView workbookViewId="0">
      <selection activeCell="C1" sqref="C1"/>
    </sheetView>
  </sheetViews>
  <sheetFormatPr defaultColWidth="11" defaultRowHeight="13.5"/>
  <sheetData>
    <row r="1" spans="2:3">
      <c r="B1" t="s">
        <v>888</v>
      </c>
      <c r="C1">
        <v>1</v>
      </c>
    </row>
    <row r="2" spans="2:3">
      <c r="B2" s="1" t="s">
        <v>508</v>
      </c>
    </row>
    <row r="3" spans="2:3">
      <c r="B3" s="1" t="s">
        <v>502</v>
      </c>
    </row>
    <row r="4" spans="2:3">
      <c r="B4" s="1" t="s">
        <v>504</v>
      </c>
    </row>
    <row r="5" spans="2:3">
      <c r="B5" s="1" t="s">
        <v>502</v>
      </c>
    </row>
    <row r="6" spans="2:3">
      <c r="B6" s="1" t="s">
        <v>502</v>
      </c>
    </row>
    <row r="7" spans="2:3">
      <c r="B7" s="1" t="s">
        <v>502</v>
      </c>
    </row>
    <row r="8" spans="2:3">
      <c r="B8" s="1" t="s">
        <v>506</v>
      </c>
    </row>
    <row r="9" spans="2:3">
      <c r="B9" s="1" t="s">
        <v>502</v>
      </c>
    </row>
    <row r="10" spans="2:3">
      <c r="B10" s="1" t="s">
        <v>507</v>
      </c>
    </row>
    <row r="11" spans="2:3">
      <c r="B11" s="1" t="s">
        <v>502</v>
      </c>
    </row>
    <row r="12" spans="2:3">
      <c r="B12" s="1" t="s">
        <v>515</v>
      </c>
    </row>
    <row r="13" spans="2:3">
      <c r="B13" s="1" t="s">
        <v>503</v>
      </c>
    </row>
    <row r="14" spans="2:3">
      <c r="B14" s="1" t="s">
        <v>547</v>
      </c>
    </row>
    <row r="15" spans="2:3">
      <c r="B15" s="1" t="s">
        <v>544</v>
      </c>
    </row>
    <row r="16" spans="2:3">
      <c r="B16" s="1" t="s">
        <v>505</v>
      </c>
    </row>
    <row r="17" spans="2:2">
      <c r="B17" s="1" t="s">
        <v>504</v>
      </c>
    </row>
    <row r="18" spans="2:2">
      <c r="B18" s="1" t="s">
        <v>514</v>
      </c>
    </row>
    <row r="19" spans="2:2">
      <c r="B19" s="1" t="s">
        <v>504</v>
      </c>
    </row>
    <row r="20" spans="2:2">
      <c r="B20" s="1" t="s">
        <v>513</v>
      </c>
    </row>
    <row r="21" spans="2:2">
      <c r="B21" s="1" t="s">
        <v>505</v>
      </c>
    </row>
    <row r="22" spans="2:2">
      <c r="B22" s="1" t="s">
        <v>534</v>
      </c>
    </row>
    <row r="23" spans="2:2">
      <c r="B23" s="1" t="s">
        <v>505</v>
      </c>
    </row>
    <row r="24" spans="2:2">
      <c r="B24" s="1" t="s">
        <v>513</v>
      </c>
    </row>
    <row r="25" spans="2:2">
      <c r="B25" s="1" t="s">
        <v>506</v>
      </c>
    </row>
    <row r="26" spans="2:2">
      <c r="B26" s="1" t="s">
        <v>505</v>
      </c>
    </row>
    <row r="27" spans="2:2">
      <c r="B27" s="1" t="s">
        <v>506</v>
      </c>
    </row>
    <row r="28" spans="2:2">
      <c r="B28" s="1" t="s">
        <v>506</v>
      </c>
    </row>
    <row r="29" spans="2:2">
      <c r="B29" s="1" t="s">
        <v>508</v>
      </c>
    </row>
    <row r="30" spans="2:2">
      <c r="B30" s="1" t="s">
        <v>506</v>
      </c>
    </row>
    <row r="31" spans="2:2">
      <c r="B31" s="1" t="s">
        <v>516</v>
      </c>
    </row>
    <row r="32" spans="2:2">
      <c r="B32" s="1" t="s">
        <v>506</v>
      </c>
    </row>
    <row r="33" spans="2:2">
      <c r="B33" s="1" t="s">
        <v>503</v>
      </c>
    </row>
    <row r="34" spans="2:2">
      <c r="B34" s="1" t="s">
        <v>507</v>
      </c>
    </row>
    <row r="35" spans="2:2">
      <c r="B35" s="1" t="s">
        <v>508</v>
      </c>
    </row>
    <row r="36" spans="2:2">
      <c r="B36" s="1" t="s">
        <v>507</v>
      </c>
    </row>
    <row r="37" spans="2:2">
      <c r="B37" s="1" t="s">
        <v>523</v>
      </c>
    </row>
    <row r="38" spans="2:2">
      <c r="B38" s="1" t="s">
        <v>504</v>
      </c>
    </row>
    <row r="39" spans="2:2">
      <c r="B39" s="1" t="s">
        <v>507</v>
      </c>
    </row>
    <row r="40" spans="2:2">
      <c r="B40" s="1" t="s">
        <v>512</v>
      </c>
    </row>
    <row r="41" spans="2:2">
      <c r="B41" s="1" t="s">
        <v>508</v>
      </c>
    </row>
    <row r="42" spans="2:2">
      <c r="B42" s="1" t="s">
        <v>516</v>
      </c>
    </row>
    <row r="43" spans="2:2">
      <c r="B43" s="1" t="s">
        <v>509</v>
      </c>
    </row>
    <row r="44" spans="2:2">
      <c r="B44" s="1" t="s">
        <v>510</v>
      </c>
    </row>
    <row r="45" spans="2:2">
      <c r="B45" s="1" t="s">
        <v>509</v>
      </c>
    </row>
    <row r="46" spans="2:2">
      <c r="B46" s="1" t="s">
        <v>567</v>
      </c>
    </row>
    <row r="47" spans="2:2">
      <c r="B47" s="1" t="s">
        <v>509</v>
      </c>
    </row>
    <row r="48" spans="2:2">
      <c r="B48" s="1" t="s">
        <v>531</v>
      </c>
    </row>
    <row r="49" spans="2:2">
      <c r="B49" s="1" t="s">
        <v>509</v>
      </c>
    </row>
    <row r="50" spans="2:2">
      <c r="B50" s="1" t="s">
        <v>521</v>
      </c>
    </row>
    <row r="51" spans="2:2">
      <c r="B51" s="1" t="s">
        <v>510</v>
      </c>
    </row>
    <row r="52" spans="2:2">
      <c r="B52" s="1" t="s">
        <v>515</v>
      </c>
    </row>
    <row r="53" spans="2:2">
      <c r="B53" s="1" t="s">
        <v>511</v>
      </c>
    </row>
    <row r="54" spans="2:2">
      <c r="B54" s="1" t="s">
        <v>568</v>
      </c>
    </row>
    <row r="55" spans="2:2">
      <c r="B55" s="1" t="s">
        <v>511</v>
      </c>
    </row>
    <row r="56" spans="2:2">
      <c r="B56" s="1" t="s">
        <v>514</v>
      </c>
    </row>
    <row r="57" spans="2:2">
      <c r="B57" s="1" t="s">
        <v>511</v>
      </c>
    </row>
    <row r="58" spans="2:2">
      <c r="B58" s="1" t="s">
        <v>521</v>
      </c>
    </row>
    <row r="59" spans="2:2">
      <c r="B59" s="1" t="s">
        <v>512</v>
      </c>
    </row>
    <row r="60" spans="2:2">
      <c r="B60" s="1" t="s">
        <v>510</v>
      </c>
    </row>
    <row r="61" spans="2:2">
      <c r="B61" s="1" t="s">
        <v>512</v>
      </c>
    </row>
    <row r="62" spans="2:2">
      <c r="B62" s="1" t="s">
        <v>513</v>
      </c>
    </row>
    <row r="63" spans="2:2">
      <c r="B63" s="1" t="s">
        <v>512</v>
      </c>
    </row>
    <row r="64" spans="2:2">
      <c r="B64" s="1" t="s">
        <v>512</v>
      </c>
    </row>
    <row r="65" spans="2:2">
      <c r="B65" s="1" t="s">
        <v>516</v>
      </c>
    </row>
    <row r="66" spans="2:2">
      <c r="B66" s="1" t="s">
        <v>514</v>
      </c>
    </row>
    <row r="67" spans="2:2">
      <c r="B67" s="1" t="s">
        <v>518</v>
      </c>
    </row>
    <row r="68" spans="2:2">
      <c r="B68" s="1" t="s">
        <v>515</v>
      </c>
    </row>
    <row r="69" spans="2:2">
      <c r="B69" s="1" t="s">
        <v>555</v>
      </c>
    </row>
    <row r="70" spans="2:2">
      <c r="B70" s="1" t="s">
        <v>518</v>
      </c>
    </row>
    <row r="71" spans="2:2">
      <c r="B71" s="1" t="s">
        <v>517</v>
      </c>
    </row>
    <row r="72" spans="2:2">
      <c r="B72" s="1" t="s">
        <v>518</v>
      </c>
    </row>
    <row r="73" spans="2:2">
      <c r="B73" s="1" t="s">
        <v>520</v>
      </c>
    </row>
    <row r="74" spans="2:2">
      <c r="B74" s="1" t="s">
        <v>518</v>
      </c>
    </row>
    <row r="75" spans="2:2">
      <c r="B75" s="1" t="s">
        <v>521</v>
      </c>
    </row>
    <row r="76" spans="2:2">
      <c r="B76" s="1" t="s">
        <v>519</v>
      </c>
    </row>
    <row r="77" spans="2:2">
      <c r="B77" s="1" t="s">
        <v>552</v>
      </c>
    </row>
    <row r="78" spans="2:2">
      <c r="B78" s="1" t="s">
        <v>519</v>
      </c>
    </row>
    <row r="79" spans="2:2">
      <c r="B79" s="1" t="s">
        <v>519</v>
      </c>
    </row>
    <row r="80" spans="2:2">
      <c r="B80" s="1" t="s">
        <v>519</v>
      </c>
    </row>
    <row r="81" spans="2:2">
      <c r="B81" s="1" t="s">
        <v>514</v>
      </c>
    </row>
    <row r="82" spans="2:2">
      <c r="B82" s="1" t="s">
        <v>520</v>
      </c>
    </row>
    <row r="83" spans="2:2">
      <c r="B83" s="1" t="s">
        <v>575</v>
      </c>
    </row>
    <row r="84" spans="2:2">
      <c r="B84" s="1" t="s">
        <v>520</v>
      </c>
    </row>
    <row r="85" spans="2:2">
      <c r="B85" s="1" t="s">
        <v>566</v>
      </c>
    </row>
    <row r="86" spans="2:2">
      <c r="B86" s="1" t="s">
        <v>520</v>
      </c>
    </row>
    <row r="87" spans="2:2">
      <c r="B87" s="1" t="s">
        <v>506</v>
      </c>
    </row>
    <row r="88" spans="2:2">
      <c r="B88" s="1" t="s">
        <v>511</v>
      </c>
    </row>
    <row r="89" spans="2:2">
      <c r="B89" s="1" t="s">
        <v>515</v>
      </c>
    </row>
    <row r="90" spans="2:2">
      <c r="B90" s="1" t="s">
        <v>503</v>
      </c>
    </row>
    <row r="91" spans="2:2">
      <c r="B91" s="1" t="s">
        <v>590</v>
      </c>
    </row>
    <row r="92" spans="2:2">
      <c r="B92" s="1" t="s">
        <v>586</v>
      </c>
    </row>
    <row r="93" spans="2:2">
      <c r="B93" s="1" t="s">
        <v>624</v>
      </c>
    </row>
    <row r="94" spans="2:2">
      <c r="B94" s="1" t="s">
        <v>586</v>
      </c>
    </row>
    <row r="95" spans="2:2">
      <c r="B95" s="1" t="s">
        <v>588</v>
      </c>
    </row>
    <row r="96" spans="2:2">
      <c r="B96" s="1" t="s">
        <v>587</v>
      </c>
    </row>
    <row r="97" spans="2:2">
      <c r="B97" s="1" t="s">
        <v>587</v>
      </c>
    </row>
    <row r="98" spans="2:2">
      <c r="B98" s="1" t="s">
        <v>594</v>
      </c>
    </row>
    <row r="99" spans="2:2">
      <c r="B99" s="1" t="s">
        <v>587</v>
      </c>
    </row>
    <row r="100" spans="2:2">
      <c r="B100" s="1" t="s">
        <v>516</v>
      </c>
    </row>
    <row r="101" spans="2:2">
      <c r="B101" s="1" t="s">
        <v>549</v>
      </c>
    </row>
    <row r="102" spans="2:2">
      <c r="B102" s="1" t="s">
        <v>592</v>
      </c>
    </row>
    <row r="103" spans="2:2">
      <c r="B103" s="1" t="s">
        <v>588</v>
      </c>
    </row>
    <row r="104" spans="2:2">
      <c r="B104" s="1" t="s">
        <v>521</v>
      </c>
    </row>
    <row r="105" spans="2:2">
      <c r="B105" s="1" t="s">
        <v>669</v>
      </c>
    </row>
    <row r="106" spans="2:2">
      <c r="B106" s="1" t="s">
        <v>592</v>
      </c>
    </row>
    <row r="107" spans="2:2">
      <c r="B107" s="1" t="s">
        <v>596</v>
      </c>
    </row>
    <row r="108" spans="2:2">
      <c r="B108" s="1" t="s">
        <v>593</v>
      </c>
    </row>
    <row r="109" spans="2:2">
      <c r="B109" s="1" t="s">
        <v>591</v>
      </c>
    </row>
    <row r="110" spans="2:2">
      <c r="B110" s="1" t="s">
        <v>593</v>
      </c>
    </row>
    <row r="111" spans="2:2">
      <c r="B111" s="1" t="s">
        <v>568</v>
      </c>
    </row>
    <row r="112" spans="2:2">
      <c r="B112" s="1" t="s">
        <v>595</v>
      </c>
    </row>
    <row r="113" spans="2:2">
      <c r="B113" s="1" t="s">
        <v>594</v>
      </c>
    </row>
    <row r="114" spans="2:2">
      <c r="B114" s="1" t="s">
        <v>652</v>
      </c>
    </row>
    <row r="115" spans="2:2">
      <c r="B115" s="1" t="s">
        <v>594</v>
      </c>
    </row>
    <row r="116" spans="2:2">
      <c r="B116" s="1" t="s">
        <v>594</v>
      </c>
    </row>
    <row r="117" spans="2:2">
      <c r="B117" s="1" t="s">
        <v>598</v>
      </c>
    </row>
    <row r="118" spans="2:2">
      <c r="B118" s="1" t="s">
        <v>595</v>
      </c>
    </row>
    <row r="119" spans="2:2">
      <c r="B119" s="1" t="s">
        <v>601</v>
      </c>
    </row>
    <row r="120" spans="2:2">
      <c r="B120" s="1" t="s">
        <v>596</v>
      </c>
    </row>
    <row r="121" spans="2:2">
      <c r="B121" s="1" t="s">
        <v>688</v>
      </c>
    </row>
    <row r="122" spans="2:2">
      <c r="B122" s="1" t="s">
        <v>596</v>
      </c>
    </row>
    <row r="123" spans="2:2">
      <c r="B123" s="1" t="s">
        <v>521</v>
      </c>
    </row>
    <row r="124" spans="2:2">
      <c r="B124" s="1" t="s">
        <v>657</v>
      </c>
    </row>
    <row r="125" spans="2:2">
      <c r="B125" s="1" t="s">
        <v>597</v>
      </c>
    </row>
    <row r="126" spans="2:2">
      <c r="B126" s="1" t="s">
        <v>576</v>
      </c>
    </row>
    <row r="127" spans="2:2">
      <c r="B127" s="1" t="s">
        <v>599</v>
      </c>
    </row>
    <row r="128" spans="2:2">
      <c r="B128" s="1" t="s">
        <v>598</v>
      </c>
    </row>
    <row r="129" spans="2:2">
      <c r="B129" s="1" t="s">
        <v>600</v>
      </c>
    </row>
    <row r="130" spans="2:2">
      <c r="B130" s="1" t="s">
        <v>598</v>
      </c>
    </row>
    <row r="131" spans="2:2">
      <c r="B131" s="1" t="s">
        <v>559</v>
      </c>
    </row>
    <row r="132" spans="2:2">
      <c r="B132" s="1" t="s">
        <v>521</v>
      </c>
    </row>
    <row r="133" spans="2:2">
      <c r="B133" s="1" t="s">
        <v>603</v>
      </c>
    </row>
    <row r="134" spans="2:2">
      <c r="B134" s="1" t="s">
        <v>602</v>
      </c>
    </row>
    <row r="135" spans="2:2">
      <c r="B135" s="1" t="s">
        <v>606</v>
      </c>
    </row>
    <row r="136" spans="2:2">
      <c r="B136" s="1" t="s">
        <v>602</v>
      </c>
    </row>
    <row r="137" spans="2:2">
      <c r="B137" s="1" t="s">
        <v>532</v>
      </c>
    </row>
    <row r="138" spans="2:2">
      <c r="B138" s="1" t="s">
        <v>608</v>
      </c>
    </row>
    <row r="139" spans="2:2">
      <c r="B139" s="1" t="s">
        <v>603</v>
      </c>
    </row>
    <row r="140" spans="2:2">
      <c r="B140" s="1" t="s">
        <v>604</v>
      </c>
    </row>
    <row r="141" spans="2:2">
      <c r="B141" s="1" t="s">
        <v>603</v>
      </c>
    </row>
    <row r="142" spans="2:2">
      <c r="B142" s="1" t="s">
        <v>676</v>
      </c>
    </row>
    <row r="143" spans="2:2">
      <c r="B143" s="1" t="s">
        <v>604</v>
      </c>
    </row>
    <row r="144" spans="2:2">
      <c r="B144" s="1" t="s">
        <v>605</v>
      </c>
    </row>
    <row r="145" spans="2:2">
      <c r="B145" s="1" t="s">
        <v>604</v>
      </c>
    </row>
    <row r="146" spans="2:2">
      <c r="B146" s="1" t="s">
        <v>606</v>
      </c>
    </row>
    <row r="147" spans="2:2">
      <c r="B147" s="1" t="s">
        <v>605</v>
      </c>
    </row>
    <row r="148" spans="2:2">
      <c r="B148" s="1" t="s">
        <v>636</v>
      </c>
    </row>
    <row r="149" spans="2:2">
      <c r="B149" s="1" t="s">
        <v>605</v>
      </c>
    </row>
    <row r="150" spans="2:2">
      <c r="B150" s="1" t="s">
        <v>609</v>
      </c>
    </row>
    <row r="151" spans="2:2">
      <c r="B151" s="1" t="s">
        <v>606</v>
      </c>
    </row>
    <row r="152" spans="2:2">
      <c r="B152" s="1" t="s">
        <v>519</v>
      </c>
    </row>
    <row r="153" spans="2:2">
      <c r="B153" s="1" t="s">
        <v>657</v>
      </c>
    </row>
    <row r="154" spans="2:2">
      <c r="B154" s="1" t="s">
        <v>608</v>
      </c>
    </row>
    <row r="155" spans="2:2">
      <c r="B155" s="1" t="s">
        <v>504</v>
      </c>
    </row>
    <row r="156" spans="2:2">
      <c r="B156" s="1" t="s">
        <v>626</v>
      </c>
    </row>
    <row r="157" spans="2:2">
      <c r="B157" s="1" t="s">
        <v>611</v>
      </c>
    </row>
    <row r="158" spans="2:2">
      <c r="B158" s="1" t="s">
        <v>505</v>
      </c>
    </row>
    <row r="159" spans="2:2">
      <c r="B159" s="1" t="s">
        <v>513</v>
      </c>
    </row>
    <row r="160" spans="2:2">
      <c r="B160" s="1" t="s">
        <v>610</v>
      </c>
    </row>
    <row r="161" spans="2:2">
      <c r="B161" s="1" t="s">
        <v>612</v>
      </c>
    </row>
    <row r="162" spans="2:2">
      <c r="B162" s="1" t="s">
        <v>528</v>
      </c>
    </row>
    <row r="163" spans="2:2">
      <c r="B163" s="1" t="s">
        <v>522</v>
      </c>
    </row>
    <row r="164" spans="2:2">
      <c r="B164" s="1" t="s">
        <v>522</v>
      </c>
    </row>
    <row r="165" spans="2:2">
      <c r="B165" s="1" t="s">
        <v>576</v>
      </c>
    </row>
    <row r="166" spans="2:2">
      <c r="B166" s="1" t="s">
        <v>522</v>
      </c>
    </row>
    <row r="167" spans="2:2">
      <c r="B167" s="1" t="s">
        <v>523</v>
      </c>
    </row>
    <row r="168" spans="2:2">
      <c r="B168" s="1" t="s">
        <v>522</v>
      </c>
    </row>
    <row r="169" spans="2:2">
      <c r="B169" s="1" t="s">
        <v>522</v>
      </c>
    </row>
    <row r="170" spans="2:2">
      <c r="B170" s="1" t="s">
        <v>522</v>
      </c>
    </row>
    <row r="171" spans="2:2">
      <c r="B171" s="1" t="s">
        <v>522</v>
      </c>
    </row>
    <row r="172" spans="2:2">
      <c r="B172" s="1" t="s">
        <v>529</v>
      </c>
    </row>
    <row r="173" spans="2:2">
      <c r="B173" s="1" t="s">
        <v>522</v>
      </c>
    </row>
    <row r="174" spans="2:2">
      <c r="B174" s="1" t="s">
        <v>534</v>
      </c>
    </row>
    <row r="175" spans="2:2">
      <c r="B175" s="1" t="s">
        <v>523</v>
      </c>
    </row>
    <row r="176" spans="2:2">
      <c r="B176" s="1" t="s">
        <v>517</v>
      </c>
    </row>
    <row r="177" spans="2:2">
      <c r="B177" s="1" t="s">
        <v>523</v>
      </c>
    </row>
    <row r="178" spans="2:2">
      <c r="B178" s="1" t="s">
        <v>526</v>
      </c>
    </row>
    <row r="179" spans="2:2">
      <c r="B179" s="1" t="s">
        <v>524</v>
      </c>
    </row>
    <row r="180" spans="2:2">
      <c r="B180" s="1" t="s">
        <v>528</v>
      </c>
    </row>
    <row r="181" spans="2:2">
      <c r="B181" s="1" t="s">
        <v>524</v>
      </c>
    </row>
    <row r="182" spans="2:2">
      <c r="B182" s="1" t="s">
        <v>523</v>
      </c>
    </row>
    <row r="183" spans="2:2">
      <c r="B183" s="1" t="s">
        <v>524</v>
      </c>
    </row>
    <row r="184" spans="2:2">
      <c r="B184" s="1" t="s">
        <v>527</v>
      </c>
    </row>
    <row r="185" spans="2:2">
      <c r="B185" s="1" t="s">
        <v>525</v>
      </c>
    </row>
    <row r="186" spans="2:2">
      <c r="B186" s="1" t="s">
        <v>574</v>
      </c>
    </row>
    <row r="187" spans="2:2">
      <c r="B187" s="1" t="s">
        <v>525</v>
      </c>
    </row>
    <row r="188" spans="2:2">
      <c r="B188" s="1" t="s">
        <v>517</v>
      </c>
    </row>
    <row r="189" spans="2:2">
      <c r="B189" s="1" t="s">
        <v>525</v>
      </c>
    </row>
    <row r="190" spans="2:2">
      <c r="B190" s="1" t="s">
        <v>544</v>
      </c>
    </row>
    <row r="191" spans="2:2">
      <c r="B191" s="1" t="s">
        <v>547</v>
      </c>
    </row>
    <row r="192" spans="2:2">
      <c r="B192" s="1" t="s">
        <v>531</v>
      </c>
    </row>
    <row r="193" spans="2:2">
      <c r="B193" s="1" t="s">
        <v>526</v>
      </c>
    </row>
    <row r="194" spans="2:2">
      <c r="B194" s="1" t="s">
        <v>530</v>
      </c>
    </row>
    <row r="195" spans="2:2">
      <c r="B195" s="1" t="s">
        <v>527</v>
      </c>
    </row>
    <row r="196" spans="2:2">
      <c r="B196" s="1" t="s">
        <v>539</v>
      </c>
    </row>
    <row r="197" spans="2:2">
      <c r="B197" s="1" t="s">
        <v>527</v>
      </c>
    </row>
    <row r="198" spans="2:2">
      <c r="B198" s="1" t="s">
        <v>530</v>
      </c>
    </row>
    <row r="199" spans="2:2">
      <c r="B199" s="1" t="s">
        <v>528</v>
      </c>
    </row>
    <row r="200" spans="2:2">
      <c r="B200" s="1" t="s">
        <v>532</v>
      </c>
    </row>
    <row r="201" spans="2:2">
      <c r="B201" s="1" t="s">
        <v>529</v>
      </c>
    </row>
    <row r="202" spans="2:2">
      <c r="B202" s="1" t="s">
        <v>528</v>
      </c>
    </row>
    <row r="203" spans="2:2">
      <c r="B203" s="1" t="s">
        <v>529</v>
      </c>
    </row>
    <row r="204" spans="2:2">
      <c r="B204" s="1" t="s">
        <v>529</v>
      </c>
    </row>
    <row r="205" spans="2:2">
      <c r="B205" s="1" t="s">
        <v>508</v>
      </c>
    </row>
    <row r="206" spans="2:2">
      <c r="B206" s="1" t="s">
        <v>529</v>
      </c>
    </row>
    <row r="207" spans="2:2">
      <c r="B207" s="1" t="s">
        <v>536</v>
      </c>
    </row>
    <row r="208" spans="2:2">
      <c r="B208" s="1" t="s">
        <v>530</v>
      </c>
    </row>
    <row r="209" spans="2:2">
      <c r="B209" s="1" t="s">
        <v>531</v>
      </c>
    </row>
    <row r="210" spans="2:2">
      <c r="B210" s="1" t="s">
        <v>530</v>
      </c>
    </row>
    <row r="211" spans="2:2">
      <c r="B211" s="1" t="s">
        <v>528</v>
      </c>
    </row>
    <row r="212" spans="2:2">
      <c r="B212" s="1" t="s">
        <v>532</v>
      </c>
    </row>
    <row r="213" spans="2:2">
      <c r="B213" s="1" t="s">
        <v>503</v>
      </c>
    </row>
    <row r="214" spans="2:2">
      <c r="B214" s="1" t="s">
        <v>532</v>
      </c>
    </row>
    <row r="215" spans="2:2">
      <c r="B215" s="1" t="s">
        <v>619</v>
      </c>
    </row>
    <row r="216" spans="2:2">
      <c r="B216" s="1" t="s">
        <v>533</v>
      </c>
    </row>
    <row r="217" spans="2:2">
      <c r="B217" s="1" t="s">
        <v>558</v>
      </c>
    </row>
    <row r="218" spans="2:2">
      <c r="B218" s="1" t="s">
        <v>533</v>
      </c>
    </row>
    <row r="219" spans="2:2">
      <c r="B219" s="1" t="s">
        <v>633</v>
      </c>
    </row>
    <row r="220" spans="2:2">
      <c r="B220" s="1" t="s">
        <v>533</v>
      </c>
    </row>
    <row r="221" spans="2:2">
      <c r="B221" s="1" t="s">
        <v>535</v>
      </c>
    </row>
    <row r="222" spans="2:2">
      <c r="B222" s="1" t="s">
        <v>534</v>
      </c>
    </row>
    <row r="223" spans="2:2">
      <c r="B223" s="1" t="s">
        <v>540</v>
      </c>
    </row>
    <row r="224" spans="2:2">
      <c r="B224" s="1" t="s">
        <v>534</v>
      </c>
    </row>
    <row r="225" spans="2:2">
      <c r="B225" s="1" t="s">
        <v>529</v>
      </c>
    </row>
    <row r="226" spans="2:2">
      <c r="B226" s="1" t="s">
        <v>565</v>
      </c>
    </row>
    <row r="227" spans="2:2">
      <c r="B227" s="1" t="s">
        <v>535</v>
      </c>
    </row>
    <row r="228" spans="2:2">
      <c r="B228" s="1" t="s">
        <v>535</v>
      </c>
    </row>
    <row r="229" spans="2:2">
      <c r="B229" s="1" t="s">
        <v>538</v>
      </c>
    </row>
    <row r="230" spans="2:2">
      <c r="B230" s="1" t="s">
        <v>537</v>
      </c>
    </row>
    <row r="231" spans="2:2">
      <c r="B231" s="1" t="s">
        <v>614</v>
      </c>
    </row>
    <row r="232" spans="2:2">
      <c r="B232" s="1" t="s">
        <v>537</v>
      </c>
    </row>
    <row r="233" spans="2:2">
      <c r="B233" s="1" t="s">
        <v>533</v>
      </c>
    </row>
    <row r="234" spans="2:2">
      <c r="B234" s="1" t="s">
        <v>537</v>
      </c>
    </row>
    <row r="235" spans="2:2">
      <c r="B235" s="1" t="s">
        <v>617</v>
      </c>
    </row>
    <row r="236" spans="2:2">
      <c r="B236" s="1" t="s">
        <v>538</v>
      </c>
    </row>
    <row r="237" spans="2:2">
      <c r="B237" s="1" t="s">
        <v>539</v>
      </c>
    </row>
    <row r="238" spans="2:2">
      <c r="B238" s="1" t="s">
        <v>538</v>
      </c>
    </row>
    <row r="239" spans="2:2">
      <c r="B239" s="1" t="s">
        <v>540</v>
      </c>
    </row>
    <row r="240" spans="2:2">
      <c r="B240" s="1" t="s">
        <v>539</v>
      </c>
    </row>
    <row r="241" spans="2:2">
      <c r="B241" s="1" t="s">
        <v>619</v>
      </c>
    </row>
    <row r="242" spans="2:2">
      <c r="B242" s="1" t="s">
        <v>539</v>
      </c>
    </row>
    <row r="243" spans="2:2">
      <c r="B243" s="1" t="s">
        <v>530</v>
      </c>
    </row>
    <row r="244" spans="2:2">
      <c r="B244" s="1" t="s">
        <v>551</v>
      </c>
    </row>
    <row r="245" spans="2:2">
      <c r="B245" s="1" t="s">
        <v>540</v>
      </c>
    </row>
    <row r="246" spans="2:2">
      <c r="B246" s="1" t="s">
        <v>637</v>
      </c>
    </row>
    <row r="247" spans="2:2">
      <c r="B247" s="1" t="s">
        <v>614</v>
      </c>
    </row>
    <row r="248" spans="2:2">
      <c r="B248" s="1" t="s">
        <v>639</v>
      </c>
    </row>
    <row r="249" spans="2:2">
      <c r="B249" s="1" t="s">
        <v>614</v>
      </c>
    </row>
    <row r="250" spans="2:2">
      <c r="B250" s="1" t="s">
        <v>618</v>
      </c>
    </row>
    <row r="251" spans="2:2">
      <c r="B251" s="1" t="s">
        <v>615</v>
      </c>
    </row>
    <row r="252" spans="2:2">
      <c r="B252" s="1" t="s">
        <v>616</v>
      </c>
    </row>
    <row r="253" spans="2:2">
      <c r="B253" s="1" t="s">
        <v>615</v>
      </c>
    </row>
    <row r="254" spans="2:2">
      <c r="B254" s="1" t="s">
        <v>625</v>
      </c>
    </row>
    <row r="255" spans="2:2">
      <c r="B255" s="1" t="s">
        <v>615</v>
      </c>
    </row>
    <row r="256" spans="2:2">
      <c r="B256" s="1" t="s">
        <v>618</v>
      </c>
    </row>
    <row r="257" spans="2:2">
      <c r="B257" s="1" t="s">
        <v>616</v>
      </c>
    </row>
    <row r="258" spans="2:2">
      <c r="B258" s="1" t="s">
        <v>616</v>
      </c>
    </row>
    <row r="259" spans="2:2">
      <c r="B259" s="1" t="s">
        <v>524</v>
      </c>
    </row>
    <row r="260" spans="2:2">
      <c r="B260" s="1" t="s">
        <v>628</v>
      </c>
    </row>
    <row r="261" spans="2:2">
      <c r="B261" s="1" t="s">
        <v>617</v>
      </c>
    </row>
    <row r="262" spans="2:2">
      <c r="B262" s="1" t="s">
        <v>622</v>
      </c>
    </row>
    <row r="263" spans="2:2">
      <c r="B263" s="1" t="s">
        <v>618</v>
      </c>
    </row>
    <row r="264" spans="2:2">
      <c r="B264" s="1" t="s">
        <v>625</v>
      </c>
    </row>
    <row r="265" spans="2:2">
      <c r="B265" s="1" t="s">
        <v>532</v>
      </c>
    </row>
    <row r="266" spans="2:2">
      <c r="B266" s="1" t="s">
        <v>628</v>
      </c>
    </row>
    <row r="267" spans="2:2">
      <c r="B267" s="1" t="s">
        <v>620</v>
      </c>
    </row>
    <row r="268" spans="2:2">
      <c r="B268" s="1" t="s">
        <v>621</v>
      </c>
    </row>
    <row r="269" spans="2:2">
      <c r="B269" s="1" t="s">
        <v>620</v>
      </c>
    </row>
    <row r="270" spans="2:2">
      <c r="B270" s="1" t="s">
        <v>637</v>
      </c>
    </row>
    <row r="271" spans="2:2">
      <c r="B271" s="1" t="s">
        <v>622</v>
      </c>
    </row>
    <row r="272" spans="2:2">
      <c r="B272" s="1" t="s">
        <v>625</v>
      </c>
    </row>
    <row r="273" spans="2:2">
      <c r="B273" s="1" t="s">
        <v>622</v>
      </c>
    </row>
    <row r="274" spans="2:2">
      <c r="B274" s="1" t="s">
        <v>529</v>
      </c>
    </row>
    <row r="275" spans="2:2">
      <c r="B275" s="1" t="s">
        <v>526</v>
      </c>
    </row>
    <row r="276" spans="2:2">
      <c r="B276" s="1" t="s">
        <v>523</v>
      </c>
    </row>
    <row r="277" spans="2:2">
      <c r="B277" s="1" t="s">
        <v>526</v>
      </c>
    </row>
    <row r="278" spans="2:2">
      <c r="B278" s="1" t="s">
        <v>539</v>
      </c>
    </row>
    <row r="279" spans="2:2">
      <c r="B279" s="1" t="s">
        <v>536</v>
      </c>
    </row>
    <row r="280" spans="2:2">
      <c r="B280" s="1" t="s">
        <v>524</v>
      </c>
    </row>
    <row r="281" spans="2:2">
      <c r="B281" s="1" t="s">
        <v>528</v>
      </c>
    </row>
    <row r="282" spans="2:2">
      <c r="B282" s="1" t="s">
        <v>640</v>
      </c>
    </row>
    <row r="283" spans="2:2">
      <c r="B283" s="1" t="s">
        <v>629</v>
      </c>
    </row>
    <row r="284" spans="2:2">
      <c r="B284" s="1" t="s">
        <v>630</v>
      </c>
    </row>
    <row r="285" spans="2:2">
      <c r="B285" s="1" t="s">
        <v>629</v>
      </c>
    </row>
    <row r="286" spans="2:2">
      <c r="B286" s="1" t="s">
        <v>629</v>
      </c>
    </row>
    <row r="287" spans="2:2">
      <c r="B287" s="1" t="s">
        <v>633</v>
      </c>
    </row>
    <row r="288" spans="2:2">
      <c r="B288" s="1" t="s">
        <v>630</v>
      </c>
    </row>
    <row r="289" spans="2:2">
      <c r="B289" s="1" t="s">
        <v>634</v>
      </c>
    </row>
    <row r="290" spans="2:2">
      <c r="B290" s="1" t="s">
        <v>630</v>
      </c>
    </row>
    <row r="291" spans="2:2">
      <c r="B291" s="1" t="s">
        <v>600</v>
      </c>
    </row>
    <row r="292" spans="2:2">
      <c r="B292" s="1" t="s">
        <v>631</v>
      </c>
    </row>
    <row r="293" spans="2:2">
      <c r="B293" s="1" t="s">
        <v>623</v>
      </c>
    </row>
    <row r="294" spans="2:2">
      <c r="B294" s="1" t="s">
        <v>633</v>
      </c>
    </row>
    <row r="295" spans="2:2">
      <c r="B295" s="1" t="s">
        <v>524</v>
      </c>
    </row>
    <row r="296" spans="2:2">
      <c r="B296" s="1" t="s">
        <v>543</v>
      </c>
    </row>
    <row r="297" spans="2:2">
      <c r="B297" s="1" t="s">
        <v>528</v>
      </c>
    </row>
    <row r="298" spans="2:2">
      <c r="B298" s="1" t="s">
        <v>551</v>
      </c>
    </row>
    <row r="299" spans="2:2">
      <c r="B299" s="1" t="s">
        <v>524</v>
      </c>
    </row>
    <row r="300" spans="2:2">
      <c r="B300" s="1" t="s">
        <v>642</v>
      </c>
    </row>
    <row r="301" spans="2:2">
      <c r="B301" s="1" t="s">
        <v>637</v>
      </c>
    </row>
    <row r="302" spans="2:2">
      <c r="B302" s="1" t="s">
        <v>671</v>
      </c>
    </row>
    <row r="303" spans="2:2">
      <c r="B303" s="1" t="s">
        <v>638</v>
      </c>
    </row>
    <row r="304" spans="2:2">
      <c r="B304" s="1" t="s">
        <v>525</v>
      </c>
    </row>
    <row r="305" spans="2:2">
      <c r="B305" s="1" t="s">
        <v>527</v>
      </c>
    </row>
    <row r="306" spans="2:2">
      <c r="B306" s="1" t="s">
        <v>549</v>
      </c>
    </row>
    <row r="307" spans="2:2">
      <c r="B307" s="1" t="s">
        <v>541</v>
      </c>
    </row>
    <row r="308" spans="2:2">
      <c r="B308" s="1" t="s">
        <v>545</v>
      </c>
    </row>
    <row r="309" spans="2:2">
      <c r="B309" s="1" t="s">
        <v>541</v>
      </c>
    </row>
    <row r="310" spans="2:2">
      <c r="B310" s="1" t="s">
        <v>542</v>
      </c>
    </row>
    <row r="311" spans="2:2">
      <c r="B311" s="1" t="s">
        <v>541</v>
      </c>
    </row>
    <row r="312" spans="2:2">
      <c r="B312" s="1" t="s">
        <v>576</v>
      </c>
    </row>
    <row r="313" spans="2:2">
      <c r="B313" s="1" t="s">
        <v>561</v>
      </c>
    </row>
    <row r="314" spans="2:2">
      <c r="B314" s="1" t="s">
        <v>541</v>
      </c>
    </row>
    <row r="315" spans="2:2">
      <c r="B315" s="1" t="s">
        <v>553</v>
      </c>
    </row>
    <row r="316" spans="2:2">
      <c r="B316" s="1" t="s">
        <v>542</v>
      </c>
    </row>
    <row r="317" spans="2:2">
      <c r="B317" s="1" t="s">
        <v>550</v>
      </c>
    </row>
    <row r="318" spans="2:2">
      <c r="B318" s="1" t="s">
        <v>543</v>
      </c>
    </row>
    <row r="319" spans="2:2">
      <c r="B319" s="1" t="s">
        <v>552</v>
      </c>
    </row>
    <row r="320" spans="2:2">
      <c r="B320" s="1" t="s">
        <v>543</v>
      </c>
    </row>
    <row r="321" spans="2:2">
      <c r="B321" s="1" t="s">
        <v>542</v>
      </c>
    </row>
    <row r="322" spans="2:2">
      <c r="B322" s="1" t="s">
        <v>544</v>
      </c>
    </row>
    <row r="323" spans="2:2">
      <c r="B323" s="1" t="s">
        <v>549</v>
      </c>
    </row>
    <row r="324" spans="2:2">
      <c r="B324" s="1" t="s">
        <v>544</v>
      </c>
    </row>
    <row r="325" spans="2:2">
      <c r="B325" s="1" t="s">
        <v>550</v>
      </c>
    </row>
    <row r="326" spans="2:2">
      <c r="B326" s="1" t="s">
        <v>544</v>
      </c>
    </row>
    <row r="327" spans="2:2">
      <c r="B327" s="1" t="s">
        <v>554</v>
      </c>
    </row>
    <row r="328" spans="2:2">
      <c r="B328" s="1" t="s">
        <v>545</v>
      </c>
    </row>
    <row r="329" spans="2:2">
      <c r="B329" s="1" t="s">
        <v>542</v>
      </c>
    </row>
    <row r="330" spans="2:2">
      <c r="B330" s="1" t="s">
        <v>545</v>
      </c>
    </row>
    <row r="331" spans="2:2">
      <c r="B331" s="1" t="s">
        <v>546</v>
      </c>
    </row>
    <row r="332" spans="2:2">
      <c r="B332" s="1" t="s">
        <v>545</v>
      </c>
    </row>
    <row r="333" spans="2:2">
      <c r="B333" s="1" t="s">
        <v>545</v>
      </c>
    </row>
    <row r="334" spans="2:2">
      <c r="B334" s="1" t="s">
        <v>545</v>
      </c>
    </row>
    <row r="335" spans="2:2">
      <c r="B335" s="1" t="s">
        <v>543</v>
      </c>
    </row>
    <row r="336" spans="2:2">
      <c r="B336" s="1" t="s">
        <v>546</v>
      </c>
    </row>
    <row r="337" spans="2:2">
      <c r="B337" s="1" t="s">
        <v>549</v>
      </c>
    </row>
    <row r="338" spans="2:2">
      <c r="B338" s="1" t="s">
        <v>546</v>
      </c>
    </row>
    <row r="339" spans="2:2">
      <c r="B339" s="1" t="s">
        <v>556</v>
      </c>
    </row>
    <row r="340" spans="2:2">
      <c r="B340" s="1" t="s">
        <v>546</v>
      </c>
    </row>
    <row r="341" spans="2:2">
      <c r="B341" s="1" t="s">
        <v>548</v>
      </c>
    </row>
    <row r="342" spans="2:2">
      <c r="B342" s="1" t="s">
        <v>547</v>
      </c>
    </row>
    <row r="343" spans="2:2">
      <c r="B343" s="1" t="s">
        <v>549</v>
      </c>
    </row>
    <row r="344" spans="2:2">
      <c r="B344" s="1" t="s">
        <v>547</v>
      </c>
    </row>
    <row r="345" spans="2:2">
      <c r="B345" s="1" t="s">
        <v>543</v>
      </c>
    </row>
    <row r="346" spans="2:2">
      <c r="B346" s="1" t="s">
        <v>547</v>
      </c>
    </row>
    <row r="347" spans="2:2">
      <c r="B347" s="1" t="s">
        <v>513</v>
      </c>
    </row>
    <row r="348" spans="2:2">
      <c r="B348" s="1" t="s">
        <v>548</v>
      </c>
    </row>
    <row r="349" spans="2:2">
      <c r="B349" s="1" t="s">
        <v>543</v>
      </c>
    </row>
    <row r="350" spans="2:2">
      <c r="B350" s="1" t="s">
        <v>508</v>
      </c>
    </row>
    <row r="351" spans="2:2">
      <c r="B351" s="1" t="s">
        <v>555</v>
      </c>
    </row>
    <row r="352" spans="2:2">
      <c r="B352" s="1" t="s">
        <v>549</v>
      </c>
    </row>
    <row r="353" spans="2:2">
      <c r="B353" s="1" t="s">
        <v>556</v>
      </c>
    </row>
    <row r="354" spans="2:2">
      <c r="B354" s="1" t="s">
        <v>550</v>
      </c>
    </row>
    <row r="355" spans="2:2">
      <c r="B355" s="1" t="s">
        <v>550</v>
      </c>
    </row>
    <row r="356" spans="2:2">
      <c r="B356" s="1" t="s">
        <v>552</v>
      </c>
    </row>
    <row r="357" spans="2:2">
      <c r="B357" s="1" t="s">
        <v>551</v>
      </c>
    </row>
    <row r="358" spans="2:2">
      <c r="B358" s="1" t="s">
        <v>550</v>
      </c>
    </row>
    <row r="359" spans="2:2">
      <c r="B359" s="1" t="s">
        <v>551</v>
      </c>
    </row>
    <row r="360" spans="2:2">
      <c r="B360" s="1" t="s">
        <v>554</v>
      </c>
    </row>
    <row r="361" spans="2:2">
      <c r="B361" s="1" t="s">
        <v>562</v>
      </c>
    </row>
    <row r="362" spans="2:2">
      <c r="B362" s="1" t="s">
        <v>552</v>
      </c>
    </row>
    <row r="363" spans="2:2">
      <c r="B363" s="1" t="s">
        <v>554</v>
      </c>
    </row>
    <row r="364" spans="2:2">
      <c r="B364" s="1" t="s">
        <v>553</v>
      </c>
    </row>
    <row r="365" spans="2:2">
      <c r="B365" s="1" t="s">
        <v>641</v>
      </c>
    </row>
    <row r="366" spans="2:2">
      <c r="B366" s="1" t="s">
        <v>555</v>
      </c>
    </row>
    <row r="367" spans="2:2">
      <c r="B367" s="1" t="s">
        <v>557</v>
      </c>
    </row>
    <row r="368" spans="2:2">
      <c r="B368" s="1" t="s">
        <v>556</v>
      </c>
    </row>
    <row r="369" spans="2:2">
      <c r="B369" s="1" t="s">
        <v>641</v>
      </c>
    </row>
    <row r="370" spans="2:2">
      <c r="B370" s="1" t="s">
        <v>556</v>
      </c>
    </row>
    <row r="371" spans="2:2">
      <c r="B371" s="1" t="s">
        <v>558</v>
      </c>
    </row>
    <row r="372" spans="2:2">
      <c r="B372" s="1" t="s">
        <v>557</v>
      </c>
    </row>
    <row r="373" spans="2:2">
      <c r="B373" s="1" t="s">
        <v>559</v>
      </c>
    </row>
    <row r="374" spans="2:2">
      <c r="B374" s="1" t="s">
        <v>557</v>
      </c>
    </row>
    <row r="375" spans="2:2">
      <c r="B375" s="1" t="s">
        <v>571</v>
      </c>
    </row>
    <row r="376" spans="2:2">
      <c r="B376" s="1" t="s">
        <v>557</v>
      </c>
    </row>
    <row r="377" spans="2:2">
      <c r="B377" s="1" t="s">
        <v>559</v>
      </c>
    </row>
    <row r="378" spans="2:2">
      <c r="B378" s="1" t="s">
        <v>558</v>
      </c>
    </row>
    <row r="379" spans="2:2">
      <c r="B379" s="1" t="s">
        <v>688</v>
      </c>
    </row>
    <row r="380" spans="2:2">
      <c r="B380" s="1" t="s">
        <v>559</v>
      </c>
    </row>
    <row r="381" spans="2:2">
      <c r="B381" s="1" t="s">
        <v>666</v>
      </c>
    </row>
    <row r="382" spans="2:2">
      <c r="B382" s="1" t="s">
        <v>642</v>
      </c>
    </row>
    <row r="383" spans="2:2">
      <c r="B383" s="1" t="s">
        <v>653</v>
      </c>
    </row>
    <row r="384" spans="2:2">
      <c r="B384" s="1" t="s">
        <v>642</v>
      </c>
    </row>
    <row r="385" spans="2:2">
      <c r="B385" s="1" t="s">
        <v>542</v>
      </c>
    </row>
    <row r="386" spans="2:2">
      <c r="B386" s="1" t="s">
        <v>647</v>
      </c>
    </row>
    <row r="387" spans="2:2">
      <c r="B387" s="1" t="s">
        <v>643</v>
      </c>
    </row>
    <row r="388" spans="2:2">
      <c r="B388" s="1" t="s">
        <v>644</v>
      </c>
    </row>
    <row r="389" spans="2:2">
      <c r="B389" s="1" t="s">
        <v>643</v>
      </c>
    </row>
    <row r="390" spans="2:2">
      <c r="B390" s="1" t="s">
        <v>641</v>
      </c>
    </row>
    <row r="391" spans="2:2">
      <c r="B391" s="1" t="s">
        <v>644</v>
      </c>
    </row>
    <row r="392" spans="2:2">
      <c r="B392" s="1" t="s">
        <v>557</v>
      </c>
    </row>
    <row r="393" spans="2:2">
      <c r="B393" s="1" t="s">
        <v>646</v>
      </c>
    </row>
    <row r="394" spans="2:2">
      <c r="B394" s="1" t="s">
        <v>645</v>
      </c>
    </row>
    <row r="395" spans="2:2">
      <c r="B395" s="1" t="s">
        <v>649</v>
      </c>
    </row>
    <row r="396" spans="2:2">
      <c r="B396" s="1" t="s">
        <v>647</v>
      </c>
    </row>
    <row r="397" spans="2:2">
      <c r="B397" s="1" t="s">
        <v>645</v>
      </c>
    </row>
    <row r="398" spans="2:2">
      <c r="B398" s="1" t="s">
        <v>647</v>
      </c>
    </row>
    <row r="399" spans="2:2">
      <c r="B399" s="1" t="s">
        <v>652</v>
      </c>
    </row>
    <row r="400" spans="2:2">
      <c r="B400" s="1" t="s">
        <v>649</v>
      </c>
    </row>
    <row r="401" spans="2:2">
      <c r="B401" s="1" t="s">
        <v>653</v>
      </c>
    </row>
    <row r="402" spans="2:2">
      <c r="B402" s="1" t="s">
        <v>650</v>
      </c>
    </row>
    <row r="403" spans="2:2">
      <c r="B403" s="1" t="s">
        <v>657</v>
      </c>
    </row>
    <row r="404" spans="2:2">
      <c r="B404" s="1" t="s">
        <v>650</v>
      </c>
    </row>
    <row r="405" spans="2:2">
      <c r="B405" s="1" t="s">
        <v>662</v>
      </c>
    </row>
    <row r="406" spans="2:2">
      <c r="B406" s="1" t="s">
        <v>650</v>
      </c>
    </row>
    <row r="407" spans="2:2">
      <c r="B407" s="1" t="s">
        <v>650</v>
      </c>
    </row>
    <row r="408" spans="2:2">
      <c r="B408" s="1" t="s">
        <v>654</v>
      </c>
    </row>
    <row r="409" spans="2:2">
      <c r="B409" s="1" t="s">
        <v>651</v>
      </c>
    </row>
    <row r="410" spans="2:2">
      <c r="B410" s="1" t="s">
        <v>659</v>
      </c>
    </row>
    <row r="411" spans="2:2">
      <c r="B411" s="1" t="s">
        <v>651</v>
      </c>
    </row>
    <row r="412" spans="2:2">
      <c r="B412" s="1" t="s">
        <v>663</v>
      </c>
    </row>
    <row r="413" spans="2:2">
      <c r="B413" s="1" t="s">
        <v>651</v>
      </c>
    </row>
    <row r="414" spans="2:2">
      <c r="B414" s="1" t="s">
        <v>648</v>
      </c>
    </row>
    <row r="415" spans="2:2">
      <c r="B415" s="1" t="s">
        <v>652</v>
      </c>
    </row>
    <row r="416" spans="2:2">
      <c r="B416" s="1" t="s">
        <v>654</v>
      </c>
    </row>
    <row r="417" spans="2:2">
      <c r="B417" s="1" t="s">
        <v>653</v>
      </c>
    </row>
    <row r="418" spans="2:2">
      <c r="B418" s="1" t="s">
        <v>565</v>
      </c>
    </row>
    <row r="419" spans="2:2">
      <c r="B419" s="1" t="s">
        <v>568</v>
      </c>
    </row>
    <row r="420" spans="2:2">
      <c r="B420" s="1" t="s">
        <v>664</v>
      </c>
    </row>
    <row r="421" spans="2:2">
      <c r="B421" s="1" t="s">
        <v>656</v>
      </c>
    </row>
    <row r="422" spans="2:2">
      <c r="B422" s="1" t="s">
        <v>660</v>
      </c>
    </row>
    <row r="423" spans="2:2">
      <c r="B423" s="1" t="s">
        <v>656</v>
      </c>
    </row>
    <row r="424" spans="2:2">
      <c r="B424" s="1" t="s">
        <v>656</v>
      </c>
    </row>
    <row r="425" spans="2:2">
      <c r="B425" s="1" t="s">
        <v>536</v>
      </c>
    </row>
    <row r="426" spans="2:2">
      <c r="B426" s="1" t="s">
        <v>541</v>
      </c>
    </row>
    <row r="427" spans="2:2">
      <c r="B427" s="1" t="s">
        <v>551</v>
      </c>
    </row>
    <row r="428" spans="2:2">
      <c r="B428" s="1" t="s">
        <v>528</v>
      </c>
    </row>
    <row r="429" spans="2:2">
      <c r="B429" s="1" t="s">
        <v>548</v>
      </c>
    </row>
    <row r="430" spans="2:2">
      <c r="B430" s="1" t="s">
        <v>662</v>
      </c>
    </row>
    <row r="431" spans="2:2">
      <c r="B431" s="1" t="s">
        <v>659</v>
      </c>
    </row>
    <row r="432" spans="2:2">
      <c r="B432" s="1" t="s">
        <v>598</v>
      </c>
    </row>
    <row r="433" spans="2:2">
      <c r="B433" s="1" t="s">
        <v>663</v>
      </c>
    </row>
    <row r="434" spans="2:2">
      <c r="B434" s="1" t="s">
        <v>660</v>
      </c>
    </row>
    <row r="435" spans="2:2">
      <c r="B435" s="1" t="s">
        <v>558</v>
      </c>
    </row>
    <row r="436" spans="2:2">
      <c r="B436" s="1" t="s">
        <v>661</v>
      </c>
    </row>
    <row r="437" spans="2:2">
      <c r="B437" s="1" t="s">
        <v>663</v>
      </c>
    </row>
    <row r="438" spans="2:2">
      <c r="B438" s="1" t="s">
        <v>529</v>
      </c>
    </row>
    <row r="439" spans="2:2">
      <c r="B439" s="1" t="s">
        <v>562</v>
      </c>
    </row>
    <row r="440" spans="2:2">
      <c r="B440" s="1" t="s">
        <v>560</v>
      </c>
    </row>
    <row r="441" spans="2:2">
      <c r="B441" s="1" t="s">
        <v>554</v>
      </c>
    </row>
    <row r="442" spans="2:2">
      <c r="B442" s="1" t="s">
        <v>561</v>
      </c>
    </row>
    <row r="443" spans="2:2">
      <c r="B443" s="1" t="s">
        <v>560</v>
      </c>
    </row>
    <row r="444" spans="2:2">
      <c r="B444" s="1" t="s">
        <v>561</v>
      </c>
    </row>
    <row r="445" spans="2:2">
      <c r="B445" s="1" t="s">
        <v>573</v>
      </c>
    </row>
    <row r="446" spans="2:2">
      <c r="B446" s="1" t="s">
        <v>567</v>
      </c>
    </row>
    <row r="447" spans="2:2">
      <c r="B447" s="1" t="s">
        <v>566</v>
      </c>
    </row>
    <row r="448" spans="2:2">
      <c r="B448" s="1" t="s">
        <v>564</v>
      </c>
    </row>
    <row r="449" spans="2:2">
      <c r="B449" s="1" t="s">
        <v>560</v>
      </c>
    </row>
    <row r="450" spans="2:2">
      <c r="B450" s="1" t="s">
        <v>577</v>
      </c>
    </row>
    <row r="451" spans="2:2">
      <c r="B451" s="1" t="s">
        <v>561</v>
      </c>
    </row>
    <row r="452" spans="2:2">
      <c r="B452" s="1" t="s">
        <v>573</v>
      </c>
    </row>
    <row r="453" spans="2:2">
      <c r="B453" s="1" t="s">
        <v>561</v>
      </c>
    </row>
    <row r="454" spans="2:2">
      <c r="B454" s="1" t="s">
        <v>560</v>
      </c>
    </row>
    <row r="455" spans="2:2">
      <c r="B455" s="1" t="s">
        <v>564</v>
      </c>
    </row>
    <row r="456" spans="2:2">
      <c r="B456" s="1" t="s">
        <v>561</v>
      </c>
    </row>
    <row r="457" spans="2:2">
      <c r="B457" s="1" t="s">
        <v>573</v>
      </c>
    </row>
    <row r="458" spans="2:2">
      <c r="B458" s="1" t="s">
        <v>562</v>
      </c>
    </row>
    <row r="459" spans="2:2">
      <c r="B459" s="1" t="s">
        <v>554</v>
      </c>
    </row>
    <row r="460" spans="2:2">
      <c r="B460" s="1" t="s">
        <v>562</v>
      </c>
    </row>
    <row r="461" spans="2:2">
      <c r="B461" s="1" t="s">
        <v>553</v>
      </c>
    </row>
    <row r="462" spans="2:2">
      <c r="B462" s="1" t="s">
        <v>562</v>
      </c>
    </row>
    <row r="463" spans="2:2">
      <c r="B463" s="1" t="s">
        <v>519</v>
      </c>
    </row>
    <row r="464" spans="2:2">
      <c r="B464" s="1" t="s">
        <v>563</v>
      </c>
    </row>
    <row r="465" spans="2:2">
      <c r="B465" s="1" t="s">
        <v>572</v>
      </c>
    </row>
    <row r="466" spans="2:2">
      <c r="B466" s="1" t="s">
        <v>563</v>
      </c>
    </row>
    <row r="467" spans="2:2">
      <c r="B467" s="1" t="s">
        <v>535</v>
      </c>
    </row>
    <row r="468" spans="2:2">
      <c r="B468" s="1" t="s">
        <v>563</v>
      </c>
    </row>
    <row r="469" spans="2:2">
      <c r="B469" s="1" t="s">
        <v>576</v>
      </c>
    </row>
    <row r="470" spans="2:2">
      <c r="B470" s="1" t="s">
        <v>564</v>
      </c>
    </row>
    <row r="471" spans="2:2">
      <c r="B471" s="1" t="s">
        <v>572</v>
      </c>
    </row>
    <row r="472" spans="2:2">
      <c r="B472" s="1" t="s">
        <v>564</v>
      </c>
    </row>
    <row r="473" spans="2:2">
      <c r="B473" s="1" t="s">
        <v>564</v>
      </c>
    </row>
    <row r="474" spans="2:2">
      <c r="B474" s="1" t="s">
        <v>573</v>
      </c>
    </row>
    <row r="475" spans="2:2">
      <c r="B475" s="1" t="s">
        <v>564</v>
      </c>
    </row>
    <row r="476" spans="2:2">
      <c r="B476" s="1" t="s">
        <v>576</v>
      </c>
    </row>
    <row r="477" spans="2:2">
      <c r="B477" s="1" t="s">
        <v>565</v>
      </c>
    </row>
    <row r="478" spans="2:2">
      <c r="B478" s="1" t="s">
        <v>567</v>
      </c>
    </row>
    <row r="479" spans="2:2">
      <c r="B479" s="1" t="s">
        <v>566</v>
      </c>
    </row>
    <row r="480" spans="2:2">
      <c r="B480" s="1" t="s">
        <v>574</v>
      </c>
    </row>
    <row r="481" spans="2:2">
      <c r="B481" s="1" t="s">
        <v>566</v>
      </c>
    </row>
    <row r="482" spans="2:2">
      <c r="B482" s="1" t="s">
        <v>667</v>
      </c>
    </row>
    <row r="483" spans="2:2">
      <c r="B483" s="1" t="s">
        <v>568</v>
      </c>
    </row>
    <row r="484" spans="2:2">
      <c r="B484" s="1" t="s">
        <v>570</v>
      </c>
    </row>
    <row r="485" spans="2:2">
      <c r="B485" s="1" t="s">
        <v>568</v>
      </c>
    </row>
    <row r="486" spans="2:2">
      <c r="B486" s="1" t="s">
        <v>568</v>
      </c>
    </row>
    <row r="487" spans="2:2">
      <c r="B487" s="1" t="s">
        <v>569</v>
      </c>
    </row>
    <row r="488" spans="2:2">
      <c r="B488" s="1" t="s">
        <v>681</v>
      </c>
    </row>
    <row r="489" spans="2:2">
      <c r="B489" s="1" t="s">
        <v>569</v>
      </c>
    </row>
    <row r="490" spans="2:2">
      <c r="B490" s="1" t="s">
        <v>569</v>
      </c>
    </row>
    <row r="491" spans="2:2">
      <c r="B491" s="1" t="s">
        <v>570</v>
      </c>
    </row>
    <row r="492" spans="2:2">
      <c r="B492" s="1" t="s">
        <v>569</v>
      </c>
    </row>
    <row r="493" spans="2:2">
      <c r="B493" s="1" t="s">
        <v>571</v>
      </c>
    </row>
    <row r="494" spans="2:2">
      <c r="B494" s="1" t="s">
        <v>570</v>
      </c>
    </row>
    <row r="495" spans="2:2">
      <c r="B495" s="1" t="s">
        <v>592</v>
      </c>
    </row>
    <row r="496" spans="2:2">
      <c r="B496" s="1" t="s">
        <v>571</v>
      </c>
    </row>
    <row r="497" spans="2:2">
      <c r="B497" s="1" t="s">
        <v>575</v>
      </c>
    </row>
    <row r="498" spans="2:2">
      <c r="B498" s="1" t="s">
        <v>572</v>
      </c>
    </row>
    <row r="499" spans="2:2">
      <c r="B499" s="1" t="s">
        <v>565</v>
      </c>
    </row>
    <row r="500" spans="2:2">
      <c r="B500" s="1" t="s">
        <v>526</v>
      </c>
    </row>
    <row r="501" spans="2:2">
      <c r="B501" s="1" t="s">
        <v>577</v>
      </c>
    </row>
    <row r="502" spans="2:2">
      <c r="B502" s="1" t="s">
        <v>572</v>
      </c>
    </row>
    <row r="503" spans="2:2">
      <c r="B503" s="1" t="s">
        <v>574</v>
      </c>
    </row>
    <row r="504" spans="2:2">
      <c r="B504" s="1" t="s">
        <v>573</v>
      </c>
    </row>
    <row r="505" spans="2:2">
      <c r="B505" s="1" t="s">
        <v>571</v>
      </c>
    </row>
    <row r="506" spans="2:2">
      <c r="B506" s="1" t="s">
        <v>574</v>
      </c>
    </row>
    <row r="507" spans="2:2">
      <c r="B507" s="1" t="s">
        <v>577</v>
      </c>
    </row>
    <row r="508" spans="2:2">
      <c r="B508" s="1" t="s">
        <v>576</v>
      </c>
    </row>
    <row r="509" spans="2:2">
      <c r="B509" s="1" t="s">
        <v>565</v>
      </c>
    </row>
    <row r="510" spans="2:2">
      <c r="B510" s="1" t="s">
        <v>577</v>
      </c>
    </row>
    <row r="511" spans="2:2">
      <c r="B511" s="1" t="s">
        <v>574</v>
      </c>
    </row>
    <row r="512" spans="2:2">
      <c r="B512" s="1" t="s">
        <v>528</v>
      </c>
    </row>
    <row r="513" spans="2:2">
      <c r="B513" s="1" t="s">
        <v>573</v>
      </c>
    </row>
    <row r="514" spans="2:2">
      <c r="B514" s="1" t="s">
        <v>677</v>
      </c>
    </row>
    <row r="515" spans="2:2">
      <c r="B515" s="1" t="s">
        <v>667</v>
      </c>
    </row>
    <row r="516" spans="2:2">
      <c r="B516" s="1" t="s">
        <v>674</v>
      </c>
    </row>
    <row r="517" spans="2:2">
      <c r="B517" s="1" t="s">
        <v>668</v>
      </c>
    </row>
    <row r="518" spans="2:2">
      <c r="B518" s="1" t="s">
        <v>672</v>
      </c>
    </row>
    <row r="519" spans="2:2">
      <c r="B519" s="1" t="s">
        <v>668</v>
      </c>
    </row>
    <row r="520" spans="2:2">
      <c r="B520" s="1" t="s">
        <v>572</v>
      </c>
    </row>
    <row r="521" spans="2:2">
      <c r="B521" s="1" t="s">
        <v>670</v>
      </c>
    </row>
    <row r="522" spans="2:2">
      <c r="B522" s="1" t="s">
        <v>669</v>
      </c>
    </row>
    <row r="523" spans="2:2">
      <c r="B523" s="1" t="s">
        <v>688</v>
      </c>
    </row>
    <row r="524" spans="2:2">
      <c r="B524" s="1" t="s">
        <v>669</v>
      </c>
    </row>
    <row r="525" spans="2:2">
      <c r="B525" s="1" t="s">
        <v>510</v>
      </c>
    </row>
    <row r="526" spans="2:2">
      <c r="B526" s="1" t="s">
        <v>524</v>
      </c>
    </row>
    <row r="527" spans="2:2">
      <c r="B527" s="1" t="s">
        <v>682</v>
      </c>
    </row>
    <row r="528" spans="2:2">
      <c r="B528" s="1" t="s">
        <v>671</v>
      </c>
    </row>
    <row r="529" spans="2:2">
      <c r="B529" s="1" t="s">
        <v>689</v>
      </c>
    </row>
    <row r="530" spans="2:2">
      <c r="B530" s="1" t="s">
        <v>671</v>
      </c>
    </row>
    <row r="531" spans="2:2">
      <c r="B531" s="1" t="s">
        <v>560</v>
      </c>
    </row>
    <row r="532" spans="2:2">
      <c r="B532" s="1" t="s">
        <v>691</v>
      </c>
    </row>
    <row r="533" spans="2:2">
      <c r="B533" s="1" t="s">
        <v>672</v>
      </c>
    </row>
    <row r="534" spans="2:2">
      <c r="B534" s="1" t="s">
        <v>577</v>
      </c>
    </row>
    <row r="535" spans="2:2">
      <c r="B535" s="1" t="s">
        <v>674</v>
      </c>
    </row>
    <row r="536" spans="2:2">
      <c r="B536" s="1" t="s">
        <v>673</v>
      </c>
    </row>
    <row r="537" spans="2:2">
      <c r="B537" s="1" t="s">
        <v>528</v>
      </c>
    </row>
    <row r="538" spans="2:2">
      <c r="B538" s="1" t="s">
        <v>678</v>
      </c>
    </row>
    <row r="539" spans="2:2">
      <c r="B539" s="1" t="s">
        <v>674</v>
      </c>
    </row>
    <row r="540" spans="2:2">
      <c r="B540" s="1" t="s">
        <v>541</v>
      </c>
    </row>
    <row r="541" spans="2:2">
      <c r="B541" s="1" t="s">
        <v>684</v>
      </c>
    </row>
    <row r="542" spans="2:2">
      <c r="B542" s="1" t="s">
        <v>675</v>
      </c>
    </row>
    <row r="543" spans="2:2">
      <c r="B543" s="1" t="s">
        <v>561</v>
      </c>
    </row>
    <row r="544" spans="2:2">
      <c r="B544" s="1" t="s">
        <v>562</v>
      </c>
    </row>
    <row r="545" spans="2:2">
      <c r="B545" s="1" t="s">
        <v>692</v>
      </c>
    </row>
    <row r="546" spans="2:2">
      <c r="B546" s="1" t="s">
        <v>677</v>
      </c>
    </row>
    <row r="547" spans="2:2">
      <c r="B547" s="1" t="s">
        <v>687</v>
      </c>
    </row>
    <row r="548" spans="2:2">
      <c r="B548" s="1" t="s">
        <v>678</v>
      </c>
    </row>
    <row r="549" spans="2:2">
      <c r="B549" s="1" t="s">
        <v>678</v>
      </c>
    </row>
    <row r="550" spans="2:2">
      <c r="B550" s="1" t="s">
        <v>682</v>
      </c>
    </row>
    <row r="551" spans="2:2">
      <c r="B551" s="1" t="s">
        <v>678</v>
      </c>
    </row>
    <row r="552" spans="2:2">
      <c r="B552" s="1" t="s">
        <v>678</v>
      </c>
    </row>
    <row r="553" spans="2:2">
      <c r="B553" s="1" t="s">
        <v>613</v>
      </c>
    </row>
    <row r="554" spans="2:2">
      <c r="B554" s="1" t="s">
        <v>679</v>
      </c>
    </row>
    <row r="555" spans="2:2">
      <c r="B555" s="1" t="s">
        <v>683</v>
      </c>
    </row>
    <row r="556" spans="2:2">
      <c r="B556" s="1" t="s">
        <v>679</v>
      </c>
    </row>
    <row r="557" spans="2:2">
      <c r="B557" s="1" t="s">
        <v>544</v>
      </c>
    </row>
    <row r="558" spans="2:2">
      <c r="B558" s="1" t="s">
        <v>686</v>
      </c>
    </row>
    <row r="559" spans="2:2">
      <c r="B559" s="1" t="s">
        <v>682</v>
      </c>
    </row>
    <row r="560" spans="2:2">
      <c r="B560" s="1" t="s">
        <v>687</v>
      </c>
    </row>
    <row r="561" spans="2:2">
      <c r="B561" s="1" t="s">
        <v>684</v>
      </c>
    </row>
    <row r="562" spans="2:2">
      <c r="B562" s="1" t="s">
        <v>685</v>
      </c>
    </row>
    <row r="563" spans="2:2">
      <c r="B563" s="1" t="s">
        <v>684</v>
      </c>
    </row>
    <row r="564" spans="2:2">
      <c r="B564" s="1" t="s">
        <v>571</v>
      </c>
    </row>
    <row r="565" spans="2:2">
      <c r="B565" s="1" t="s">
        <v>574</v>
      </c>
    </row>
    <row r="566" spans="2:2">
      <c r="B566" s="1" t="s">
        <v>528</v>
      </c>
    </row>
    <row r="567" spans="2:2">
      <c r="B567" s="1" t="s">
        <v>542</v>
      </c>
    </row>
    <row r="568" spans="2:2">
      <c r="B568" s="1" t="s">
        <v>599</v>
      </c>
    </row>
    <row r="569" spans="2:2">
      <c r="B569" s="1" t="s">
        <v>689</v>
      </c>
    </row>
    <row r="570" spans="2:2">
      <c r="B570" s="1" t="s">
        <v>692</v>
      </c>
    </row>
    <row r="571" spans="2:2">
      <c r="B571" s="1" t="s">
        <v>690</v>
      </c>
    </row>
    <row r="572" spans="2:2">
      <c r="B572" t="s">
        <v>503</v>
      </c>
    </row>
    <row r="573" spans="2:2">
      <c r="B573" t="s">
        <v>503</v>
      </c>
    </row>
    <row r="574" spans="2:2">
      <c r="B574" t="s">
        <v>504</v>
      </c>
    </row>
    <row r="575" spans="2:2">
      <c r="B575" t="s">
        <v>504</v>
      </c>
    </row>
    <row r="576" spans="2:2">
      <c r="B576" t="s">
        <v>515</v>
      </c>
    </row>
    <row r="577" spans="2:2">
      <c r="B577" t="s">
        <v>515</v>
      </c>
    </row>
    <row r="578" spans="2:2">
      <c r="B578" t="s">
        <v>505</v>
      </c>
    </row>
    <row r="579" spans="2:2">
      <c r="B579" t="s">
        <v>507</v>
      </c>
    </row>
    <row r="580" spans="2:2">
      <c r="B580" t="s">
        <v>511</v>
      </c>
    </row>
    <row r="581" spans="2:2">
      <c r="B581" t="s">
        <v>516</v>
      </c>
    </row>
    <row r="582" spans="2:2">
      <c r="B582" t="s">
        <v>516</v>
      </c>
    </row>
    <row r="583" spans="2:2">
      <c r="B583" t="s">
        <v>513</v>
      </c>
    </row>
    <row r="584" spans="2:2">
      <c r="B584" t="s">
        <v>551</v>
      </c>
    </row>
    <row r="585" spans="2:2">
      <c r="B585" t="s">
        <v>551</v>
      </c>
    </row>
    <row r="586" spans="2:2">
      <c r="B586" t="s">
        <v>552</v>
      </c>
    </row>
    <row r="587" spans="2:2">
      <c r="B587" t="s">
        <v>552</v>
      </c>
    </row>
    <row r="588" spans="2:2">
      <c r="B588" t="s">
        <v>595</v>
      </c>
    </row>
    <row r="589" spans="2:2">
      <c r="B589" t="s">
        <v>595</v>
      </c>
    </row>
    <row r="590" spans="2:2">
      <c r="B590" t="s">
        <v>588</v>
      </c>
    </row>
    <row r="591" spans="2:2">
      <c r="B591" t="s">
        <v>649</v>
      </c>
    </row>
    <row r="592" spans="2:2">
      <c r="B592" t="s">
        <v>649</v>
      </c>
    </row>
    <row r="593" spans="2:2">
      <c r="B593" t="s">
        <v>652</v>
      </c>
    </row>
    <row r="639" spans="2:2">
      <c r="B639" t="s">
        <v>523</v>
      </c>
    </row>
    <row r="640" spans="2:2">
      <c r="B640" t="s">
        <v>523</v>
      </c>
    </row>
    <row r="641" spans="2:2">
      <c r="B641" t="s">
        <v>528</v>
      </c>
    </row>
    <row r="644" spans="2:2">
      <c r="B644" t="s">
        <v>524</v>
      </c>
    </row>
    <row r="645" spans="2:2">
      <c r="B645" t="s">
        <v>524</v>
      </c>
    </row>
    <row r="646" spans="2:2">
      <c r="B646" t="s">
        <v>523</v>
      </c>
    </row>
    <row r="647" spans="2:2">
      <c r="B647" t="s">
        <v>523</v>
      </c>
    </row>
    <row r="648" spans="2:2">
      <c r="B648" t="s">
        <v>523</v>
      </c>
    </row>
    <row r="681" spans="2:2">
      <c r="B681" t="s">
        <v>528</v>
      </c>
    </row>
    <row r="703" spans="2:2">
      <c r="B703" t="s">
        <v>536</v>
      </c>
    </row>
    <row r="704" spans="2:2">
      <c r="B704" t="s">
        <v>536</v>
      </c>
    </row>
    <row r="705" spans="2:2">
      <c r="B705" t="s">
        <v>565</v>
      </c>
    </row>
    <row r="733" spans="2:2">
      <c r="B733" t="s">
        <v>617</v>
      </c>
    </row>
    <row r="734" spans="2:2">
      <c r="B734" t="s">
        <v>617</v>
      </c>
    </row>
    <row r="735" spans="2:2">
      <c r="B735" t="s">
        <v>618</v>
      </c>
    </row>
    <row r="761" spans="2:2">
      <c r="B761" t="s">
        <v>632</v>
      </c>
    </row>
    <row r="762" spans="2:2">
      <c r="B762" t="s">
        <v>632</v>
      </c>
    </row>
    <row r="763" spans="2:2">
      <c r="B763" t="s">
        <v>630</v>
      </c>
    </row>
    <row r="790" spans="2:2">
      <c r="B790" t="s">
        <v>541</v>
      </c>
    </row>
    <row r="791" spans="2:2">
      <c r="B791" t="s">
        <v>573</v>
      </c>
    </row>
    <row r="808" spans="2:2">
      <c r="B808" t="s">
        <v>549</v>
      </c>
    </row>
    <row r="809" spans="2:2">
      <c r="B809" t="s">
        <v>549</v>
      </c>
    </row>
    <row r="810" spans="2:2">
      <c r="B810" t="s">
        <v>546</v>
      </c>
    </row>
    <row r="811" spans="2:2">
      <c r="B811" t="s">
        <v>546</v>
      </c>
    </row>
    <row r="830" spans="2:2">
      <c r="B830" t="s">
        <v>559</v>
      </c>
    </row>
    <row r="831" spans="2:2">
      <c r="B831" t="s">
        <v>559</v>
      </c>
    </row>
    <row r="832" spans="2:2">
      <c r="B832" t="s">
        <v>556</v>
      </c>
    </row>
    <row r="882" spans="2:2">
      <c r="B882" t="s">
        <v>665</v>
      </c>
    </row>
    <row r="883" spans="2:2">
      <c r="B883" t="s">
        <v>665</v>
      </c>
    </row>
    <row r="884" spans="2:2">
      <c r="B884" t="s">
        <v>662</v>
      </c>
    </row>
    <row r="899" spans="2:2">
      <c r="B899" t="s">
        <v>665</v>
      </c>
    </row>
    <row r="900" spans="2:2">
      <c r="B900" t="s">
        <v>665</v>
      </c>
    </row>
    <row r="901" spans="2:2">
      <c r="B901" t="s">
        <v>660</v>
      </c>
    </row>
    <row r="919" spans="2:2">
      <c r="B919" t="s">
        <v>560</v>
      </c>
    </row>
    <row r="920" spans="2:2">
      <c r="B920" t="s">
        <v>573</v>
      </c>
    </row>
    <row r="921" spans="2:2">
      <c r="B921" t="s">
        <v>560</v>
      </c>
    </row>
    <row r="923" spans="2:2">
      <c r="B923" t="s">
        <v>574</v>
      </c>
    </row>
    <row r="924" spans="2:2">
      <c r="B924" t="s">
        <v>574</v>
      </c>
    </row>
    <row r="932" spans="2:2">
      <c r="B932" t="s">
        <v>575</v>
      </c>
    </row>
    <row r="933" spans="2:2">
      <c r="B933" t="s">
        <v>564</v>
      </c>
    </row>
    <row r="948" spans="2:2">
      <c r="B948" t="s">
        <v>565</v>
      </c>
    </row>
    <row r="949" spans="2:2">
      <c r="B949" t="s">
        <v>565</v>
      </c>
    </row>
    <row r="950" spans="2:2">
      <c r="B950" t="s">
        <v>572</v>
      </c>
    </row>
    <row r="965" spans="2:2">
      <c r="B965" t="s">
        <v>567</v>
      </c>
    </row>
    <row r="966" spans="2:2">
      <c r="B966" t="s">
        <v>567</v>
      </c>
    </row>
    <row r="967" spans="2:2">
      <c r="B967" t="s">
        <v>681</v>
      </c>
    </row>
    <row r="1024" spans="2:2">
      <c r="B1024" t="s">
        <v>686</v>
      </c>
    </row>
    <row r="1025" spans="2:2">
      <c r="B1025" t="s">
        <v>686</v>
      </c>
    </row>
    <row r="1026" spans="2:2">
      <c r="B1026" t="s">
        <v>687</v>
      </c>
    </row>
    <row r="1027" spans="2:2">
      <c r="B1027" t="s">
        <v>689</v>
      </c>
    </row>
    <row r="1028" spans="2:2">
      <c r="B1028" t="s">
        <v>689</v>
      </c>
    </row>
    <row r="1029" spans="2:2">
      <c r="B1029" t="s">
        <v>682</v>
      </c>
    </row>
    <row r="1030" spans="2:2">
      <c r="B1030" t="s">
        <v>512</v>
      </c>
    </row>
    <row r="1031" spans="2:2">
      <c r="B1031" t="s">
        <v>512</v>
      </c>
    </row>
    <row r="1032" spans="2:2">
      <c r="B1032" t="s">
        <v>512</v>
      </c>
    </row>
    <row r="1033" spans="2:2">
      <c r="B1033" t="s">
        <v>503</v>
      </c>
    </row>
    <row r="1034" spans="2:2">
      <c r="B1034" t="s">
        <v>526</v>
      </c>
    </row>
    <row r="1035" spans="2:2">
      <c r="B1035" t="s">
        <v>526</v>
      </c>
    </row>
    <row r="1036" spans="2:2">
      <c r="B1036" t="s">
        <v>526</v>
      </c>
    </row>
    <row r="1037" spans="2:2">
      <c r="B1037" t="s">
        <v>526</v>
      </c>
    </row>
    <row r="1038" spans="2:2">
      <c r="B1038" t="s">
        <v>525</v>
      </c>
    </row>
    <row r="1468" spans="2:2">
      <c r="B1468" t="s">
        <v>575</v>
      </c>
    </row>
    <row r="1469" spans="2:2">
      <c r="B1469" t="s">
        <v>575</v>
      </c>
    </row>
    <row r="1470" spans="2:2">
      <c r="B1470" t="s">
        <v>573</v>
      </c>
    </row>
    <row r="1497" spans="2:2">
      <c r="B1497" t="s">
        <v>577</v>
      </c>
    </row>
    <row r="1499" spans="2:2">
      <c r="B1499" t="s">
        <v>577</v>
      </c>
    </row>
  </sheetData>
  <autoFilter ref="B1:B593"/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检查数据</vt:lpstr>
      <vt:lpstr>武将映射</vt:lpstr>
      <vt:lpstr>工作表1</vt:lpstr>
      <vt:lpstr>工作表2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2016-06-01T06:44:11Z</dcterms:modified>
</cp:coreProperties>
</file>